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9E0C8C2-95F2-41AE-A5F4-6D041364F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K28" i="1"/>
  <c r="J28" i="1"/>
  <c r="K27" i="1"/>
  <c r="J27" i="1"/>
  <c r="J26" i="1"/>
  <c r="K26" i="1" s="1"/>
  <c r="K25" i="1"/>
  <c r="J25" i="1"/>
  <c r="J24" i="1"/>
  <c r="K24" i="1" s="1"/>
  <c r="K18" i="1"/>
  <c r="J18" i="1"/>
  <c r="J17" i="1"/>
  <c r="K17" i="1" s="1"/>
  <c r="J15" i="1"/>
  <c r="K15" i="1" s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<sst xmlns="http://schemas.openxmlformats.org/spreadsheetml/2006/main" count="129" uniqueCount="70">
  <si>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</si>
  <si>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</si>
  <si>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</si>
  <si>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</si>
  <si>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</si>
  <si>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</si>
  <si>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</si>
  <si>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</si>
  <si>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</si>
  <si>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</si>
  <si>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</si>
  <si>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</si>
  <si>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</si>
  <si>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DE RESERVA DE PENSIONES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</si>
  <si>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</si>
  <si>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06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</si>
  <si>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</si>
  <si>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</si>
  <si>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</si>
  <si>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</si>
  <si>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</si>
  <si>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</si>
  <si>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</si>
  <si>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</si>
  <si>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</si>
  <si>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</si>
  <si>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</si>
  <si>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</si>
  <si>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</si>
  <si>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</si>
  <si>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</si>
  <si>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</si>
  <si>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</si>
  <si>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</si>
  <si>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US$ de 2025)</t>
    </r>
  </si>
  <si>
    <r>
      <rPr>
        <b/>
        <sz val="10"/>
        <rFont val="Times New Roman"/>
      </rPr>
      <t>(En US$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</si>
  <si>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</si>
  <si>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</si>
  <si>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</si>
  <si>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</si>
  <si>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</si>
  <si>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051</t>
    </r>
  </si>
  <si>
    <r>
      <rPr>
        <sz val="10"/>
        <rFont val="Times New Roman"/>
      </rPr>
      <t>052</t>
    </r>
  </si>
  <si>
    <r>
      <rPr>
        <sz val="10"/>
        <rFont val="Times New Roman"/>
      </rPr>
      <t>Ganancias de Capital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</si>
  <si>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</si>
  <si>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</si>
  <si>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Venta o Rescate de Títulos y Valores</t>
    </r>
  </si>
  <si>
    <r>
      <rPr>
        <sz val="10"/>
        <rFont val="Times New Roman"/>
      </rPr>
      <t>99</t>
    </r>
  </si>
  <si>
    <r>
      <rPr>
        <sz val="10"/>
        <rFont val="Times New Roman"/>
      </rPr>
      <t>Otros Activos Financieros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</si>
  <si>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</si>
  <si>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</si>
  <si>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</si>
  <si>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</si>
  <si>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059</t>
    </r>
  </si>
  <si>
    <r>
      <rPr>
        <sz val="10"/>
        <rFont val="Times New Roman"/>
      </rPr>
      <t>De Operaciones Complementarias</t>
    </r>
  </si>
  <si>
    <r>
      <rPr>
        <sz val="10"/>
        <rFont val="Times New Roman"/>
      </rPr>
      <t>060</t>
    </r>
  </si>
  <si>
    <r>
      <rPr>
        <sz val="10"/>
        <rFont val="Times New Roman"/>
      </rPr>
      <t>Del Fondo de Estabilización Económica Social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</si>
  <si>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</si>
  <si>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</si>
  <si>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</si>
  <si>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</si>
  <si>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</si>
  <si>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</si>
  <si>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050</t>
    </r>
  </si>
  <si>
    <r>
      <rPr>
        <sz val="10"/>
        <rFont val="Times New Roman"/>
      </rPr>
      <t>A Ingresos Generales de la Nación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</si>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</sst>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7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.710937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588784</v>
      </c>
      <c r="F12" s="12">
        <v>588387</v>
      </c>
      <c r="G12" s="12">
        <v>977942</v>
      </c>
      <c r="H12" s="12">
        <v>588784</v>
      </c>
      <c r="I12" s="12">
        <v>540131</v>
      </c>
      <c r="J12" s="12">
        <f>I12-H12</f>
        <v>-48653</v>
      </c>
      <c r="K12" s="13">
        <f>(J12/H12)</f>
        <v>-8.2633019919019543E-2</v>
      </c>
      <c r="L12" s="1"/>
    </row>
    <row r="13" spans="1:12" ht="15" customHeight="1" x14ac:dyDescent="0.25">
      <c r="A13" s="14" t="s">
        <v>15</v>
      </c>
      <c r="B13" s="14" t="s">
        <v>36</v>
      </c>
      <c r="C13" s="14" t="s">
        <v>36</v>
      </c>
      <c r="D13" s="15" t="s">
        <v>38</v>
      </c>
      <c r="E13" s="16">
        <v>228073</v>
      </c>
      <c r="F13" s="16">
        <v>228073</v>
      </c>
      <c r="G13" s="16">
        <v>181879</v>
      </c>
      <c r="H13" s="16">
        <v>228073</v>
      </c>
      <c r="I13" s="16">
        <v>250265</v>
      </c>
      <c r="J13" s="16">
        <f>I13-H13</f>
        <v>22192</v>
      </c>
      <c r="K13" s="17">
        <f>(J13/H13)</f>
        <v>9.7302179565314617E-2</v>
      </c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228073</v>
      </c>
      <c r="F14" s="16">
        <v>228073</v>
      </c>
      <c r="G14" s="16">
        <v>181879</v>
      </c>
      <c r="H14" s="16">
        <v>228073</v>
      </c>
      <c r="I14" s="16">
        <v>250265</v>
      </c>
      <c r="J14" s="16">
        <f>I14-H14</f>
        <v>22192</v>
      </c>
      <c r="K14" s="17">
        <f>(J14/H14)</f>
        <v>9.7302179565314617E-2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40</v>
      </c>
      <c r="E15" s="16">
        <v>228063</v>
      </c>
      <c r="F15" s="16">
        <v>228063</v>
      </c>
      <c r="G15" s="16">
        <v>181879</v>
      </c>
      <c r="H15" s="16">
        <v>228063</v>
      </c>
      <c r="I15" s="16">
        <v>250255</v>
      </c>
      <c r="J15" s="16">
        <f>I15-H15</f>
        <v>22192</v>
      </c>
      <c r="K15" s="17">
        <f>(J15/H15)</f>
        <v>9.7306446025878818E-2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42</v>
      </c>
      <c r="D16" s="15" t="s">
        <v>43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8"/>
      <c r="K16" s="17" t="s">
        <v>36</v>
      </c>
      <c r="L16" s="1"/>
    </row>
    <row r="17" spans="1:12" ht="15" customHeight="1" x14ac:dyDescent="0.25">
      <c r="A17" s="14" t="s">
        <v>44</v>
      </c>
      <c r="B17" s="14" t="s">
        <v>36</v>
      </c>
      <c r="C17" s="14" t="s">
        <v>36</v>
      </c>
      <c r="D17" s="15" t="s">
        <v>45</v>
      </c>
      <c r="E17" s="16">
        <v>360691</v>
      </c>
      <c r="F17" s="16">
        <v>360294</v>
      </c>
      <c r="G17" s="16">
        <v>796063</v>
      </c>
      <c r="H17" s="16">
        <v>360691</v>
      </c>
      <c r="I17" s="16">
        <v>289846</v>
      </c>
      <c r="J17" s="16">
        <f>I17-H17</f>
        <v>-70845</v>
      </c>
      <c r="K17" s="17">
        <f>(J17/H17)</f>
        <v>-0.19641465963941435</v>
      </c>
      <c r="L17" s="1"/>
    </row>
    <row r="18" spans="1:12" ht="15" customHeight="1" x14ac:dyDescent="0.25">
      <c r="A18" s="14" t="s">
        <v>36</v>
      </c>
      <c r="B18" s="14" t="s">
        <v>11</v>
      </c>
      <c r="C18" s="14" t="s">
        <v>36</v>
      </c>
      <c r="D18" s="15" t="s">
        <v>46</v>
      </c>
      <c r="E18" s="16">
        <v>360681</v>
      </c>
      <c r="F18" s="16">
        <v>360284</v>
      </c>
      <c r="G18" s="16">
        <v>796063</v>
      </c>
      <c r="H18" s="16">
        <v>360681</v>
      </c>
      <c r="I18" s="16">
        <v>289836</v>
      </c>
      <c r="J18" s="16">
        <f>I18-H18</f>
        <v>-70845</v>
      </c>
      <c r="K18" s="17">
        <f>(J18/H18)</f>
        <v>-0.19642010530080597</v>
      </c>
      <c r="L18" s="1"/>
    </row>
    <row r="19" spans="1:12" ht="15" customHeight="1" x14ac:dyDescent="0.25">
      <c r="A19" s="14" t="s">
        <v>36</v>
      </c>
      <c r="B19" s="14" t="s">
        <v>47</v>
      </c>
      <c r="C19" s="14" t="s">
        <v>36</v>
      </c>
      <c r="D19" s="15" t="s">
        <v>48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8"/>
      <c r="K19" s="17" t="s">
        <v>36</v>
      </c>
      <c r="L19" s="1"/>
    </row>
    <row r="20" spans="1:12" ht="15" customHeight="1" x14ac:dyDescent="0.25">
      <c r="A20" s="14" t="s">
        <v>49</v>
      </c>
      <c r="B20" s="14" t="s">
        <v>36</v>
      </c>
      <c r="C20" s="14" t="s">
        <v>36</v>
      </c>
      <c r="D20" s="15" t="s">
        <v>50</v>
      </c>
      <c r="E20" s="16">
        <v>20</v>
      </c>
      <c r="F20" s="16">
        <v>20</v>
      </c>
      <c r="G20" s="16">
        <v>0</v>
      </c>
      <c r="H20" s="16">
        <v>20</v>
      </c>
      <c r="I20" s="16">
        <v>20</v>
      </c>
      <c r="J20" s="18"/>
      <c r="K20" s="17" t="s">
        <v>36</v>
      </c>
      <c r="L20" s="1"/>
    </row>
    <row r="21" spans="1:12" ht="15" customHeight="1" x14ac:dyDescent="0.25">
      <c r="A21" s="14" t="s">
        <v>36</v>
      </c>
      <c r="B21" s="14" t="s">
        <v>51</v>
      </c>
      <c r="C21" s="14" t="s">
        <v>36</v>
      </c>
      <c r="D21" s="15" t="s">
        <v>52</v>
      </c>
      <c r="E21" s="16">
        <v>20</v>
      </c>
      <c r="F21" s="16">
        <v>20</v>
      </c>
      <c r="G21" s="16">
        <v>0</v>
      </c>
      <c r="H21" s="16">
        <v>20</v>
      </c>
      <c r="I21" s="16">
        <v>20</v>
      </c>
      <c r="J21" s="18"/>
      <c r="K21" s="17" t="s">
        <v>36</v>
      </c>
      <c r="L21" s="1"/>
    </row>
    <row r="22" spans="1:12" ht="15" customHeight="1" x14ac:dyDescent="0.25">
      <c r="A22" s="14" t="s">
        <v>36</v>
      </c>
      <c r="B22" s="14" t="s">
        <v>36</v>
      </c>
      <c r="C22" s="14" t="s">
        <v>53</v>
      </c>
      <c r="D22" s="15" t="s">
        <v>54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8"/>
      <c r="K22" s="17" t="s">
        <v>36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55</v>
      </c>
      <c r="D23" s="15" t="s">
        <v>56</v>
      </c>
      <c r="E23" s="16">
        <v>10</v>
      </c>
      <c r="F23" s="16">
        <v>10</v>
      </c>
      <c r="G23" s="16">
        <v>0</v>
      </c>
      <c r="H23" s="16">
        <v>10</v>
      </c>
      <c r="I23" s="16">
        <v>10</v>
      </c>
      <c r="J23" s="18"/>
      <c r="K23" s="17" t="s">
        <v>36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57</v>
      </c>
      <c r="E24" s="12">
        <v>588784</v>
      </c>
      <c r="F24" s="12">
        <v>588387</v>
      </c>
      <c r="G24" s="12">
        <v>977942</v>
      </c>
      <c r="H24" s="12">
        <v>588784</v>
      </c>
      <c r="I24" s="12">
        <v>540131</v>
      </c>
      <c r="J24" s="12">
        <f t="shared" ref="J24:J30" si="0">I24-H24</f>
        <v>-48653</v>
      </c>
      <c r="K24" s="13">
        <f t="shared" ref="K24:K30" si="1">(J24/H24)</f>
        <v>-8.2633019919019543E-2</v>
      </c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7922</v>
      </c>
      <c r="F25" s="16">
        <v>7525</v>
      </c>
      <c r="G25" s="16">
        <v>4671</v>
      </c>
      <c r="H25" s="16">
        <v>7922</v>
      </c>
      <c r="I25" s="16">
        <v>11860</v>
      </c>
      <c r="J25" s="16">
        <f t="shared" si="0"/>
        <v>3938</v>
      </c>
      <c r="K25" s="17">
        <f t="shared" si="1"/>
        <v>0.49709669275435497</v>
      </c>
      <c r="L25" s="1"/>
    </row>
    <row r="26" spans="1:12" ht="15" customHeight="1" x14ac:dyDescent="0.25">
      <c r="A26" s="14" t="s">
        <v>60</v>
      </c>
      <c r="B26" s="14" t="s">
        <v>36</v>
      </c>
      <c r="C26" s="14" t="s">
        <v>36</v>
      </c>
      <c r="D26" s="15" t="s">
        <v>61</v>
      </c>
      <c r="E26" s="16">
        <v>360681</v>
      </c>
      <c r="F26" s="16">
        <v>360681</v>
      </c>
      <c r="G26" s="16">
        <v>332392</v>
      </c>
      <c r="H26" s="16">
        <v>360681</v>
      </c>
      <c r="I26" s="16">
        <v>289836</v>
      </c>
      <c r="J26" s="16">
        <f t="shared" si="0"/>
        <v>-70845</v>
      </c>
      <c r="K26" s="17">
        <f t="shared" si="1"/>
        <v>-0.19642010530080597</v>
      </c>
      <c r="L26" s="1"/>
    </row>
    <row r="27" spans="1:12" ht="15" customHeight="1" x14ac:dyDescent="0.25">
      <c r="A27" s="14" t="s">
        <v>36</v>
      </c>
      <c r="B27" s="14" t="s">
        <v>51</v>
      </c>
      <c r="C27" s="14" t="s">
        <v>36</v>
      </c>
      <c r="D27" s="15" t="s">
        <v>62</v>
      </c>
      <c r="E27" s="16">
        <v>360681</v>
      </c>
      <c r="F27" s="16">
        <v>360681</v>
      </c>
      <c r="G27" s="16">
        <v>332392</v>
      </c>
      <c r="H27" s="16">
        <v>360681</v>
      </c>
      <c r="I27" s="16">
        <v>289836</v>
      </c>
      <c r="J27" s="16">
        <f t="shared" si="0"/>
        <v>-70845</v>
      </c>
      <c r="K27" s="17">
        <f t="shared" si="1"/>
        <v>-0.19642010530080597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63</v>
      </c>
      <c r="D28" s="15" t="s">
        <v>64</v>
      </c>
      <c r="E28" s="16">
        <v>360681</v>
      </c>
      <c r="F28" s="16">
        <v>360681</v>
      </c>
      <c r="G28" s="16">
        <v>332392</v>
      </c>
      <c r="H28" s="16">
        <v>360681</v>
      </c>
      <c r="I28" s="16">
        <v>289836</v>
      </c>
      <c r="J28" s="16">
        <f t="shared" si="0"/>
        <v>-70845</v>
      </c>
      <c r="K28" s="17">
        <f t="shared" si="1"/>
        <v>-0.19642010530080597</v>
      </c>
      <c r="L28" s="1"/>
    </row>
    <row r="29" spans="1:12" ht="15" customHeight="1" x14ac:dyDescent="0.25">
      <c r="A29" s="14" t="s">
        <v>65</v>
      </c>
      <c r="B29" s="14" t="s">
        <v>36</v>
      </c>
      <c r="C29" s="14" t="s">
        <v>36</v>
      </c>
      <c r="D29" s="15" t="s">
        <v>66</v>
      </c>
      <c r="E29" s="16">
        <v>220181</v>
      </c>
      <c r="F29" s="16">
        <v>220181</v>
      </c>
      <c r="G29" s="16">
        <v>640879</v>
      </c>
      <c r="H29" s="16">
        <v>220181</v>
      </c>
      <c r="I29" s="16">
        <v>238435</v>
      </c>
      <c r="J29" s="16">
        <f t="shared" si="0"/>
        <v>18254</v>
      </c>
      <c r="K29" s="17">
        <f t="shared" si="1"/>
        <v>8.2904519463532278E-2</v>
      </c>
      <c r="L29" s="1"/>
    </row>
    <row r="30" spans="1:12" ht="15" customHeight="1" x14ac:dyDescent="0.25">
      <c r="A30" s="14" t="s">
        <v>36</v>
      </c>
      <c r="B30" s="14" t="s">
        <v>11</v>
      </c>
      <c r="C30" s="14" t="s">
        <v>36</v>
      </c>
      <c r="D30" s="15" t="s">
        <v>67</v>
      </c>
      <c r="E30" s="16">
        <v>220171</v>
      </c>
      <c r="F30" s="16">
        <v>220171</v>
      </c>
      <c r="G30" s="16">
        <v>640879</v>
      </c>
      <c r="H30" s="16">
        <v>220171</v>
      </c>
      <c r="I30" s="16">
        <v>238425</v>
      </c>
      <c r="J30" s="16">
        <f t="shared" si="0"/>
        <v>18254</v>
      </c>
      <c r="K30" s="17">
        <f t="shared" si="1"/>
        <v>8.2908284923990896E-2</v>
      </c>
      <c r="L30" s="1"/>
    </row>
    <row r="31" spans="1:12" ht="15" customHeight="1" x14ac:dyDescent="0.25">
      <c r="A31" s="14" t="s">
        <v>36</v>
      </c>
      <c r="B31" s="14" t="s">
        <v>47</v>
      </c>
      <c r="C31" s="14" t="s">
        <v>36</v>
      </c>
      <c r="D31" s="15" t="s">
        <v>48</v>
      </c>
      <c r="E31" s="16">
        <v>10</v>
      </c>
      <c r="F31" s="16">
        <v>10</v>
      </c>
      <c r="G31" s="16">
        <v>0</v>
      </c>
      <c r="H31" s="16">
        <v>10</v>
      </c>
      <c r="I31" s="16">
        <v>10</v>
      </c>
      <c r="J31" s="18"/>
      <c r="K31" s="17" t="s">
        <v>36</v>
      </c>
      <c r="L31" s="1"/>
    </row>
    <row r="32" spans="1:12" ht="1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"/>
    </row>
    <row r="33" spans="1:12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"/>
    </row>
    <row r="34" spans="1:12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24" t="s">
        <v>68</v>
      </c>
      <c r="B35" s="25"/>
      <c r="C35" s="25"/>
      <c r="D35" s="25"/>
      <c r="E35" s="20">
        <v>368603</v>
      </c>
      <c r="F35" s="20">
        <v>368206</v>
      </c>
      <c r="G35" s="20">
        <v>337063</v>
      </c>
      <c r="H35" s="20">
        <v>368603</v>
      </c>
      <c r="I35" s="20">
        <v>301696</v>
      </c>
      <c r="J35" s="20">
        <v>-66907</v>
      </c>
      <c r="K35" s="21">
        <v>-0.18151507177098397</v>
      </c>
      <c r="L35" s="1"/>
    </row>
    <row r="36" spans="1:12" ht="15" customHeight="1" x14ac:dyDescent="0.25">
      <c r="A36" s="26" t="s">
        <v>69</v>
      </c>
      <c r="B36" s="27"/>
      <c r="C36" s="27"/>
      <c r="D36" s="27"/>
      <c r="E36" s="27"/>
      <c r="F36" s="27"/>
      <c r="G36" s="27"/>
      <c r="H36" s="27"/>
      <c r="I36" s="27"/>
      <c r="J36" s="1"/>
      <c r="K36" s="1"/>
      <c r="L36" s="1"/>
    </row>
    <row r="37" spans="1:12" ht="5.099999999999999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5:D35"/>
    <mergeCell ref="A36:I36"/>
    <mergeCell ref="A6:B6"/>
    <mergeCell ref="C6:F6"/>
    <mergeCell ref="A7:B7"/>
    <mergeCell ref="C7:F7"/>
    <mergeCell ref="A9:A11"/>
    <mergeCell ref="B9:B11"/>
    <mergeCell ref="C9:C11"/>
    <mergeCell ref="D9:D11"/>
  </mergeCells>
  <pageMargins left="0.39370078740157483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2025-10-01T00:54:39Z</dcterms:modified>
</cp:coreProperties>
</file>