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46FC898-2F3D-4E47-B63A-1361EE137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K28" i="1"/>
  <c r="J28" i="1"/>
  <c r="K24" i="1"/>
  <c r="J24" i="1"/>
  <c r="K23" i="1"/>
  <c r="J23" i="1"/>
  <c r="J18" i="1"/>
  <c r="K18" i="1" s="1"/>
  <c r="J17" i="1"/>
  <c r="K17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<sst xmlns="http://schemas.openxmlformats.org/spreadsheetml/2006/main" count="142" uniqueCount="73">
  <si>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</si>
  <si>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</si>
  <si>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</si>
  <si>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</si>
  <si>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</si>
  <si>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</si>
  <si>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</si>
  <si>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</si>
  <si>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</si>
  <si>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</si>
  <si>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</si>
  <si>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</si>
  <si>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</si>
  <si>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ESTABILIZACIÓN ECONÓMICA Y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</si>
  <si>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</si>
  <si>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07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</si>
  <si>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</si>
  <si>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</si>
  <si>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</si>
  <si>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</si>
  <si>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</si>
  <si>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</si>
  <si>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</si>
  <si>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</si>
  <si>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</si>
  <si>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</si>
  <si>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</si>
  <si>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</si>
  <si>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</si>
  <si>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</si>
  <si>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</si>
  <si>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</si>
  <si>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</si>
  <si>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</si>
  <si>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</si>
  <si>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</si>
  <si>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</si>
  <si>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</si>
  <si>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</si>
  <si>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</si>
  <si>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</si>
  <si>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</si>
  <si>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061</t>
    </r>
  </si>
  <si>
    <r>
      <rPr>
        <sz val="10"/>
        <rFont val="Times New Roman"/>
      </rPr>
      <t>062</t>
    </r>
  </si>
  <si>
    <r>
      <rPr>
        <sz val="10"/>
        <rFont val="Times New Roman"/>
      </rPr>
      <t>Ganancias de Capital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</si>
  <si>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</si>
  <si>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</si>
  <si>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</si>
  <si>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</si>
  <si>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</si>
  <si>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</si>
  <si>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</si>
  <si>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</si>
  <si>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</si>
  <si>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</si>
  <si>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</si>
  <si>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</si>
  <si>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</si>
  <si>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</si>
  <si>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</si>
  <si>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</si>
  <si>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</si>
  <si>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060</t>
    </r>
  </si>
  <si>
    <r>
      <rPr>
        <sz val="10"/>
        <rFont val="Times New Roman"/>
      </rPr>
      <t>A Ingresos Generales de la Nación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</si>
  <si>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</si>
  <si>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</si>
  <si>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</si>
  <si>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</si>
  <si>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</si>
  <si>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059</t>
    </r>
  </si>
  <si>
    <r>
      <rPr>
        <sz val="10"/>
        <rFont val="Times New Roman"/>
      </rPr>
      <t>Al Fondo de Reserva de Pensiones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</si>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</sst>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42578125" customWidth="1"/>
    <col min="6" max="6" width="14" customWidth="1"/>
    <col min="7" max="7" width="13.85546875" customWidth="1"/>
    <col min="8" max="8" width="14.425781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41689</v>
      </c>
      <c r="F12" s="12">
        <v>41604</v>
      </c>
      <c r="G12" s="12">
        <v>71995</v>
      </c>
      <c r="H12" s="12">
        <v>41689</v>
      </c>
      <c r="I12" s="12">
        <v>65602</v>
      </c>
      <c r="J12" s="12">
        <f>I12-H12</f>
        <v>23913</v>
      </c>
      <c r="K12" s="13">
        <f>(J12/H12)</f>
        <v>0.57360454796229221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39952</v>
      </c>
      <c r="F13" s="16">
        <v>39952</v>
      </c>
      <c r="G13" s="16">
        <v>70859</v>
      </c>
      <c r="H13" s="16">
        <v>39952</v>
      </c>
      <c r="I13" s="16">
        <v>63662</v>
      </c>
      <c r="J13" s="16">
        <f>I13-H13</f>
        <v>23710</v>
      </c>
      <c r="K13" s="17">
        <f>(J13/H13)</f>
        <v>0.59346215458550255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39952</v>
      </c>
      <c r="F14" s="16">
        <v>39952</v>
      </c>
      <c r="G14" s="16">
        <v>70859</v>
      </c>
      <c r="H14" s="16">
        <v>39952</v>
      </c>
      <c r="I14" s="16">
        <v>63662</v>
      </c>
      <c r="J14" s="16">
        <f>I14-H14</f>
        <v>23710</v>
      </c>
      <c r="K14" s="17">
        <f>(J14/H14)</f>
        <v>0.59346215458550255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41</v>
      </c>
      <c r="E15" s="16">
        <v>39942</v>
      </c>
      <c r="F15" s="16">
        <v>39942</v>
      </c>
      <c r="G15" s="16">
        <v>70859</v>
      </c>
      <c r="H15" s="16">
        <v>39942</v>
      </c>
      <c r="I15" s="16">
        <v>63652</v>
      </c>
      <c r="J15" s="16">
        <f>I15-H15</f>
        <v>23710</v>
      </c>
      <c r="K15" s="17">
        <f>(J15/H15)</f>
        <v>0.59361073556657151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1727</v>
      </c>
      <c r="F17" s="16">
        <v>1642</v>
      </c>
      <c r="G17" s="16">
        <v>1136</v>
      </c>
      <c r="H17" s="16">
        <v>1727</v>
      </c>
      <c r="I17" s="16">
        <v>1930</v>
      </c>
      <c r="J17" s="16">
        <f>I17-H17</f>
        <v>203</v>
      </c>
      <c r="K17" s="17">
        <f>(J17/H17)</f>
        <v>0.11754487550665894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47</v>
      </c>
      <c r="E18" s="16">
        <v>1717</v>
      </c>
      <c r="F18" s="16">
        <v>1632</v>
      </c>
      <c r="G18" s="16">
        <v>1136</v>
      </c>
      <c r="H18" s="16">
        <v>1717</v>
      </c>
      <c r="I18" s="16">
        <v>1920</v>
      </c>
      <c r="J18" s="16">
        <f>I18-H18</f>
        <v>203</v>
      </c>
      <c r="K18" s="17">
        <f>(J18/H18)</f>
        <v>0.11822947000582411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54</v>
      </c>
      <c r="D22" s="15" t="s">
        <v>55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56</v>
      </c>
      <c r="E23" s="12">
        <v>41689</v>
      </c>
      <c r="F23" s="12">
        <v>41604</v>
      </c>
      <c r="G23" s="12">
        <v>71995</v>
      </c>
      <c r="H23" s="12">
        <v>41689</v>
      </c>
      <c r="I23" s="12">
        <v>65602</v>
      </c>
      <c r="J23" s="12">
        <f>I23-H23</f>
        <v>23913</v>
      </c>
      <c r="K23" s="13">
        <f>(J23/H23)</f>
        <v>0.57360454796229221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1697</v>
      </c>
      <c r="F24" s="16">
        <v>1612</v>
      </c>
      <c r="G24" s="16">
        <v>1136</v>
      </c>
      <c r="H24" s="16">
        <v>1697</v>
      </c>
      <c r="I24" s="16">
        <v>1910</v>
      </c>
      <c r="J24" s="16">
        <f>I24-H24</f>
        <v>213</v>
      </c>
      <c r="K24" s="17">
        <f>(J24/H24)</f>
        <v>0.12551561579257514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8"/>
      <c r="K25" s="17" t="s">
        <v>36</v>
      </c>
      <c r="L25" s="1"/>
    </row>
    <row r="26" spans="1:12" ht="15" customHeight="1" x14ac:dyDescent="0.25">
      <c r="A26" s="14" t="s">
        <v>36</v>
      </c>
      <c r="B26" s="14" t="s">
        <v>52</v>
      </c>
      <c r="C26" s="14" t="s">
        <v>36</v>
      </c>
      <c r="D26" s="15" t="s">
        <v>61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39972</v>
      </c>
      <c r="F28" s="16">
        <v>39972</v>
      </c>
      <c r="G28" s="16">
        <v>70859</v>
      </c>
      <c r="H28" s="16">
        <v>39972</v>
      </c>
      <c r="I28" s="16">
        <v>63672</v>
      </c>
      <c r="J28" s="16">
        <f>I28-H28</f>
        <v>23700</v>
      </c>
      <c r="K28" s="17">
        <f>(J28/H28)</f>
        <v>0.59291504052836985</v>
      </c>
      <c r="L28" s="1"/>
    </row>
    <row r="29" spans="1:12" ht="15" customHeight="1" x14ac:dyDescent="0.25">
      <c r="A29" s="14" t="s">
        <v>36</v>
      </c>
      <c r="B29" s="14" t="s">
        <v>11</v>
      </c>
      <c r="C29" s="14" t="s">
        <v>36</v>
      </c>
      <c r="D29" s="15" t="s">
        <v>66</v>
      </c>
      <c r="E29" s="16">
        <v>39962</v>
      </c>
      <c r="F29" s="16">
        <v>39962</v>
      </c>
      <c r="G29" s="16">
        <v>70859</v>
      </c>
      <c r="H29" s="16">
        <v>39962</v>
      </c>
      <c r="I29" s="16">
        <v>63662</v>
      </c>
      <c r="J29" s="16">
        <f>I29-H29</f>
        <v>23700</v>
      </c>
      <c r="K29" s="17">
        <f>(J29/H29)</f>
        <v>0.59306341023972775</v>
      </c>
      <c r="L29" s="1"/>
    </row>
    <row r="30" spans="1:12" ht="15" customHeight="1" x14ac:dyDescent="0.25">
      <c r="A30" s="14" t="s">
        <v>36</v>
      </c>
      <c r="B30" s="14" t="s">
        <v>48</v>
      </c>
      <c r="C30" s="14" t="s">
        <v>36</v>
      </c>
      <c r="D30" s="15" t="s">
        <v>49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36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4" t="s">
        <v>36</v>
      </c>
      <c r="B32" s="14" t="s">
        <v>52</v>
      </c>
      <c r="C32" s="14" t="s">
        <v>36</v>
      </c>
      <c r="D32" s="15" t="s">
        <v>61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69</v>
      </c>
      <c r="D33" s="15" t="s">
        <v>70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8"/>
      <c r="K33" s="17" t="s">
        <v>36</v>
      </c>
      <c r="L33" s="1"/>
    </row>
    <row r="34" spans="1:12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</row>
    <row r="35" spans="1:12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42" t="s">
        <v>71</v>
      </c>
      <c r="B37" s="43"/>
      <c r="C37" s="43"/>
      <c r="D37" s="43"/>
      <c r="E37" s="20">
        <v>1717</v>
      </c>
      <c r="F37" s="20">
        <v>1632</v>
      </c>
      <c r="G37" s="20">
        <v>1136</v>
      </c>
      <c r="H37" s="20">
        <v>1717</v>
      </c>
      <c r="I37" s="20">
        <v>1930</v>
      </c>
      <c r="J37" s="20">
        <v>213</v>
      </c>
      <c r="K37" s="21">
        <v>0.12405358182877112</v>
      </c>
      <c r="L37" s="1"/>
    </row>
    <row r="38" spans="1:12" ht="15" customHeight="1" x14ac:dyDescent="0.25">
      <c r="A38" s="44" t="s">
        <v>72</v>
      </c>
      <c r="B38" s="45"/>
      <c r="C38" s="45"/>
      <c r="D38" s="45"/>
      <c r="E38" s="45"/>
      <c r="F38" s="45"/>
      <c r="G38" s="45"/>
      <c r="H38" s="45"/>
      <c r="I38" s="45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2025-09-30T22:57:54Z</dcterms:modified>
</cp:coreProperties>
</file>