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3AB541E8-9B12-4422-8A28-39B1D3C2CE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analitico'!$A$1:$J$34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I27" i="1"/>
  <c r="J27" i="1" s="1"/>
  <c r="I25" i="1"/>
  <c r="J25" i="1" s="1"/>
  <c r="I23" i="1"/>
  <c r="J23" i="1" s="1"/>
  <c r="I22" i="1"/>
  <c r="J22" i="1" s="1"/>
  <c r="I21" i="1"/>
  <c r="J21" i="1" s="1"/>
  <c r="I17" i="1"/>
  <c r="J17" i="1" s="1"/>
  <c r="I15" i="1"/>
  <c r="J15" i="1" s="1"/>
  <c r="J13" i="1"/>
  <c r="I13" i="1"/>
  <c r="I12" i="1"/>
  <c r="J12" i="1" s="1"/>
</calcChain>
</file>

<file path=xl/sharedStrings.xml><?xml version="1.0" encoding="utf-8"?>
<sst xmlns="http://schemas.openxmlformats.org/spreadsheetml/2006/main" count="81" uniqueCount="64">
  <si>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</si>
  <si>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</si>
  <si>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</si>
  <si>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</si>
  <si>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</si>
  <si>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</si>
  <si>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</si>
  <si>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</si>
  <si>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</si>
  <si>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</si>
  <si>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</si>
  <si>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</si>
  <si>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</si>
  <si>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</si>
  <si>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</si>
  <si>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</si>
  <si>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</si>
  <si>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</si>
  <si>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</si>
  <si>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</si>
  <si>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</si>
  <si>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</si>
  <si>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</si>
  <si>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</si>
  <si>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</si>
  <si>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</si>
  <si>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</si>
  <si>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</si>
  <si>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</si>
  <si>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</si>
  <si>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</si>
  <si>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</si>
  <si>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</si>
  <si>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</si>
  <si>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</si>
  <si>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</si>
  <si>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</si>
  <si>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</si>
  <si>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</si>
  <si>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</si>
  <si>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</si>
  <si>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</si>
  <si>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</si>
  <si>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</si>
  <si>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</si>
  <si>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</si>
  <si>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</si>
  <si>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</si>
  <si>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</si>
  <si>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</si>
  <si>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</si>
  <si>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</si>
  <si>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</si>
  <si>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</si>
  <si>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</si>
  <si>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</si>
  <si>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</si>
  <si>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</si>
  <si>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</si>
  <si>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</si>
  <si>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</si>
  <si>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</si>
  <si>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</si>
  <si>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 monto $
(5)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</si>
</sst>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3" fontId="2" fillId="42" borderId="6" xfId="0" applyNumberFormat="1" applyFont="1" applyFill="1" applyBorder="1" applyAlignment="1">
      <alignment horizontal="right" vertical="center" wrapText="1"/>
    </xf>
    <xf numFmtId="164" fontId="2" fillId="43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7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0" borderId="6" xfId="0" applyFont="1" applyFill="1" applyBorder="1" applyAlignment="1">
      <alignment horizontal="left" vertical="top" wrapText="1"/>
    </xf>
    <xf numFmtId="0" fontId="2" fillId="41" borderId="6" xfId="0" applyFont="1" applyFill="1" applyBorder="1" applyAlignment="1" applyProtection="1">
      <alignment horizontal="left" vertical="top" wrapText="1"/>
      <protection locked="0"/>
    </xf>
    <xf numFmtId="0" fontId="5" fillId="44" borderId="1" xfId="0" applyFont="1" applyFill="1" applyBorder="1" applyAlignment="1">
      <alignment horizontal="left" wrapText="1"/>
    </xf>
    <xf numFmtId="0" fontId="5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35"/>
  <sheetViews>
    <sheetView tabSelected="1" workbookViewId="0">
      <selection sqref="A1:J34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5" width="15.28515625" customWidth="1"/>
    <col min="6" max="6" width="15" customWidth="1"/>
    <col min="7" max="7" width="16" customWidth="1"/>
    <col min="8" max="8" width="15.7109375" customWidth="1"/>
    <col min="9" max="10" width="13.28515625" customWidth="1"/>
    <col min="11" max="11" width="5.42578125" customWidth="1"/>
  </cols>
  <sheetData>
    <row r="1" spans="1:11" ht="17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</row>
    <row r="2" spans="1:11" ht="17.100000000000001" customHeight="1">
      <c r="A2" s="22" t="s">
        <v>1</v>
      </c>
      <c r="B2" s="23"/>
      <c r="C2" s="23"/>
      <c r="D2" s="23"/>
      <c r="E2" s="23"/>
      <c r="F2" s="23"/>
      <c r="G2" s="23"/>
      <c r="H2" s="23"/>
      <c r="I2" s="1"/>
      <c r="J2" s="1"/>
      <c r="K2" s="1"/>
    </row>
    <row r="3" spans="1:11" ht="15" customHeight="1">
      <c r="A3" s="24" t="s">
        <v>2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6" t="s">
        <v>4</v>
      </c>
      <c r="B5" s="27"/>
      <c r="C5" s="28" t="s">
        <v>5</v>
      </c>
      <c r="D5" s="29"/>
      <c r="E5" s="29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0" t="s">
        <v>8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15" customHeight="1">
      <c r="A7" s="30" t="s">
        <v>8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2" t="s">
        <v>10</v>
      </c>
      <c r="B9" s="34" t="s">
        <v>11</v>
      </c>
      <c r="C9" s="35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3"/>
      <c r="B10" s="35"/>
      <c r="C10" s="35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6" t="s">
        <v>63</v>
      </c>
      <c r="J10" s="38" t="s">
        <v>23</v>
      </c>
      <c r="K10" s="1"/>
    </row>
    <row r="11" spans="1:11" ht="30" customHeight="1">
      <c r="A11" s="33"/>
      <c r="B11" s="35"/>
      <c r="C11" s="35"/>
      <c r="D11" s="9" t="s">
        <v>24</v>
      </c>
      <c r="E11" s="8" t="s">
        <v>24</v>
      </c>
      <c r="F11" s="8" t="s">
        <v>24</v>
      </c>
      <c r="G11" s="8" t="s">
        <v>25</v>
      </c>
      <c r="H11" s="8" t="s">
        <v>25</v>
      </c>
      <c r="I11" s="37"/>
      <c r="J11" s="37"/>
      <c r="K11" s="1"/>
    </row>
    <row r="12" spans="1:11" ht="15" customHeight="1">
      <c r="A12" s="10" t="s">
        <v>26</v>
      </c>
      <c r="B12" s="39" t="s">
        <v>27</v>
      </c>
      <c r="C12" s="40"/>
      <c r="D12" s="11">
        <v>1499277687</v>
      </c>
      <c r="E12" s="11">
        <v>1518392698</v>
      </c>
      <c r="F12" s="11">
        <v>1102021749</v>
      </c>
      <c r="G12" s="11">
        <v>1520039052</v>
      </c>
      <c r="H12" s="11">
        <v>1537620411</v>
      </c>
      <c r="I12" s="11">
        <f>H12-G12</f>
        <v>17581359</v>
      </c>
      <c r="J12" s="12">
        <f>(I12/G12)</f>
        <v>1.1566386387814988E-2</v>
      </c>
      <c r="K12" s="1"/>
    </row>
    <row r="13" spans="1:11" ht="15" customHeight="1">
      <c r="A13" s="13" t="s">
        <v>28</v>
      </c>
      <c r="B13" s="41" t="s">
        <v>29</v>
      </c>
      <c r="C13" s="42"/>
      <c r="D13" s="14">
        <v>9563928</v>
      </c>
      <c r="E13" s="14">
        <v>9563948</v>
      </c>
      <c r="F13" s="14">
        <v>12277207</v>
      </c>
      <c r="G13" s="14">
        <v>9860408</v>
      </c>
      <c r="H13" s="14">
        <v>10219084</v>
      </c>
      <c r="I13" s="14">
        <f>H13-G13</f>
        <v>358676</v>
      </c>
      <c r="J13" s="15">
        <f>(I13/G13)</f>
        <v>3.6375371079979651E-2</v>
      </c>
      <c r="K13" s="1"/>
    </row>
    <row r="14" spans="1:11" ht="15" customHeight="1">
      <c r="A14" s="13" t="s">
        <v>30</v>
      </c>
      <c r="B14" s="41" t="s">
        <v>31</v>
      </c>
      <c r="C14" s="42"/>
      <c r="D14" s="14">
        <v>63980</v>
      </c>
      <c r="E14" s="14">
        <v>63980</v>
      </c>
      <c r="F14" s="14">
        <v>21669</v>
      </c>
      <c r="G14" s="14">
        <v>65963</v>
      </c>
      <c r="H14" s="14">
        <v>65963</v>
      </c>
      <c r="I14" s="16"/>
      <c r="J14" s="15" t="s">
        <v>26</v>
      </c>
      <c r="K14" s="1"/>
    </row>
    <row r="15" spans="1:11" ht="15" customHeight="1">
      <c r="A15" s="13" t="s">
        <v>32</v>
      </c>
      <c r="B15" s="41" t="s">
        <v>33</v>
      </c>
      <c r="C15" s="42"/>
      <c r="D15" s="14">
        <v>212035852</v>
      </c>
      <c r="E15" s="14">
        <v>209862965</v>
      </c>
      <c r="F15" s="14">
        <v>140005579</v>
      </c>
      <c r="G15" s="14">
        <v>216265683</v>
      </c>
      <c r="H15" s="14">
        <v>213206619</v>
      </c>
      <c r="I15" s="14">
        <f>H15-G15</f>
        <v>-3059064</v>
      </c>
      <c r="J15" s="15">
        <f>(I15/G15)</f>
        <v>-1.4144934866989508E-2</v>
      </c>
      <c r="K15" s="1"/>
    </row>
    <row r="16" spans="1:11" ht="15" customHeight="1">
      <c r="A16" s="13" t="s">
        <v>34</v>
      </c>
      <c r="B16" s="41" t="s">
        <v>35</v>
      </c>
      <c r="C16" s="42"/>
      <c r="D16" s="14">
        <v>458395</v>
      </c>
      <c r="E16" s="14">
        <v>4135396</v>
      </c>
      <c r="F16" s="14">
        <v>12770368</v>
      </c>
      <c r="G16" s="14">
        <v>472602</v>
      </c>
      <c r="H16" s="14">
        <v>472602</v>
      </c>
      <c r="I16" s="16"/>
      <c r="J16" s="15" t="s">
        <v>26</v>
      </c>
      <c r="K16" s="1"/>
    </row>
    <row r="17" spans="1:11" ht="15" customHeight="1">
      <c r="A17" s="13" t="s">
        <v>36</v>
      </c>
      <c r="B17" s="41" t="s">
        <v>37</v>
      </c>
      <c r="C17" s="42"/>
      <c r="D17" s="14">
        <v>1277155352</v>
      </c>
      <c r="E17" s="14">
        <v>1289408048</v>
      </c>
      <c r="F17" s="14">
        <v>840148224</v>
      </c>
      <c r="G17" s="14">
        <v>1293374216</v>
      </c>
      <c r="H17" s="14">
        <v>1313655963</v>
      </c>
      <c r="I17" s="14">
        <f>H17-G17</f>
        <v>20281747</v>
      </c>
      <c r="J17" s="15">
        <f>(I17/G17)</f>
        <v>1.5681267454615781E-2</v>
      </c>
      <c r="K17" s="1"/>
    </row>
    <row r="18" spans="1:11" ht="15" customHeight="1">
      <c r="A18" s="13" t="s">
        <v>7</v>
      </c>
      <c r="B18" s="41" t="s">
        <v>38</v>
      </c>
      <c r="C18" s="42"/>
      <c r="D18" s="14">
        <v>0</v>
      </c>
      <c r="E18" s="14">
        <v>10</v>
      </c>
      <c r="F18" s="14">
        <v>7391</v>
      </c>
      <c r="G18" s="14">
        <v>0</v>
      </c>
      <c r="H18" s="14">
        <v>0</v>
      </c>
      <c r="I18" s="16"/>
      <c r="J18" s="15" t="s">
        <v>26</v>
      </c>
      <c r="K18" s="1"/>
    </row>
    <row r="19" spans="1:11" ht="15" customHeight="1">
      <c r="A19" s="13" t="s">
        <v>39</v>
      </c>
      <c r="B19" s="41" t="s">
        <v>40</v>
      </c>
      <c r="C19" s="42"/>
      <c r="D19" s="14">
        <v>90</v>
      </c>
      <c r="E19" s="14">
        <v>110</v>
      </c>
      <c r="F19" s="14">
        <v>96791311</v>
      </c>
      <c r="G19" s="14">
        <v>90</v>
      </c>
      <c r="H19" s="14">
        <v>90</v>
      </c>
      <c r="I19" s="16"/>
      <c r="J19" s="15" t="s">
        <v>26</v>
      </c>
      <c r="K19" s="1"/>
    </row>
    <row r="20" spans="1:11" ht="15" customHeight="1">
      <c r="A20" s="13" t="s">
        <v>41</v>
      </c>
      <c r="B20" s="41" t="s">
        <v>42</v>
      </c>
      <c r="C20" s="42"/>
      <c r="D20" s="14">
        <v>90</v>
      </c>
      <c r="E20" s="14">
        <v>5358241</v>
      </c>
      <c r="F20" s="14">
        <v>0</v>
      </c>
      <c r="G20" s="14">
        <v>90</v>
      </c>
      <c r="H20" s="14">
        <v>90</v>
      </c>
      <c r="I20" s="16"/>
      <c r="J20" s="15" t="s">
        <v>26</v>
      </c>
      <c r="K20" s="1"/>
    </row>
    <row r="21" spans="1:11" ht="15" customHeight="1">
      <c r="A21" s="10" t="s">
        <v>26</v>
      </c>
      <c r="B21" s="39" t="s">
        <v>43</v>
      </c>
      <c r="C21" s="40"/>
      <c r="D21" s="11">
        <v>1499277687</v>
      </c>
      <c r="E21" s="11">
        <v>1518392698</v>
      </c>
      <c r="F21" s="11">
        <v>1051821083</v>
      </c>
      <c r="G21" s="11">
        <v>1520039052</v>
      </c>
      <c r="H21" s="11">
        <v>1537620411</v>
      </c>
      <c r="I21" s="11">
        <f>H21-G21</f>
        <v>17581359</v>
      </c>
      <c r="J21" s="12">
        <f>(I21/G21)</f>
        <v>1.1566386387814988E-2</v>
      </c>
      <c r="K21" s="1"/>
    </row>
    <row r="22" spans="1:11" ht="15" customHeight="1">
      <c r="A22" s="13" t="s">
        <v>44</v>
      </c>
      <c r="B22" s="41" t="s">
        <v>45</v>
      </c>
      <c r="C22" s="42"/>
      <c r="D22" s="14">
        <v>804215082</v>
      </c>
      <c r="E22" s="14">
        <v>791768866</v>
      </c>
      <c r="F22" s="14">
        <v>524026204</v>
      </c>
      <c r="G22" s="14">
        <v>804215082</v>
      </c>
      <c r="H22" s="14">
        <v>810018700</v>
      </c>
      <c r="I22" s="14">
        <f>H22-G22</f>
        <v>5803618</v>
      </c>
      <c r="J22" s="15">
        <f>(I22/G22)</f>
        <v>7.2164998268460729E-3</v>
      </c>
      <c r="K22" s="1"/>
    </row>
    <row r="23" spans="1:11" ht="15" customHeight="1">
      <c r="A23" s="13" t="s">
        <v>46</v>
      </c>
      <c r="B23" s="41" t="s">
        <v>47</v>
      </c>
      <c r="C23" s="42"/>
      <c r="D23" s="14">
        <v>420576878</v>
      </c>
      <c r="E23" s="14">
        <v>417433578</v>
      </c>
      <c r="F23" s="14">
        <v>296081330</v>
      </c>
      <c r="G23" s="14">
        <v>433614771</v>
      </c>
      <c r="H23" s="14">
        <v>446335771</v>
      </c>
      <c r="I23" s="14">
        <f>H23-G23</f>
        <v>12721000</v>
      </c>
      <c r="J23" s="15">
        <f>(I23/G23)</f>
        <v>2.9337100234530525E-2</v>
      </c>
      <c r="K23" s="1"/>
    </row>
    <row r="24" spans="1:11" ht="15" customHeight="1">
      <c r="A24" s="13" t="s">
        <v>48</v>
      </c>
      <c r="B24" s="41" t="s">
        <v>49</v>
      </c>
      <c r="C24" s="42"/>
      <c r="D24" s="14">
        <v>475484</v>
      </c>
      <c r="E24" s="14">
        <v>10889723</v>
      </c>
      <c r="F24" s="14">
        <v>14748814</v>
      </c>
      <c r="G24" s="14">
        <v>490221</v>
      </c>
      <c r="H24" s="14">
        <v>490221</v>
      </c>
      <c r="I24" s="16"/>
      <c r="J24" s="15" t="s">
        <v>26</v>
      </c>
      <c r="K24" s="1"/>
    </row>
    <row r="25" spans="1:11" ht="15" customHeight="1">
      <c r="A25" s="13" t="s">
        <v>50</v>
      </c>
      <c r="B25" s="41" t="s">
        <v>29</v>
      </c>
      <c r="C25" s="42"/>
      <c r="D25" s="14">
        <v>198943539</v>
      </c>
      <c r="E25" s="14">
        <v>209941542</v>
      </c>
      <c r="F25" s="14">
        <v>133393977</v>
      </c>
      <c r="G25" s="14">
        <v>204325211</v>
      </c>
      <c r="H25" s="14">
        <v>230382899</v>
      </c>
      <c r="I25" s="14">
        <f>H25-G25</f>
        <v>26057688</v>
      </c>
      <c r="J25" s="15">
        <f>(I25/G25)</f>
        <v>0.12753045927357443</v>
      </c>
      <c r="K25" s="1"/>
    </row>
    <row r="26" spans="1:11" ht="15" customHeight="1">
      <c r="A26" s="13" t="s">
        <v>51</v>
      </c>
      <c r="B26" s="41" t="s">
        <v>52</v>
      </c>
      <c r="C26" s="42"/>
      <c r="D26" s="14">
        <v>9793263</v>
      </c>
      <c r="E26" s="14">
        <v>9793283</v>
      </c>
      <c r="F26" s="14">
        <v>9197044</v>
      </c>
      <c r="G26" s="14">
        <v>10096851</v>
      </c>
      <c r="H26" s="14">
        <v>10096851</v>
      </c>
      <c r="I26" s="16"/>
      <c r="J26" s="15" t="s">
        <v>26</v>
      </c>
      <c r="K26" s="1"/>
    </row>
    <row r="27" spans="1:11" ht="15" customHeight="1">
      <c r="A27" s="13" t="s">
        <v>53</v>
      </c>
      <c r="B27" s="41" t="s">
        <v>54</v>
      </c>
      <c r="C27" s="42"/>
      <c r="D27" s="14">
        <v>15818142</v>
      </c>
      <c r="E27" s="14">
        <v>15043115</v>
      </c>
      <c r="F27" s="14">
        <v>2384266</v>
      </c>
      <c r="G27" s="14">
        <v>16308504</v>
      </c>
      <c r="H27" s="14">
        <v>10686328</v>
      </c>
      <c r="I27" s="14">
        <f>H27-G27</f>
        <v>-5622176</v>
      </c>
      <c r="J27" s="15">
        <f>(I27/G27)</f>
        <v>-0.34473891657996342</v>
      </c>
      <c r="K27" s="1"/>
    </row>
    <row r="28" spans="1:11" ht="15" customHeight="1">
      <c r="A28" s="13" t="s">
        <v>55</v>
      </c>
      <c r="B28" s="41" t="s">
        <v>56</v>
      </c>
      <c r="C28" s="42"/>
      <c r="D28" s="14">
        <v>48964980</v>
      </c>
      <c r="E28" s="14">
        <v>48222076</v>
      </c>
      <c r="F28" s="14">
        <v>25767758</v>
      </c>
      <c r="G28" s="14">
        <v>50482896</v>
      </c>
      <c r="H28" s="14">
        <v>29104125</v>
      </c>
      <c r="I28" s="14">
        <f>H28-G28</f>
        <v>-21378771</v>
      </c>
      <c r="J28" s="15">
        <f>(I28/G28)</f>
        <v>-0.42348543158062879</v>
      </c>
      <c r="K28" s="1"/>
    </row>
    <row r="29" spans="1:11" ht="15" customHeight="1">
      <c r="A29" s="13" t="s">
        <v>57</v>
      </c>
      <c r="B29" s="41" t="s">
        <v>58</v>
      </c>
      <c r="C29" s="42"/>
      <c r="D29" s="14">
        <v>490229</v>
      </c>
      <c r="E29" s="14">
        <v>465718</v>
      </c>
      <c r="F29" s="14">
        <v>465718</v>
      </c>
      <c r="G29" s="14">
        <v>505426</v>
      </c>
      <c r="H29" s="14">
        <v>505426</v>
      </c>
      <c r="I29" s="16"/>
      <c r="J29" s="15" t="s">
        <v>26</v>
      </c>
      <c r="K29" s="1"/>
    </row>
    <row r="30" spans="1:11" ht="15" customHeight="1">
      <c r="A30" s="13" t="s">
        <v>59</v>
      </c>
      <c r="B30" s="41" t="s">
        <v>60</v>
      </c>
      <c r="C30" s="42"/>
      <c r="D30" s="14">
        <v>90</v>
      </c>
      <c r="E30" s="14">
        <v>14834797</v>
      </c>
      <c r="F30" s="14">
        <v>45755972</v>
      </c>
      <c r="G30" s="14">
        <v>90</v>
      </c>
      <c r="H30" s="14">
        <v>90</v>
      </c>
      <c r="I30" s="16"/>
      <c r="J30" s="15" t="s">
        <v>26</v>
      </c>
      <c r="K30" s="1"/>
    </row>
    <row r="31" spans="1:11" ht="15" customHeight="1">
      <c r="A31" s="17"/>
      <c r="B31" s="18"/>
      <c r="C31" s="19"/>
      <c r="D31" s="17"/>
      <c r="E31" s="17"/>
      <c r="F31" s="17"/>
      <c r="G31" s="17"/>
      <c r="H31" s="17"/>
      <c r="I31" s="17"/>
      <c r="J31" s="17"/>
      <c r="K31" s="1"/>
    </row>
    <row r="32" spans="1:11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" customHeight="1">
      <c r="A33" s="43" t="s">
        <v>61</v>
      </c>
      <c r="B33" s="44"/>
      <c r="C33" s="44"/>
      <c r="D33" s="20">
        <v>1499277507</v>
      </c>
      <c r="E33" s="20">
        <v>1503557791</v>
      </c>
      <c r="F33" s="20">
        <v>1002765999</v>
      </c>
      <c r="G33" s="20">
        <v>1520038872</v>
      </c>
      <c r="H33" s="20">
        <v>1537620231</v>
      </c>
      <c r="I33" s="20">
        <v>17581359</v>
      </c>
      <c r="J33" s="21">
        <v>1.1566387757483613E-2</v>
      </c>
      <c r="K33" s="1"/>
    </row>
    <row r="34" spans="1:11" ht="15" customHeight="1">
      <c r="A34" s="45" t="s">
        <v>62</v>
      </c>
      <c r="B34" s="46"/>
      <c r="C34" s="46"/>
      <c r="D34" s="46"/>
      <c r="E34" s="46"/>
      <c r="F34" s="46"/>
      <c r="G34" s="46"/>
      <c r="H34" s="46"/>
      <c r="I34" s="1"/>
      <c r="J34" s="1"/>
      <c r="K34" s="1"/>
    </row>
    <row r="35" spans="1:11" ht="5.099999999999999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2">
    <mergeCell ref="A33:C33"/>
    <mergeCell ref="A34:H34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rintOptions horizontalCentered="1" verticalCentered="1"/>
  <pageMargins left="0" right="0" top="0" bottom="0" header="0" footer="0"/>
  <pageSetup scale="85" orientation="landscape" r:id="rId1"/>
  <ignoredErrors>
    <ignoredError sqref="D9:J9 A13:C31 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2025-09-25T20:12:52Z</dcterms:created>
  <dcterms:modified xsi:type="dcterms:W3CDTF">2025-09-26T15:25:58Z</dcterms:modified>
</cp:coreProperties>
</file>