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88F0DF8-4F01-40E1-A433-8055F5C89C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analitico'!$A$1:$J$38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</calcChain>
</file>

<file path=xl/sharedStrings.xml><?xml version="1.0" encoding="utf-8"?>
<sst xmlns="http://schemas.openxmlformats.org/spreadsheetml/2006/main" count="84" uniqueCount="74">
  <si>
    <t/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</si>
  <si>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</si>
  <si>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4"/>
        <rFont val="Times New Roman"/>
        <family val="1"/>
      </rPr>
      <t>PROYECTO DE LEY DE PRESUPUESTOS PARA EL AÑO 2026</t>
    </r>
  </si>
  <si>
    <r>
      <rPr>
        <b/>
        <sz val="14"/>
        <rFont val="Times New Roman"/>
        <family val="1"/>
      </rPr>
      <t>CUADRO COMPARATIVO ANALITICO AÑOS 2025 - 2026</t>
    </r>
  </si>
  <si>
    <r>
      <rPr>
        <b/>
        <sz val="14"/>
        <rFont val="Times New Roman"/>
        <family val="1"/>
      </rPr>
      <t>Moneda Nacional</t>
    </r>
  </si>
  <si>
    <r>
      <rPr>
        <sz val="14"/>
        <rFont val="Times New Roman"/>
        <family val="1"/>
      </rPr>
      <t xml:space="preserve">       </t>
    </r>
  </si>
  <si>
    <r>
      <rPr>
        <sz val="14"/>
        <rFont val="Times New Roman"/>
        <family val="1"/>
      </rPr>
      <t>Partida:</t>
    </r>
  </si>
  <si>
    <r>
      <rPr>
        <sz val="14"/>
        <rFont val="Times New Roman"/>
        <family val="1"/>
      </rPr>
      <t>MINISTERIO DEL TRABAJO Y PREVISIÓN SOCIAL</t>
    </r>
  </si>
  <si>
    <r>
      <rPr>
        <sz val="14"/>
        <rFont val="Times New Roman"/>
        <family val="1"/>
      </rPr>
      <t xml:space="preserve"> PARTIDA:</t>
    </r>
  </si>
  <si>
    <r>
      <rPr>
        <sz val="14"/>
        <rFont val="Times New Roman"/>
        <family val="1"/>
      </rPr>
      <t>15</t>
    </r>
  </si>
  <si>
    <r>
      <rPr>
        <sz val="14"/>
        <rFont val="Aptos Narrow"/>
        <family val="2"/>
      </rPr>
      <t xml:space="preserve"> </t>
    </r>
  </si>
  <si>
    <r>
      <rPr>
        <sz val="14"/>
        <rFont val="Times New Roman"/>
        <family val="1"/>
      </rPr>
      <t>Miles de $</t>
    </r>
  </si>
  <si>
    <r>
      <rPr>
        <b/>
        <sz val="14"/>
        <rFont val="Times New Roman"/>
        <family val="1"/>
      </rPr>
      <t>Subt</t>
    </r>
  </si>
  <si>
    <r>
      <rPr>
        <b/>
        <sz val="14"/>
        <rFont val="Times New Roman"/>
        <family val="1"/>
      </rPr>
      <t>CLASIFICACIÓN PRESUPUESTARIA</t>
    </r>
  </si>
  <si>
    <r>
      <rPr>
        <b/>
        <sz val="14"/>
        <rFont val="Times New Roman"/>
        <family val="1"/>
      </rPr>
      <t>(1)</t>
    </r>
  </si>
  <si>
    <r>
      <rPr>
        <b/>
        <sz val="14"/>
        <rFont val="Times New Roman"/>
        <family val="1"/>
      </rPr>
      <t>(2)</t>
    </r>
  </si>
  <si>
    <r>
      <rPr>
        <b/>
        <sz val="14"/>
        <rFont val="Times New Roman"/>
        <family val="1"/>
      </rPr>
      <t>(3)</t>
    </r>
  </si>
  <si>
    <r>
      <rPr>
        <b/>
        <sz val="14"/>
        <rFont val="Times New Roman"/>
        <family val="1"/>
      </rPr>
      <t>(4)</t>
    </r>
  </si>
  <si>
    <r>
      <rPr>
        <b/>
        <sz val="14"/>
        <rFont val="Times New Roman"/>
        <family val="1"/>
      </rPr>
      <t>(5)</t>
    </r>
  </si>
  <si>
    <r>
      <rPr>
        <b/>
        <sz val="14"/>
        <rFont val="Times New Roman"/>
        <family val="1"/>
      </rPr>
      <t>(6)</t>
    </r>
  </si>
  <si>
    <r>
      <rPr>
        <b/>
        <sz val="14"/>
        <rFont val="Times New Roman"/>
        <family val="1"/>
      </rPr>
      <t>(7)</t>
    </r>
  </si>
  <si>
    <r>
      <rPr>
        <b/>
        <sz val="14"/>
        <rFont val="Times New Roman"/>
        <family val="1"/>
      </rPr>
      <t>LEY DE PPTOS AÑO 2025 (Inicial + Reajuste + Leyes Especiales)</t>
    </r>
  </si>
  <si>
    <r>
      <rPr>
        <b/>
        <sz val="14"/>
        <rFont val="Times New Roman"/>
        <family val="1"/>
      </rPr>
      <t>PRESUPUESTO VIGENTE AÑO 2025 A AGOSTO</t>
    </r>
  </si>
  <si>
    <r>
      <rPr>
        <b/>
        <sz val="14"/>
        <rFont val="Times New Roman"/>
        <family val="1"/>
      </rPr>
      <t>EJECUCIÓN AÑO 2025 AL 31 DE AGOSTO</t>
    </r>
  </si>
  <si>
    <r>
      <rPr>
        <b/>
        <sz val="14"/>
        <rFont val="Times New Roman"/>
        <family val="1"/>
      </rPr>
      <t>Variación monto $ (5) - (4)</t>
    </r>
  </si>
  <si>
    <r>
      <rPr>
        <b/>
        <sz val="14"/>
        <rFont val="Times New Roman"/>
        <family val="1"/>
      </rPr>
      <t xml:space="preserve">   Variación %    (6) / (4)</t>
    </r>
  </si>
  <si>
    <r>
      <rPr>
        <b/>
        <sz val="14"/>
        <rFont val="Times New Roman"/>
        <family val="1"/>
      </rPr>
      <t>(En $ de 2025)</t>
    </r>
  </si>
  <si>
    <r>
      <rPr>
        <b/>
        <sz val="14"/>
        <rFont val="Times New Roman"/>
        <family val="1"/>
      </rPr>
      <t>(En $ de 2026)</t>
    </r>
  </si>
  <si>
    <r>
      <rPr>
        <b/>
        <sz val="14"/>
        <rFont val="Times New Roman"/>
        <family val="1"/>
      </rPr>
      <t>INGRESOS</t>
    </r>
  </si>
  <si>
    <r>
      <rPr>
        <sz val="14"/>
        <rFont val="Times New Roman"/>
        <family val="1"/>
      </rPr>
      <t>04</t>
    </r>
  </si>
  <si>
    <r>
      <rPr>
        <sz val="14"/>
        <rFont val="Times New Roman"/>
        <family val="1"/>
      </rPr>
      <t>IMPOSICIONES PREVISIONALES</t>
    </r>
  </si>
  <si>
    <r>
      <rPr>
        <sz val="14"/>
        <rFont val="Times New Roman"/>
        <family val="1"/>
      </rPr>
      <t>05</t>
    </r>
  </si>
  <si>
    <r>
      <rPr>
        <sz val="14"/>
        <rFont val="Times New Roman"/>
        <family val="1"/>
      </rPr>
      <t>TRANSFERENCIAS CORRIENTES</t>
    </r>
  </si>
  <si>
    <r>
      <rPr>
        <sz val="14"/>
        <rFont val="Times New Roman"/>
        <family val="1"/>
      </rPr>
      <t>06</t>
    </r>
  </si>
  <si>
    <r>
      <rPr>
        <sz val="14"/>
        <rFont val="Times New Roman"/>
        <family val="1"/>
      </rPr>
      <t>RENTAS DE LA PROPIEDAD</t>
    </r>
  </si>
  <si>
    <r>
      <rPr>
        <sz val="14"/>
        <rFont val="Times New Roman"/>
        <family val="1"/>
      </rPr>
      <t>07</t>
    </r>
  </si>
  <si>
    <r>
      <rPr>
        <sz val="14"/>
        <rFont val="Times New Roman"/>
        <family val="1"/>
      </rPr>
      <t>INGRESOS DE OPERACIÓN</t>
    </r>
  </si>
  <si>
    <r>
      <rPr>
        <sz val="14"/>
        <rFont val="Times New Roman"/>
        <family val="1"/>
      </rPr>
      <t>08</t>
    </r>
  </si>
  <si>
    <r>
      <rPr>
        <sz val="14"/>
        <rFont val="Times New Roman"/>
        <family val="1"/>
      </rPr>
      <t>OTROS INGRESOS CORRIENTES</t>
    </r>
  </si>
  <si>
    <r>
      <rPr>
        <sz val="14"/>
        <rFont val="Times New Roman"/>
        <family val="1"/>
      </rPr>
      <t>09</t>
    </r>
  </si>
  <si>
    <r>
      <rPr>
        <sz val="14"/>
        <rFont val="Times New Roman"/>
        <family val="1"/>
      </rPr>
      <t>APORTE FISCAL</t>
    </r>
  </si>
  <si>
    <r>
      <rPr>
        <sz val="14"/>
        <rFont val="Times New Roman"/>
        <family val="1"/>
      </rPr>
      <t>10</t>
    </r>
  </si>
  <si>
    <r>
      <rPr>
        <sz val="14"/>
        <rFont val="Times New Roman"/>
        <family val="1"/>
      </rPr>
      <t>VENTA DE ACTIVOS NO FINANCIEROS</t>
    </r>
  </si>
  <si>
    <r>
      <rPr>
        <sz val="14"/>
        <rFont val="Times New Roman"/>
        <family val="1"/>
      </rPr>
      <t>11</t>
    </r>
  </si>
  <si>
    <r>
      <rPr>
        <sz val="14"/>
        <rFont val="Times New Roman"/>
        <family val="1"/>
      </rPr>
      <t>VENTA DE ACTIVOS FINANCIEROS</t>
    </r>
  </si>
  <si>
    <r>
      <rPr>
        <sz val="14"/>
        <rFont val="Times New Roman"/>
        <family val="1"/>
      </rPr>
      <t>12</t>
    </r>
  </si>
  <si>
    <r>
      <rPr>
        <sz val="14"/>
        <rFont val="Times New Roman"/>
        <family val="1"/>
      </rPr>
      <t>RECUPERACIÓN DE PRÉSTAMOS</t>
    </r>
  </si>
  <si>
    <r>
      <rPr>
        <sz val="14"/>
        <rFont val="Times New Roman"/>
        <family val="1"/>
      </rPr>
      <t>13</t>
    </r>
  </si>
  <si>
    <r>
      <rPr>
        <sz val="14"/>
        <rFont val="Times New Roman"/>
        <family val="1"/>
      </rPr>
      <t>TRANSFERENCIAS PARA GASTOS DE CAPITAL</t>
    </r>
  </si>
  <si>
    <r>
      <rPr>
        <sz val="14"/>
        <rFont val="Times New Roman"/>
        <family val="1"/>
      </rPr>
      <t>SALDO INICIAL DE CAJA</t>
    </r>
  </si>
  <si>
    <r>
      <rPr>
        <b/>
        <sz val="14"/>
        <rFont val="Times New Roman"/>
        <family val="1"/>
      </rPr>
      <t>GASTOS</t>
    </r>
  </si>
  <si>
    <r>
      <rPr>
        <sz val="14"/>
        <rFont val="Times New Roman"/>
        <family val="1"/>
      </rPr>
      <t>21</t>
    </r>
  </si>
  <si>
    <r>
      <rPr>
        <sz val="14"/>
        <rFont val="Times New Roman"/>
        <family val="1"/>
      </rPr>
      <t>GASTOS EN PERSONAL</t>
    </r>
  </si>
  <si>
    <r>
      <rPr>
        <sz val="14"/>
        <rFont val="Times New Roman"/>
        <family val="1"/>
      </rPr>
      <t>22</t>
    </r>
  </si>
  <si>
    <r>
      <rPr>
        <sz val="14"/>
        <rFont val="Times New Roman"/>
        <family val="1"/>
      </rPr>
      <t>BIENES Y SERVICIOS DE CONSUMO</t>
    </r>
  </si>
  <si>
    <r>
      <rPr>
        <sz val="14"/>
        <rFont val="Times New Roman"/>
        <family val="1"/>
      </rPr>
      <t>23</t>
    </r>
  </si>
  <si>
    <r>
      <rPr>
        <sz val="14"/>
        <rFont val="Times New Roman"/>
        <family val="1"/>
      </rPr>
      <t>PRESTACIONES DE SEGURIDAD SOCIAL</t>
    </r>
  </si>
  <si>
    <r>
      <rPr>
        <sz val="14"/>
        <rFont val="Times New Roman"/>
        <family val="1"/>
      </rPr>
      <t>24</t>
    </r>
  </si>
  <si>
    <r>
      <rPr>
        <sz val="14"/>
        <rFont val="Times New Roman"/>
        <family val="1"/>
      </rPr>
      <t>25</t>
    </r>
  </si>
  <si>
    <r>
      <rPr>
        <sz val="14"/>
        <rFont val="Times New Roman"/>
        <family val="1"/>
      </rPr>
      <t>INTEGROS AL FISCO</t>
    </r>
  </si>
  <si>
    <r>
      <rPr>
        <sz val="14"/>
        <rFont val="Times New Roman"/>
        <family val="1"/>
      </rPr>
      <t>26</t>
    </r>
  </si>
  <si>
    <r>
      <rPr>
        <sz val="14"/>
        <rFont val="Times New Roman"/>
        <family val="1"/>
      </rPr>
      <t>OTROS GASTOS CORRIENTES</t>
    </r>
  </si>
  <si>
    <r>
      <rPr>
        <sz val="14"/>
        <rFont val="Times New Roman"/>
        <family val="1"/>
      </rPr>
      <t>29</t>
    </r>
  </si>
  <si>
    <r>
      <rPr>
        <sz val="14"/>
        <rFont val="Times New Roman"/>
        <family val="1"/>
      </rPr>
      <t>ADQUISICIÓN DE ACTIVOS NO FINANCIEROS</t>
    </r>
  </si>
  <si>
    <r>
      <rPr>
        <sz val="14"/>
        <rFont val="Times New Roman"/>
        <family val="1"/>
      </rPr>
      <t>30</t>
    </r>
  </si>
  <si>
    <r>
      <rPr>
        <sz val="14"/>
        <rFont val="Times New Roman"/>
        <family val="1"/>
      </rPr>
      <t>ADQUISICIÓN DE ACTIVOS FINANCIEROS</t>
    </r>
  </si>
  <si>
    <r>
      <rPr>
        <sz val="14"/>
        <rFont val="Times New Roman"/>
        <family val="1"/>
      </rPr>
      <t>32</t>
    </r>
  </si>
  <si>
    <r>
      <rPr>
        <sz val="14"/>
        <rFont val="Times New Roman"/>
        <family val="1"/>
      </rPr>
      <t>PRÉSTAMOS</t>
    </r>
  </si>
  <si>
    <r>
      <rPr>
        <sz val="14"/>
        <rFont val="Times New Roman"/>
        <family val="1"/>
      </rPr>
      <t>34</t>
    </r>
  </si>
  <si>
    <r>
      <rPr>
        <sz val="14"/>
        <rFont val="Times New Roman"/>
        <family val="1"/>
      </rPr>
      <t>SERVICIO DE LA DEUDA</t>
    </r>
  </si>
  <si>
    <r>
      <rPr>
        <sz val="14"/>
        <rFont val="Times New Roman"/>
        <family val="1"/>
      </rPr>
      <t>35</t>
    </r>
  </si>
  <si>
    <r>
      <rPr>
        <sz val="14"/>
        <rFont val="Times New Roman"/>
        <family val="1"/>
      </rPr>
      <t>SALDO FINAL DE CAJA</t>
    </r>
  </si>
  <si>
    <r>
      <rPr>
        <b/>
        <sz val="14"/>
        <rFont val="Times New Roman"/>
        <family val="1"/>
      </rPr>
      <t>Gasto Estado de Operaciones*</t>
    </r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</si>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</sst>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4"/>
      <color rgb="FF000000"/>
      <name val="Times New Roman"/>
      <family val="2"/>
    </font>
    <font>
      <b/>
      <sz val="14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000000"/>
      <name val="Times New Roman"/>
      <family val="2"/>
    </font>
    <font>
      <sz val="14"/>
      <name val="Times New Roman"/>
      <family val="1"/>
    </font>
    <font>
      <sz val="14"/>
      <color rgb="FF000000"/>
      <name val="SansSerif"/>
      <family val="2"/>
    </font>
    <font>
      <sz val="14"/>
      <name val="Aptos Narrow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6" fillId="7" borderId="1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center" vertical="top" wrapText="1"/>
    </xf>
    <xf numFmtId="0" fontId="3" fillId="18" borderId="6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21" borderId="7" xfId="0" applyFont="1" applyFill="1" applyBorder="1" applyAlignment="1">
      <alignment horizontal="center" vertical="top" wrapText="1"/>
    </xf>
    <xf numFmtId="0" fontId="3" fillId="22" borderId="7" xfId="0" applyFont="1" applyFill="1" applyBorder="1" applyAlignment="1">
      <alignment horizontal="center" vertical="top" wrapText="1"/>
    </xf>
    <xf numFmtId="0" fontId="3" fillId="23" borderId="8" xfId="0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0" fontId="6" fillId="26" borderId="5" xfId="0" applyFont="1" applyFill="1" applyBorder="1" applyAlignment="1">
      <alignment horizontal="center" vertical="top" wrapText="1"/>
    </xf>
    <xf numFmtId="3" fontId="3" fillId="29" borderId="5" xfId="0" applyNumberFormat="1" applyFont="1" applyFill="1" applyBorder="1" applyAlignment="1">
      <alignment horizontal="right" vertical="top" wrapText="1"/>
    </xf>
    <xf numFmtId="164" fontId="3" fillId="30" borderId="5" xfId="0" applyNumberFormat="1" applyFont="1" applyFill="1" applyBorder="1" applyAlignment="1">
      <alignment horizontal="right" vertical="top" wrapText="1"/>
    </xf>
    <xf numFmtId="0" fontId="6" fillId="31" borderId="9" xfId="0" applyFont="1" applyFill="1" applyBorder="1" applyAlignment="1">
      <alignment horizontal="center" vertical="top" wrapText="1"/>
    </xf>
    <xf numFmtId="3" fontId="6" fillId="34" borderId="9" xfId="0" applyNumberFormat="1" applyFont="1" applyFill="1" applyBorder="1" applyAlignment="1">
      <alignment horizontal="right" vertical="top" wrapText="1"/>
    </xf>
    <xf numFmtId="164" fontId="6" fillId="35" borderId="9" xfId="0" applyNumberFormat="1" applyFont="1" applyFill="1" applyBorder="1" applyAlignment="1">
      <alignment horizontal="right" vertical="top" wrapText="1"/>
    </xf>
    <xf numFmtId="0" fontId="5" fillId="36" borderId="9" xfId="0" applyFont="1" applyFill="1" applyBorder="1" applyAlignment="1" applyProtection="1">
      <alignment wrapText="1"/>
      <protection locked="0"/>
    </xf>
    <xf numFmtId="0" fontId="6" fillId="31" borderId="10" xfId="0" applyFont="1" applyFill="1" applyBorder="1" applyAlignment="1">
      <alignment horizontal="center" vertical="top" wrapText="1"/>
    </xf>
    <xf numFmtId="3" fontId="6" fillId="34" borderId="10" xfId="0" applyNumberFormat="1" applyFont="1" applyFill="1" applyBorder="1" applyAlignment="1">
      <alignment horizontal="right" vertical="top" wrapText="1"/>
    </xf>
    <xf numFmtId="0" fontId="5" fillId="36" borderId="10" xfId="0" applyFont="1" applyFill="1" applyBorder="1" applyAlignment="1" applyProtection="1">
      <alignment wrapText="1"/>
      <protection locked="0"/>
    </xf>
    <xf numFmtId="164" fontId="6" fillId="35" borderId="10" xfId="0" applyNumberFormat="1" applyFont="1" applyFill="1" applyBorder="1" applyAlignment="1">
      <alignment horizontal="right" vertical="top" wrapText="1"/>
    </xf>
    <xf numFmtId="3" fontId="3" fillId="39" borderId="6" xfId="0" applyNumberFormat="1" applyFont="1" applyFill="1" applyBorder="1" applyAlignment="1">
      <alignment horizontal="right" vertical="center" wrapText="1"/>
    </xf>
    <xf numFmtId="164" fontId="3" fillId="40" borderId="6" xfId="0" applyNumberFormat="1" applyFont="1" applyFill="1" applyBorder="1" applyAlignment="1">
      <alignment horizontal="right" vertical="center" wrapText="1"/>
    </xf>
    <xf numFmtId="0" fontId="3" fillId="37" borderId="6" xfId="0" applyFont="1" applyFill="1" applyBorder="1" applyAlignment="1">
      <alignment horizontal="left" vertical="top" wrapText="1"/>
    </xf>
    <xf numFmtId="0" fontId="3" fillId="38" borderId="6" xfId="0" applyFont="1" applyFill="1" applyBorder="1" applyAlignment="1" applyProtection="1">
      <alignment horizontal="left" vertical="top" wrapText="1"/>
      <protection locked="0"/>
    </xf>
    <xf numFmtId="0" fontId="1" fillId="41" borderId="1" xfId="0" applyFont="1" applyFill="1" applyBorder="1" applyAlignment="1">
      <alignment horizontal="left" wrapText="1"/>
    </xf>
    <xf numFmtId="0" fontId="1" fillId="42" borderId="1" xfId="0" applyFont="1" applyFill="1" applyBorder="1" applyAlignment="1" applyProtection="1">
      <alignment horizontal="left" wrapText="1"/>
      <protection locked="0"/>
    </xf>
    <xf numFmtId="0" fontId="6" fillId="32" borderId="9" xfId="0" applyFont="1" applyFill="1" applyBorder="1" applyAlignment="1">
      <alignment horizontal="left" vertical="top" wrapText="1"/>
    </xf>
    <xf numFmtId="0" fontId="6" fillId="33" borderId="9" xfId="0" applyFont="1" applyFill="1" applyBorder="1" applyAlignment="1" applyProtection="1">
      <alignment horizontal="left" vertical="top" wrapText="1"/>
      <protection locked="0"/>
    </xf>
    <xf numFmtId="0" fontId="6" fillId="32" borderId="10" xfId="0" applyFont="1" applyFill="1" applyBorder="1" applyAlignment="1">
      <alignment horizontal="left" vertical="top" wrapText="1"/>
    </xf>
    <xf numFmtId="0" fontId="6" fillId="33" borderId="10" xfId="0" applyFont="1" applyFill="1" applyBorder="1" applyAlignment="1" applyProtection="1">
      <alignment horizontal="left" vertical="top" wrapText="1"/>
      <protection locked="0"/>
    </xf>
    <xf numFmtId="0" fontId="3" fillId="27" borderId="5" xfId="0" applyFont="1" applyFill="1" applyBorder="1" applyAlignment="1">
      <alignment horizontal="left" vertical="top" wrapText="1"/>
    </xf>
    <xf numFmtId="0" fontId="3" fillId="28" borderId="5" xfId="0" applyFont="1" applyFill="1" applyBorder="1" applyAlignment="1" applyProtection="1">
      <alignment horizontal="left" vertical="top" wrapText="1"/>
      <protection locked="0"/>
    </xf>
    <xf numFmtId="0" fontId="3" fillId="23" borderId="8" xfId="0" applyFont="1" applyFill="1" applyBorder="1" applyAlignment="1">
      <alignment horizontal="center" vertical="center" wrapText="1"/>
    </xf>
    <xf numFmtId="0" fontId="3" fillId="25" borderId="8" xfId="0" applyFont="1" applyFill="1" applyBorder="1" applyAlignment="1" applyProtection="1">
      <alignment horizontal="center" vertical="center" wrapText="1"/>
      <protection locked="0"/>
    </xf>
    <xf numFmtId="0" fontId="8" fillId="12" borderId="1" xfId="0" applyFont="1" applyFill="1" applyBorder="1" applyAlignment="1">
      <alignment horizontal="left" vertical="top" wrapText="1"/>
    </xf>
    <xf numFmtId="0" fontId="8" fillId="13" borderId="1" xfId="0" applyFont="1" applyFill="1" applyBorder="1" applyAlignment="1" applyProtection="1">
      <alignment horizontal="left" vertical="top" wrapText="1"/>
      <protection locked="0"/>
    </xf>
    <xf numFmtId="0" fontId="3" fillId="15" borderId="4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 applyProtection="1">
      <alignment horizontal="center" vertical="center" wrapText="1"/>
      <protection locked="0"/>
    </xf>
    <xf numFmtId="0" fontId="3" fillId="16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6" fillId="8" borderId="2" xfId="0" applyFont="1" applyFill="1" applyBorder="1" applyAlignment="1">
      <alignment horizontal="left" vertical="top" wrapText="1"/>
    </xf>
    <xf numFmtId="0" fontId="6" fillId="9" borderId="2" xfId="0" applyFont="1" applyFill="1" applyBorder="1" applyAlignment="1" applyProtection="1">
      <alignment horizontal="left" vertical="top" wrapText="1"/>
      <protection locked="0"/>
    </xf>
    <xf numFmtId="0" fontId="6" fillId="10" borderId="3" xfId="0" applyFont="1" applyFill="1" applyBorder="1" applyAlignment="1">
      <alignment horizontal="left" vertical="top" wrapText="1"/>
    </xf>
    <xf numFmtId="0" fontId="6" fillId="11" borderId="3" xfId="0" applyFont="1" applyFill="1" applyBorder="1" applyAlignment="1" applyProtection="1">
      <alignment horizontal="left" vertical="top" wrapText="1"/>
      <protection locked="0"/>
    </xf>
    <xf numFmtId="0" fontId="4" fillId="22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39"/>
  <sheetViews>
    <sheetView tabSelected="1" view="pageBreakPreview" topLeftCell="A10" zoomScaleNormal="100" zoomScaleSheetLayoutView="100" workbookViewId="0">
      <selection activeCell="H11" sqref="H11"/>
    </sheetView>
  </sheetViews>
  <sheetFormatPr baseColWidth="10" defaultColWidth="9.109375" defaultRowHeight="14.4"/>
  <cols>
    <col min="1" max="1" width="8.6640625" customWidth="1"/>
    <col min="2" max="2" width="5" customWidth="1"/>
    <col min="3" max="3" width="57.88671875" customWidth="1"/>
    <col min="4" max="4" width="26.44140625" customWidth="1"/>
    <col min="5" max="5" width="22.5546875" customWidth="1"/>
    <col min="6" max="6" width="21.109375" customWidth="1"/>
    <col min="7" max="7" width="24.88671875" customWidth="1"/>
    <col min="8" max="8" width="22.109375" customWidth="1"/>
    <col min="9" max="9" width="18.109375" customWidth="1"/>
    <col min="10" max="10" width="13.88671875" customWidth="1"/>
    <col min="11" max="11" width="5.44140625" customWidth="1"/>
  </cols>
  <sheetData>
    <row r="1" spans="1:11" ht="17.100000000000001" customHeight="1">
      <c r="A1" s="42" t="s">
        <v>2</v>
      </c>
      <c r="B1" s="43"/>
      <c r="C1" s="43"/>
      <c r="D1" s="43"/>
      <c r="E1" s="43"/>
      <c r="F1" s="43"/>
      <c r="G1" s="43"/>
      <c r="H1" s="43"/>
      <c r="I1" s="2"/>
      <c r="J1" s="2"/>
      <c r="K1" s="1"/>
    </row>
    <row r="2" spans="1:11" ht="17.100000000000001" customHeight="1">
      <c r="A2" s="42" t="s">
        <v>3</v>
      </c>
      <c r="B2" s="43"/>
      <c r="C2" s="43"/>
      <c r="D2" s="43"/>
      <c r="E2" s="43"/>
      <c r="F2" s="43"/>
      <c r="G2" s="43"/>
      <c r="H2" s="43"/>
      <c r="I2" s="2"/>
      <c r="J2" s="2"/>
      <c r="K2" s="1"/>
    </row>
    <row r="3" spans="1:11" ht="15" customHeight="1">
      <c r="A3" s="44" t="s">
        <v>4</v>
      </c>
      <c r="B3" s="45"/>
      <c r="C3" s="45"/>
      <c r="D3" s="45"/>
      <c r="E3" s="45"/>
      <c r="F3" s="45"/>
      <c r="G3" s="45"/>
      <c r="H3" s="45"/>
      <c r="I3" s="2"/>
      <c r="J3" s="2"/>
      <c r="K3" s="1"/>
    </row>
    <row r="4" spans="1:11" ht="15" customHeight="1">
      <c r="A4" s="2"/>
      <c r="B4" s="2"/>
      <c r="C4" s="2"/>
      <c r="D4" s="2"/>
      <c r="E4" s="2"/>
      <c r="F4" s="3" t="s">
        <v>5</v>
      </c>
      <c r="G4" s="2"/>
      <c r="H4" s="2"/>
      <c r="I4" s="2"/>
      <c r="J4" s="2"/>
      <c r="K4" s="1"/>
    </row>
    <row r="5" spans="1:11" ht="15" customHeight="1">
      <c r="A5" s="46" t="s">
        <v>6</v>
      </c>
      <c r="B5" s="47"/>
      <c r="C5" s="48" t="s">
        <v>7</v>
      </c>
      <c r="D5" s="49"/>
      <c r="E5" s="49"/>
      <c r="F5" s="2"/>
      <c r="G5" s="3" t="s">
        <v>8</v>
      </c>
      <c r="H5" s="3" t="s">
        <v>9</v>
      </c>
      <c r="I5" s="2"/>
      <c r="J5" s="2"/>
      <c r="K5" s="1"/>
    </row>
    <row r="6" spans="1:11" ht="15" customHeight="1">
      <c r="A6" s="36" t="s">
        <v>10</v>
      </c>
      <c r="B6" s="37"/>
      <c r="C6" s="37"/>
      <c r="D6" s="37"/>
      <c r="E6" s="37"/>
      <c r="F6" s="2"/>
      <c r="G6" s="2"/>
      <c r="H6" s="2"/>
      <c r="I6" s="2"/>
      <c r="J6" s="2"/>
      <c r="K6" s="1"/>
    </row>
    <row r="7" spans="1:11" ht="15" customHeight="1">
      <c r="A7" s="36" t="s">
        <v>10</v>
      </c>
      <c r="B7" s="37"/>
      <c r="C7" s="37"/>
      <c r="D7" s="37"/>
      <c r="E7" s="37"/>
      <c r="F7" s="2"/>
      <c r="G7" s="2"/>
      <c r="H7" s="2"/>
      <c r="I7" s="2"/>
      <c r="J7" s="2"/>
      <c r="K7" s="1"/>
    </row>
    <row r="8" spans="1:11" ht="20.25" customHeight="1">
      <c r="A8" s="2"/>
      <c r="B8" s="2"/>
      <c r="C8" s="2"/>
      <c r="D8" s="2"/>
      <c r="E8" s="2"/>
      <c r="F8" s="4" t="s">
        <v>11</v>
      </c>
      <c r="G8" s="2"/>
      <c r="H8" s="2"/>
      <c r="I8" s="2"/>
      <c r="J8" s="2"/>
      <c r="K8" s="1"/>
    </row>
    <row r="9" spans="1:11" ht="15" customHeight="1">
      <c r="A9" s="38" t="s">
        <v>12</v>
      </c>
      <c r="B9" s="40" t="s">
        <v>13</v>
      </c>
      <c r="C9" s="41"/>
      <c r="D9" s="5" t="s">
        <v>14</v>
      </c>
      <c r="E9" s="6" t="s">
        <v>15</v>
      </c>
      <c r="F9" s="6" t="s">
        <v>16</v>
      </c>
      <c r="G9" s="6" t="s">
        <v>17</v>
      </c>
      <c r="H9" s="6" t="s">
        <v>18</v>
      </c>
      <c r="I9" s="6" t="s">
        <v>19</v>
      </c>
      <c r="J9" s="6" t="s">
        <v>20</v>
      </c>
      <c r="K9" s="1"/>
    </row>
    <row r="10" spans="1:11" ht="80.099999999999994" customHeight="1">
      <c r="A10" s="39"/>
      <c r="B10" s="41"/>
      <c r="C10" s="41"/>
      <c r="D10" s="7" t="s">
        <v>21</v>
      </c>
      <c r="E10" s="8" t="s">
        <v>22</v>
      </c>
      <c r="F10" s="8" t="s">
        <v>23</v>
      </c>
      <c r="G10" s="8" t="s">
        <v>21</v>
      </c>
      <c r="H10" s="50" t="s">
        <v>73</v>
      </c>
      <c r="I10" s="34" t="s">
        <v>24</v>
      </c>
      <c r="J10" s="34" t="s">
        <v>25</v>
      </c>
      <c r="K10" s="1"/>
    </row>
    <row r="11" spans="1:11" ht="30" customHeight="1">
      <c r="A11" s="39"/>
      <c r="B11" s="41"/>
      <c r="C11" s="41"/>
      <c r="D11" s="10" t="s">
        <v>26</v>
      </c>
      <c r="E11" s="9" t="s">
        <v>26</v>
      </c>
      <c r="F11" s="9" t="s">
        <v>26</v>
      </c>
      <c r="G11" s="9" t="s">
        <v>27</v>
      </c>
      <c r="H11" s="9" t="s">
        <v>27</v>
      </c>
      <c r="I11" s="35"/>
      <c r="J11" s="35"/>
      <c r="K11" s="1"/>
    </row>
    <row r="12" spans="1:11" ht="18" customHeight="1">
      <c r="A12" s="11" t="s">
        <v>0</v>
      </c>
      <c r="B12" s="32" t="s">
        <v>28</v>
      </c>
      <c r="C12" s="33"/>
      <c r="D12" s="12">
        <v>15684296182</v>
      </c>
      <c r="E12" s="12">
        <v>15729505759</v>
      </c>
      <c r="F12" s="12">
        <v>10564904371</v>
      </c>
      <c r="G12" s="12">
        <v>16195188759</v>
      </c>
      <c r="H12" s="12">
        <v>16876000252</v>
      </c>
      <c r="I12" s="12">
        <f t="shared" ref="I12:I21" si="0">H12-G12</f>
        <v>680811493</v>
      </c>
      <c r="J12" s="13">
        <f t="shared" ref="J12:J21" si="1">(I12/G12)</f>
        <v>4.2037885641910723E-2</v>
      </c>
      <c r="K12" s="1"/>
    </row>
    <row r="13" spans="1:11" ht="18" customHeight="1">
      <c r="A13" s="14" t="s">
        <v>29</v>
      </c>
      <c r="B13" s="28" t="s">
        <v>30</v>
      </c>
      <c r="C13" s="29"/>
      <c r="D13" s="15">
        <v>685667662</v>
      </c>
      <c r="E13" s="15">
        <v>685667662</v>
      </c>
      <c r="F13" s="15">
        <v>464077213</v>
      </c>
      <c r="G13" s="15">
        <v>699823645</v>
      </c>
      <c r="H13" s="15">
        <v>720997175</v>
      </c>
      <c r="I13" s="15">
        <f t="shared" si="0"/>
        <v>21173530</v>
      </c>
      <c r="J13" s="16">
        <f t="shared" si="1"/>
        <v>3.0255522446658686E-2</v>
      </c>
      <c r="K13" s="1"/>
    </row>
    <row r="14" spans="1:11" ht="18" customHeight="1">
      <c r="A14" s="14" t="s">
        <v>31</v>
      </c>
      <c r="B14" s="28" t="s">
        <v>32</v>
      </c>
      <c r="C14" s="29"/>
      <c r="D14" s="15">
        <v>392472267</v>
      </c>
      <c r="E14" s="15">
        <v>392253778</v>
      </c>
      <c r="F14" s="15">
        <v>357588620</v>
      </c>
      <c r="G14" s="15">
        <v>392790451</v>
      </c>
      <c r="H14" s="15">
        <v>349741638</v>
      </c>
      <c r="I14" s="15">
        <f t="shared" si="0"/>
        <v>-43048813</v>
      </c>
      <c r="J14" s="16">
        <f t="shared" si="1"/>
        <v>-0.10959740210181433</v>
      </c>
      <c r="K14" s="1"/>
    </row>
    <row r="15" spans="1:11" ht="18" customHeight="1">
      <c r="A15" s="14" t="s">
        <v>33</v>
      </c>
      <c r="B15" s="28" t="s">
        <v>34</v>
      </c>
      <c r="C15" s="29"/>
      <c r="D15" s="15">
        <v>17248926</v>
      </c>
      <c r="E15" s="15">
        <v>17248926</v>
      </c>
      <c r="F15" s="15">
        <v>11640953</v>
      </c>
      <c r="G15" s="15">
        <v>17514176</v>
      </c>
      <c r="H15" s="15">
        <v>21210572</v>
      </c>
      <c r="I15" s="15">
        <f t="shared" si="0"/>
        <v>3696396</v>
      </c>
      <c r="J15" s="16">
        <f t="shared" si="1"/>
        <v>0.21105166466295644</v>
      </c>
      <c r="K15" s="1"/>
    </row>
    <row r="16" spans="1:11" ht="18" customHeight="1">
      <c r="A16" s="14" t="s">
        <v>35</v>
      </c>
      <c r="B16" s="28" t="s">
        <v>36</v>
      </c>
      <c r="C16" s="29"/>
      <c r="D16" s="15">
        <v>5518658</v>
      </c>
      <c r="E16" s="15">
        <v>5518658</v>
      </c>
      <c r="F16" s="15">
        <v>4637260</v>
      </c>
      <c r="G16" s="15">
        <v>5689737</v>
      </c>
      <c r="H16" s="15">
        <v>6495669</v>
      </c>
      <c r="I16" s="15">
        <f t="shared" si="0"/>
        <v>805932</v>
      </c>
      <c r="J16" s="16">
        <f t="shared" si="1"/>
        <v>0.14164661740955689</v>
      </c>
      <c r="K16" s="1"/>
    </row>
    <row r="17" spans="1:11" ht="18" customHeight="1">
      <c r="A17" s="14" t="s">
        <v>37</v>
      </c>
      <c r="B17" s="28" t="s">
        <v>38</v>
      </c>
      <c r="C17" s="29"/>
      <c r="D17" s="15">
        <v>79117620</v>
      </c>
      <c r="E17" s="15">
        <v>85099531</v>
      </c>
      <c r="F17" s="15">
        <v>63785393</v>
      </c>
      <c r="G17" s="15">
        <v>81416420</v>
      </c>
      <c r="H17" s="15">
        <v>94147464</v>
      </c>
      <c r="I17" s="15">
        <f t="shared" si="0"/>
        <v>12731044</v>
      </c>
      <c r="J17" s="16">
        <f t="shared" si="1"/>
        <v>0.15636948910305809</v>
      </c>
      <c r="K17" s="1"/>
    </row>
    <row r="18" spans="1:11" ht="18" customHeight="1">
      <c r="A18" s="14" t="s">
        <v>39</v>
      </c>
      <c r="B18" s="28" t="s">
        <v>40</v>
      </c>
      <c r="C18" s="29"/>
      <c r="D18" s="15">
        <v>14178442344</v>
      </c>
      <c r="E18" s="15">
        <v>14167027490</v>
      </c>
      <c r="F18" s="15">
        <v>9333303238</v>
      </c>
      <c r="G18" s="15">
        <v>14662327393</v>
      </c>
      <c r="H18" s="15">
        <v>15294241137</v>
      </c>
      <c r="I18" s="15">
        <f t="shared" si="0"/>
        <v>631913744</v>
      </c>
      <c r="J18" s="16">
        <f t="shared" si="1"/>
        <v>4.3097778890252063E-2</v>
      </c>
      <c r="K18" s="1"/>
    </row>
    <row r="19" spans="1:11" ht="18" customHeight="1">
      <c r="A19" s="14" t="s">
        <v>41</v>
      </c>
      <c r="B19" s="28" t="s">
        <v>42</v>
      </c>
      <c r="C19" s="29"/>
      <c r="D19" s="15">
        <v>18402</v>
      </c>
      <c r="E19" s="15">
        <v>23387</v>
      </c>
      <c r="F19" s="15">
        <v>53912</v>
      </c>
      <c r="G19" s="15">
        <v>18971</v>
      </c>
      <c r="H19" s="15">
        <v>5134</v>
      </c>
      <c r="I19" s="15">
        <f t="shared" si="0"/>
        <v>-13837</v>
      </c>
      <c r="J19" s="16">
        <f t="shared" si="1"/>
        <v>-0.72937641663591801</v>
      </c>
      <c r="K19" s="1"/>
    </row>
    <row r="20" spans="1:11" ht="18" customHeight="1">
      <c r="A20" s="14" t="s">
        <v>43</v>
      </c>
      <c r="B20" s="28" t="s">
        <v>44</v>
      </c>
      <c r="C20" s="29"/>
      <c r="D20" s="15">
        <v>185744422</v>
      </c>
      <c r="E20" s="15">
        <v>185744422</v>
      </c>
      <c r="F20" s="15">
        <v>190519608</v>
      </c>
      <c r="G20" s="15">
        <v>191502500</v>
      </c>
      <c r="H20" s="15">
        <v>218186819</v>
      </c>
      <c r="I20" s="15">
        <f t="shared" si="0"/>
        <v>26684319</v>
      </c>
      <c r="J20" s="16">
        <f t="shared" si="1"/>
        <v>0.13934188326523153</v>
      </c>
      <c r="K20" s="1"/>
    </row>
    <row r="21" spans="1:11" ht="18" customHeight="1">
      <c r="A21" s="14" t="s">
        <v>45</v>
      </c>
      <c r="B21" s="28" t="s">
        <v>46</v>
      </c>
      <c r="C21" s="29"/>
      <c r="D21" s="15">
        <v>130331299</v>
      </c>
      <c r="E21" s="15">
        <v>138277144</v>
      </c>
      <c r="F21" s="15">
        <v>129395525</v>
      </c>
      <c r="G21" s="15">
        <v>134370884</v>
      </c>
      <c r="H21" s="15">
        <v>162974024</v>
      </c>
      <c r="I21" s="15">
        <f t="shared" si="0"/>
        <v>28603140</v>
      </c>
      <c r="J21" s="16">
        <f t="shared" si="1"/>
        <v>0.21286709701187945</v>
      </c>
      <c r="K21" s="1"/>
    </row>
    <row r="22" spans="1:11" ht="18" customHeight="1">
      <c r="A22" s="14" t="s">
        <v>47</v>
      </c>
      <c r="B22" s="28" t="s">
        <v>48</v>
      </c>
      <c r="C22" s="29"/>
      <c r="D22" s="15">
        <v>0</v>
      </c>
      <c r="E22" s="15">
        <v>10631294</v>
      </c>
      <c r="F22" s="15">
        <v>9902649</v>
      </c>
      <c r="G22" s="15">
        <v>0</v>
      </c>
      <c r="H22" s="15">
        <v>0</v>
      </c>
      <c r="I22" s="17"/>
      <c r="J22" s="16" t="s">
        <v>0</v>
      </c>
      <c r="K22" s="1"/>
    </row>
    <row r="23" spans="1:11" ht="18" customHeight="1">
      <c r="A23" s="14" t="s">
        <v>9</v>
      </c>
      <c r="B23" s="28" t="s">
        <v>49</v>
      </c>
      <c r="C23" s="29"/>
      <c r="D23" s="15">
        <v>9734582</v>
      </c>
      <c r="E23" s="15">
        <v>42013467</v>
      </c>
      <c r="F23" s="15">
        <v>0</v>
      </c>
      <c r="G23" s="15">
        <v>9734582</v>
      </c>
      <c r="H23" s="15">
        <v>8000620</v>
      </c>
      <c r="I23" s="15">
        <f t="shared" ref="I23:I34" si="2">H23-G23</f>
        <v>-1733962</v>
      </c>
      <c r="J23" s="16">
        <f t="shared" ref="J23:J34" si="3">(I23/G23)</f>
        <v>-0.17812392971778346</v>
      </c>
      <c r="K23" s="1"/>
    </row>
    <row r="24" spans="1:11" ht="18" customHeight="1">
      <c r="A24" s="11" t="s">
        <v>0</v>
      </c>
      <c r="B24" s="32" t="s">
        <v>50</v>
      </c>
      <c r="C24" s="33"/>
      <c r="D24" s="12">
        <v>15684296182</v>
      </c>
      <c r="E24" s="12">
        <v>15729505759</v>
      </c>
      <c r="F24" s="12">
        <v>10390561164</v>
      </c>
      <c r="G24" s="12">
        <v>16195188759</v>
      </c>
      <c r="H24" s="12">
        <v>16876000252</v>
      </c>
      <c r="I24" s="12">
        <f t="shared" si="2"/>
        <v>680811493</v>
      </c>
      <c r="J24" s="13">
        <f t="shared" si="3"/>
        <v>4.2037885641910723E-2</v>
      </c>
      <c r="K24" s="1"/>
    </row>
    <row r="25" spans="1:11" ht="18" customHeight="1">
      <c r="A25" s="14" t="s">
        <v>51</v>
      </c>
      <c r="B25" s="28" t="s">
        <v>52</v>
      </c>
      <c r="C25" s="29"/>
      <c r="D25" s="15">
        <v>306029790</v>
      </c>
      <c r="E25" s="15">
        <v>297529909</v>
      </c>
      <c r="F25" s="15">
        <v>193032494</v>
      </c>
      <c r="G25" s="15">
        <v>306029790</v>
      </c>
      <c r="H25" s="15">
        <v>312735601</v>
      </c>
      <c r="I25" s="15">
        <f t="shared" si="2"/>
        <v>6705811</v>
      </c>
      <c r="J25" s="16">
        <f t="shared" si="3"/>
        <v>2.191228180759788E-2</v>
      </c>
      <c r="K25" s="1"/>
    </row>
    <row r="26" spans="1:11" ht="18" customHeight="1">
      <c r="A26" s="14" t="s">
        <v>53</v>
      </c>
      <c r="B26" s="28" t="s">
        <v>54</v>
      </c>
      <c r="C26" s="29"/>
      <c r="D26" s="15">
        <v>204122722</v>
      </c>
      <c r="E26" s="15">
        <v>194294798</v>
      </c>
      <c r="F26" s="15">
        <v>104076489</v>
      </c>
      <c r="G26" s="15">
        <v>210450526</v>
      </c>
      <c r="H26" s="15">
        <v>218511029</v>
      </c>
      <c r="I26" s="15">
        <f t="shared" si="2"/>
        <v>8060503</v>
      </c>
      <c r="J26" s="16">
        <f t="shared" si="3"/>
        <v>3.8301177731435085E-2</v>
      </c>
      <c r="K26" s="1"/>
    </row>
    <row r="27" spans="1:11" ht="18" customHeight="1">
      <c r="A27" s="14" t="s">
        <v>55</v>
      </c>
      <c r="B27" s="28" t="s">
        <v>56</v>
      </c>
      <c r="C27" s="29"/>
      <c r="D27" s="15">
        <v>13494544354</v>
      </c>
      <c r="E27" s="15">
        <v>13414325932</v>
      </c>
      <c r="F27" s="15">
        <v>8971628028</v>
      </c>
      <c r="G27" s="15">
        <v>13952690618</v>
      </c>
      <c r="H27" s="15">
        <v>14524225734</v>
      </c>
      <c r="I27" s="15">
        <f t="shared" si="2"/>
        <v>571535116</v>
      </c>
      <c r="J27" s="16">
        <f t="shared" si="3"/>
        <v>4.0962358562059535E-2</v>
      </c>
      <c r="K27" s="1"/>
    </row>
    <row r="28" spans="1:11" ht="18" customHeight="1">
      <c r="A28" s="14" t="s">
        <v>57</v>
      </c>
      <c r="B28" s="28" t="s">
        <v>32</v>
      </c>
      <c r="C28" s="29"/>
      <c r="D28" s="15">
        <v>1283322196</v>
      </c>
      <c r="E28" s="15">
        <v>1383989157</v>
      </c>
      <c r="F28" s="15">
        <v>946536687</v>
      </c>
      <c r="G28" s="15">
        <v>1316837078</v>
      </c>
      <c r="H28" s="15">
        <v>1357008469</v>
      </c>
      <c r="I28" s="15">
        <f t="shared" si="2"/>
        <v>40171391</v>
      </c>
      <c r="J28" s="16">
        <f t="shared" si="3"/>
        <v>3.0505968939613957E-2</v>
      </c>
      <c r="K28" s="1"/>
    </row>
    <row r="29" spans="1:11" ht="18" customHeight="1">
      <c r="A29" s="14" t="s">
        <v>58</v>
      </c>
      <c r="B29" s="28" t="s">
        <v>59</v>
      </c>
      <c r="C29" s="29"/>
      <c r="D29" s="15">
        <v>3289959</v>
      </c>
      <c r="E29" s="15">
        <v>12652484</v>
      </c>
      <c r="F29" s="15">
        <v>12513232</v>
      </c>
      <c r="G29" s="15">
        <v>3299082</v>
      </c>
      <c r="H29" s="15">
        <v>5038039</v>
      </c>
      <c r="I29" s="15">
        <f t="shared" si="2"/>
        <v>1738957</v>
      </c>
      <c r="J29" s="16">
        <f t="shared" si="3"/>
        <v>0.52710329722025706</v>
      </c>
      <c r="K29" s="1"/>
    </row>
    <row r="30" spans="1:11" ht="18" customHeight="1">
      <c r="A30" s="14" t="s">
        <v>60</v>
      </c>
      <c r="B30" s="28" t="s">
        <v>61</v>
      </c>
      <c r="C30" s="29"/>
      <c r="D30" s="15">
        <v>1453072</v>
      </c>
      <c r="E30" s="15">
        <v>1914916</v>
      </c>
      <c r="F30" s="15">
        <v>1425778</v>
      </c>
      <c r="G30" s="15">
        <v>1498115</v>
      </c>
      <c r="H30" s="15">
        <v>962783</v>
      </c>
      <c r="I30" s="15">
        <f t="shared" si="2"/>
        <v>-535332</v>
      </c>
      <c r="J30" s="16">
        <f t="shared" si="3"/>
        <v>-0.35733705356397871</v>
      </c>
      <c r="K30" s="1"/>
    </row>
    <row r="31" spans="1:11" ht="18" customHeight="1">
      <c r="A31" s="14" t="s">
        <v>62</v>
      </c>
      <c r="B31" s="28" t="s">
        <v>63</v>
      </c>
      <c r="C31" s="29"/>
      <c r="D31" s="15">
        <v>10689050</v>
      </c>
      <c r="E31" s="15">
        <v>10215327</v>
      </c>
      <c r="F31" s="15">
        <v>4837117</v>
      </c>
      <c r="G31" s="15">
        <v>11020411</v>
      </c>
      <c r="H31" s="15">
        <v>9494796</v>
      </c>
      <c r="I31" s="15">
        <f t="shared" si="2"/>
        <v>-1525615</v>
      </c>
      <c r="J31" s="16">
        <f t="shared" si="3"/>
        <v>-0.13843539955088791</v>
      </c>
      <c r="K31" s="1"/>
    </row>
    <row r="32" spans="1:11" ht="18" customHeight="1">
      <c r="A32" s="14" t="s">
        <v>64</v>
      </c>
      <c r="B32" s="28" t="s">
        <v>65</v>
      </c>
      <c r="C32" s="29"/>
      <c r="D32" s="15">
        <v>199342914</v>
      </c>
      <c r="E32" s="15">
        <v>204667200</v>
      </c>
      <c r="F32" s="15">
        <v>4214315</v>
      </c>
      <c r="G32" s="15">
        <v>206877772</v>
      </c>
      <c r="H32" s="15">
        <v>252053516</v>
      </c>
      <c r="I32" s="15">
        <f t="shared" si="2"/>
        <v>45175744</v>
      </c>
      <c r="J32" s="16">
        <f t="shared" si="3"/>
        <v>0.21836925041903488</v>
      </c>
      <c r="K32" s="1"/>
    </row>
    <row r="33" spans="1:11" ht="18" customHeight="1">
      <c r="A33" s="14" t="s">
        <v>66</v>
      </c>
      <c r="B33" s="28" t="s">
        <v>67</v>
      </c>
      <c r="C33" s="29"/>
      <c r="D33" s="15">
        <v>173499875</v>
      </c>
      <c r="E33" s="15">
        <v>174053601</v>
      </c>
      <c r="F33" s="15">
        <v>104830673</v>
      </c>
      <c r="G33" s="15">
        <v>178483117</v>
      </c>
      <c r="H33" s="15">
        <v>187787499</v>
      </c>
      <c r="I33" s="15">
        <f t="shared" si="2"/>
        <v>9304382</v>
      </c>
      <c r="J33" s="16">
        <f t="shared" si="3"/>
        <v>5.2130319978667787E-2</v>
      </c>
      <c r="K33" s="1"/>
    </row>
    <row r="34" spans="1:11" ht="18" customHeight="1">
      <c r="A34" s="14" t="s">
        <v>68</v>
      </c>
      <c r="B34" s="28" t="s">
        <v>69</v>
      </c>
      <c r="C34" s="29"/>
      <c r="D34" s="15">
        <v>2120</v>
      </c>
      <c r="E34" s="15">
        <v>27862305</v>
      </c>
      <c r="F34" s="15">
        <v>47466351</v>
      </c>
      <c r="G34" s="15">
        <v>2120</v>
      </c>
      <c r="H34" s="15">
        <v>182656</v>
      </c>
      <c r="I34" s="15">
        <f t="shared" si="2"/>
        <v>180536</v>
      </c>
      <c r="J34" s="16">
        <f t="shared" si="3"/>
        <v>85.158490566037742</v>
      </c>
      <c r="K34" s="1"/>
    </row>
    <row r="35" spans="1:11" ht="18" customHeight="1">
      <c r="A35" s="18" t="s">
        <v>70</v>
      </c>
      <c r="B35" s="30" t="s">
        <v>71</v>
      </c>
      <c r="C35" s="31"/>
      <c r="D35" s="19">
        <v>8000130</v>
      </c>
      <c r="E35" s="19">
        <v>8000130</v>
      </c>
      <c r="F35" s="19">
        <v>0</v>
      </c>
      <c r="G35" s="19">
        <v>8000130</v>
      </c>
      <c r="H35" s="19">
        <v>8000130</v>
      </c>
      <c r="I35" s="20"/>
      <c r="J35" s="21" t="s">
        <v>0</v>
      </c>
      <c r="K35" s="1"/>
    </row>
    <row r="36" spans="1:11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1"/>
    </row>
    <row r="37" spans="1:11" ht="21" customHeight="1">
      <c r="A37" s="24" t="s">
        <v>72</v>
      </c>
      <c r="B37" s="25"/>
      <c r="C37" s="25"/>
      <c r="D37" s="22">
        <v>15131266052</v>
      </c>
      <c r="E37" s="22">
        <v>15133374907</v>
      </c>
      <c r="F37" s="22">
        <v>10134300774</v>
      </c>
      <c r="G37" s="22">
        <v>15624395656</v>
      </c>
      <c r="H37" s="22">
        <v>16293432167</v>
      </c>
      <c r="I37" s="22">
        <v>669036511</v>
      </c>
      <c r="J37" s="23">
        <v>4.2819992896370368E-2</v>
      </c>
      <c r="K37" s="1"/>
    </row>
    <row r="38" spans="1:11" ht="15" customHeight="1">
      <c r="A38" s="26" t="s">
        <v>1</v>
      </c>
      <c r="B38" s="27"/>
      <c r="C38" s="27"/>
      <c r="D38" s="27"/>
      <c r="E38" s="27"/>
      <c r="F38" s="27"/>
      <c r="G38" s="27"/>
      <c r="H38" s="27"/>
      <c r="I38" s="1"/>
      <c r="J38" s="1"/>
      <c r="K38" s="1"/>
    </row>
    <row r="39" spans="1:11" ht="5.099999999999999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37"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7:C37"/>
    <mergeCell ref="A38:H38"/>
    <mergeCell ref="B31:C31"/>
    <mergeCell ref="B32:C32"/>
    <mergeCell ref="B33:C33"/>
    <mergeCell ref="B34:C34"/>
    <mergeCell ref="B35:C35"/>
  </mergeCells>
  <pageMargins left="0.25" right="0.25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2025-09-29T15:38:40Z</dcterms:modified>
</cp:coreProperties>
</file>