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8D7B13C-993A-4D03-916C-C355A62A40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analitico'!$A$1:$J$33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  <c r="J27" i="1"/>
  <c r="I27" i="1"/>
  <c r="I26" i="1"/>
  <c r="J26" i="1" s="1"/>
  <c r="J25" i="1"/>
  <c r="I25" i="1"/>
  <c r="I23" i="1"/>
  <c r="J23" i="1" s="1"/>
  <c r="I22" i="1"/>
  <c r="J22" i="1" s="1"/>
  <c r="I21" i="1"/>
  <c r="J21" i="1" s="1"/>
  <c r="I20" i="1"/>
  <c r="J20" i="1" s="1"/>
  <c r="I19" i="1"/>
  <c r="J19" i="1" s="1"/>
  <c r="I16" i="1"/>
  <c r="J16" i="1" s="1"/>
  <c r="I15" i="1"/>
  <c r="J15" i="1" s="1"/>
  <c r="I12" i="1"/>
  <c r="J12" i="1" s="1"/>
</calcChain>
</file>

<file path=xl/sharedStrings.xml><?xml version="1.0" encoding="utf-8"?>
<sst xmlns="http://schemas.openxmlformats.org/spreadsheetml/2006/main" count="73" uniqueCount="60">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</sst>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0" fontId="0" fillId="35" borderId="9" xfId="0" applyFill="1" applyBorder="1" applyAlignment="1" applyProtection="1">
      <alignment wrapText="1"/>
      <protection locked="0"/>
    </xf>
    <xf numFmtId="164" fontId="3" fillId="36" borderId="9" xfId="0" applyNumberFormat="1" applyFont="1" applyFill="1" applyBorder="1" applyAlignment="1">
      <alignment horizontal="right" vertical="top" wrapText="1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164" fontId="2" fillId="45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5" fillId="46" borderId="1" xfId="0" applyFont="1" applyFill="1" applyBorder="1" applyAlignment="1">
      <alignment horizontal="left" wrapText="1"/>
    </xf>
    <xf numFmtId="0" fontId="5" fillId="47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4"/>
  <sheetViews>
    <sheetView tabSelected="1" view="pageBreakPreview" zoomScale="60" zoomScaleNormal="100" workbookViewId="0">
      <selection sqref="A1:J3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5.140625" customWidth="1"/>
    <col min="4" max="10" width="13.28515625" customWidth="1"/>
    <col min="11" max="11" width="5.42578125" customWidth="1"/>
  </cols>
  <sheetData>
    <row r="1" spans="1:11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1"/>
      <c r="J1" s="1"/>
      <c r="K1" s="1"/>
    </row>
    <row r="2" spans="1:11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1"/>
      <c r="J2" s="1"/>
      <c r="K2" s="1"/>
    </row>
    <row r="3" spans="1:11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5" customHeight="1" x14ac:dyDescent="0.25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 x14ac:dyDescent="0.25">
      <c r="A5" s="28" t="s">
        <v>4</v>
      </c>
      <c r="B5" s="29"/>
      <c r="C5" s="30" t="s">
        <v>5</v>
      </c>
      <c r="D5" s="31"/>
      <c r="E5" s="31"/>
      <c r="F5" s="1"/>
      <c r="G5" s="2" t="s">
        <v>6</v>
      </c>
      <c r="H5" s="2" t="s">
        <v>7</v>
      </c>
      <c r="I5" s="1"/>
      <c r="J5" s="1"/>
      <c r="K5" s="1"/>
    </row>
    <row r="6" spans="1:11" ht="15" customHeight="1" x14ac:dyDescent="0.25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 x14ac:dyDescent="0.25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 x14ac:dyDescent="0.25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 x14ac:dyDescent="0.25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 x14ac:dyDescent="0.25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8" t="s">
        <v>23</v>
      </c>
      <c r="J10" s="38" t="s">
        <v>24</v>
      </c>
      <c r="K10" s="1"/>
    </row>
    <row r="11" spans="1:11" ht="30" customHeight="1" x14ac:dyDescent="0.25">
      <c r="A11" s="35"/>
      <c r="B11" s="37"/>
      <c r="C11" s="37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9"/>
      <c r="J11" s="39"/>
      <c r="K11" s="1"/>
    </row>
    <row r="12" spans="1:11" ht="15" customHeight="1" x14ac:dyDescent="0.25">
      <c r="A12" s="10" t="s">
        <v>27</v>
      </c>
      <c r="B12" s="40" t="s">
        <v>28</v>
      </c>
      <c r="C12" s="41"/>
      <c r="D12" s="11">
        <v>1408933427</v>
      </c>
      <c r="E12" s="11">
        <v>1468137980</v>
      </c>
      <c r="F12" s="11">
        <v>857836848</v>
      </c>
      <c r="G12" s="11">
        <v>1445776932</v>
      </c>
      <c r="H12" s="11">
        <v>1463664323</v>
      </c>
      <c r="I12" s="11">
        <f>H12-G12</f>
        <v>17887391</v>
      </c>
      <c r="J12" s="12">
        <f>(I12/G12)</f>
        <v>1.2372165168838094E-2</v>
      </c>
      <c r="K12" s="1"/>
    </row>
    <row r="13" spans="1:11" ht="15" customHeight="1" x14ac:dyDescent="0.25">
      <c r="A13" s="13" t="s">
        <v>29</v>
      </c>
      <c r="B13" s="42" t="s">
        <v>30</v>
      </c>
      <c r="C13" s="43"/>
      <c r="D13" s="14">
        <v>2758003</v>
      </c>
      <c r="E13" s="14">
        <v>2758003</v>
      </c>
      <c r="F13" s="14">
        <v>3434873</v>
      </c>
      <c r="G13" s="14">
        <v>2843497</v>
      </c>
      <c r="H13" s="14">
        <v>2843497</v>
      </c>
      <c r="I13" s="15"/>
      <c r="J13" s="16" t="s">
        <v>27</v>
      </c>
      <c r="K13" s="1"/>
    </row>
    <row r="14" spans="1:11" ht="15" customHeight="1" x14ac:dyDescent="0.25">
      <c r="A14" s="13" t="s">
        <v>31</v>
      </c>
      <c r="B14" s="42" t="s">
        <v>32</v>
      </c>
      <c r="C14" s="43"/>
      <c r="D14" s="14">
        <v>400</v>
      </c>
      <c r="E14" s="14">
        <v>3256982</v>
      </c>
      <c r="F14" s="14">
        <v>5329816</v>
      </c>
      <c r="G14" s="14">
        <v>400</v>
      </c>
      <c r="H14" s="14">
        <v>400</v>
      </c>
      <c r="I14" s="15"/>
      <c r="J14" s="16" t="s">
        <v>27</v>
      </c>
      <c r="K14" s="1"/>
    </row>
    <row r="15" spans="1:11" ht="15" customHeight="1" x14ac:dyDescent="0.25">
      <c r="A15" s="13" t="s">
        <v>33</v>
      </c>
      <c r="B15" s="42" t="s">
        <v>34</v>
      </c>
      <c r="C15" s="43"/>
      <c r="D15" s="14">
        <v>1406174814</v>
      </c>
      <c r="E15" s="14">
        <v>1435633530</v>
      </c>
      <c r="F15" s="14">
        <v>841461850</v>
      </c>
      <c r="G15" s="14">
        <v>1442932825</v>
      </c>
      <c r="H15" s="14">
        <v>1460820196</v>
      </c>
      <c r="I15" s="14">
        <f>H15-G15</f>
        <v>17887371</v>
      </c>
      <c r="J15" s="16">
        <f>(I15/G15)</f>
        <v>1.2396537586564364E-2</v>
      </c>
      <c r="K15" s="1"/>
    </row>
    <row r="16" spans="1:11" ht="15" customHeight="1" x14ac:dyDescent="0.25">
      <c r="A16" s="13" t="s">
        <v>35</v>
      </c>
      <c r="B16" s="42" t="s">
        <v>36</v>
      </c>
      <c r="C16" s="43"/>
      <c r="D16" s="14">
        <v>10</v>
      </c>
      <c r="E16" s="14">
        <v>10</v>
      </c>
      <c r="F16" s="14">
        <v>0</v>
      </c>
      <c r="G16" s="14">
        <v>10</v>
      </c>
      <c r="H16" s="14">
        <v>30</v>
      </c>
      <c r="I16" s="14">
        <f>H16-G16</f>
        <v>20</v>
      </c>
      <c r="J16" s="16">
        <f>(I16/G16)</f>
        <v>2</v>
      </c>
      <c r="K16" s="1"/>
    </row>
    <row r="17" spans="1:11" ht="15" customHeight="1" x14ac:dyDescent="0.25">
      <c r="A17" s="13" t="s">
        <v>37</v>
      </c>
      <c r="B17" s="42" t="s">
        <v>38</v>
      </c>
      <c r="C17" s="43"/>
      <c r="D17" s="14">
        <v>40</v>
      </c>
      <c r="E17" s="14">
        <v>7976</v>
      </c>
      <c r="F17" s="14">
        <v>7610309</v>
      </c>
      <c r="G17" s="14">
        <v>40</v>
      </c>
      <c r="H17" s="14">
        <v>40</v>
      </c>
      <c r="I17" s="15"/>
      <c r="J17" s="16" t="s">
        <v>27</v>
      </c>
      <c r="K17" s="1"/>
    </row>
    <row r="18" spans="1:11" ht="15" customHeight="1" x14ac:dyDescent="0.25">
      <c r="A18" s="13" t="s">
        <v>39</v>
      </c>
      <c r="B18" s="42" t="s">
        <v>40</v>
      </c>
      <c r="C18" s="43"/>
      <c r="D18" s="14">
        <v>160</v>
      </c>
      <c r="E18" s="14">
        <v>26481479</v>
      </c>
      <c r="F18" s="14">
        <v>0</v>
      </c>
      <c r="G18" s="14">
        <v>160</v>
      </c>
      <c r="H18" s="14">
        <v>160</v>
      </c>
      <c r="I18" s="15"/>
      <c r="J18" s="16" t="s">
        <v>27</v>
      </c>
      <c r="K18" s="1"/>
    </row>
    <row r="19" spans="1:11" ht="15" customHeight="1" x14ac:dyDescent="0.25">
      <c r="A19" s="10" t="s">
        <v>27</v>
      </c>
      <c r="B19" s="40" t="s">
        <v>41</v>
      </c>
      <c r="C19" s="41"/>
      <c r="D19" s="11">
        <v>1408933427</v>
      </c>
      <c r="E19" s="11">
        <v>1468137980</v>
      </c>
      <c r="F19" s="11">
        <v>861754483</v>
      </c>
      <c r="G19" s="11">
        <v>1445776932</v>
      </c>
      <c r="H19" s="11">
        <v>1463664323</v>
      </c>
      <c r="I19" s="11">
        <f>H19-G19</f>
        <v>17887391</v>
      </c>
      <c r="J19" s="12">
        <f>(I19/G19)</f>
        <v>1.2372165168838094E-2</v>
      </c>
      <c r="K19" s="1"/>
    </row>
    <row r="20" spans="1:11" ht="15" customHeight="1" x14ac:dyDescent="0.25">
      <c r="A20" s="13" t="s">
        <v>7</v>
      </c>
      <c r="B20" s="42" t="s">
        <v>42</v>
      </c>
      <c r="C20" s="43"/>
      <c r="D20" s="14">
        <v>213451588</v>
      </c>
      <c r="E20" s="14">
        <v>209565642</v>
      </c>
      <c r="F20" s="14">
        <v>136609496</v>
      </c>
      <c r="G20" s="14">
        <v>213451588</v>
      </c>
      <c r="H20" s="14">
        <v>210785943</v>
      </c>
      <c r="I20" s="14">
        <f>H20-G20</f>
        <v>-2665645</v>
      </c>
      <c r="J20" s="16">
        <f>(I20/G20)</f>
        <v>-1.2488288445059495E-2</v>
      </c>
      <c r="K20" s="1"/>
    </row>
    <row r="21" spans="1:11" ht="15" customHeight="1" x14ac:dyDescent="0.25">
      <c r="A21" s="13" t="s">
        <v>43</v>
      </c>
      <c r="B21" s="42" t="s">
        <v>44</v>
      </c>
      <c r="C21" s="43"/>
      <c r="D21" s="14">
        <v>57125497</v>
      </c>
      <c r="E21" s="14">
        <v>52473875</v>
      </c>
      <c r="F21" s="14">
        <v>25075612</v>
      </c>
      <c r="G21" s="14">
        <v>58896386</v>
      </c>
      <c r="H21" s="14">
        <v>54831679</v>
      </c>
      <c r="I21" s="14">
        <f>H21-G21</f>
        <v>-4064707</v>
      </c>
      <c r="J21" s="16">
        <f>(I21/G21)</f>
        <v>-6.9014540213044651E-2</v>
      </c>
      <c r="K21" s="1"/>
    </row>
    <row r="22" spans="1:11" ht="15" customHeight="1" x14ac:dyDescent="0.25">
      <c r="A22" s="13" t="s">
        <v>45</v>
      </c>
      <c r="B22" s="42" t="s">
        <v>46</v>
      </c>
      <c r="C22" s="43"/>
      <c r="D22" s="14">
        <v>70</v>
      </c>
      <c r="E22" s="14">
        <v>785869</v>
      </c>
      <c r="F22" s="14">
        <v>1103129</v>
      </c>
      <c r="G22" s="14">
        <v>70</v>
      </c>
      <c r="H22" s="14">
        <v>90</v>
      </c>
      <c r="I22" s="14">
        <f>H22-G22</f>
        <v>20</v>
      </c>
      <c r="J22" s="16">
        <f>(I22/G22)</f>
        <v>0.2857142857142857</v>
      </c>
      <c r="K22" s="1"/>
    </row>
    <row r="23" spans="1:11" ht="15" customHeight="1" x14ac:dyDescent="0.25">
      <c r="A23" s="13" t="s">
        <v>47</v>
      </c>
      <c r="B23" s="42" t="s">
        <v>30</v>
      </c>
      <c r="C23" s="43"/>
      <c r="D23" s="14">
        <v>973013594</v>
      </c>
      <c r="E23" s="14">
        <v>974971906</v>
      </c>
      <c r="F23" s="14">
        <v>578053135</v>
      </c>
      <c r="G23" s="14">
        <v>1003175198</v>
      </c>
      <c r="H23" s="14">
        <v>1039576409</v>
      </c>
      <c r="I23" s="14">
        <f>H23-G23</f>
        <v>36401211</v>
      </c>
      <c r="J23" s="16">
        <f>(I23/G23)</f>
        <v>3.6285995778775226E-2</v>
      </c>
      <c r="K23" s="1"/>
    </row>
    <row r="24" spans="1:11" ht="15" customHeight="1" x14ac:dyDescent="0.25">
      <c r="A24" s="13" t="s">
        <v>48</v>
      </c>
      <c r="B24" s="42" t="s">
        <v>49</v>
      </c>
      <c r="C24" s="43"/>
      <c r="D24" s="14">
        <v>150</v>
      </c>
      <c r="E24" s="14">
        <v>3101023</v>
      </c>
      <c r="F24" s="14">
        <v>6371070</v>
      </c>
      <c r="G24" s="14">
        <v>150</v>
      </c>
      <c r="H24" s="14">
        <v>150</v>
      </c>
      <c r="I24" s="15"/>
      <c r="J24" s="16" t="s">
        <v>27</v>
      </c>
      <c r="K24" s="1"/>
    </row>
    <row r="25" spans="1:11" ht="15" customHeight="1" x14ac:dyDescent="0.25">
      <c r="A25" s="13" t="s">
        <v>50</v>
      </c>
      <c r="B25" s="42" t="s">
        <v>51</v>
      </c>
      <c r="C25" s="43"/>
      <c r="D25" s="14">
        <v>10</v>
      </c>
      <c r="E25" s="14">
        <v>820568</v>
      </c>
      <c r="F25" s="14">
        <v>1177702</v>
      </c>
      <c r="G25" s="14">
        <v>10</v>
      </c>
      <c r="H25" s="14">
        <v>40</v>
      </c>
      <c r="I25" s="14">
        <f>H25-G25</f>
        <v>30</v>
      </c>
      <c r="J25" s="16">
        <f>(I25/G25)</f>
        <v>3</v>
      </c>
      <c r="K25" s="1"/>
    </row>
    <row r="26" spans="1:11" ht="15" customHeight="1" x14ac:dyDescent="0.25">
      <c r="A26" s="13" t="s">
        <v>52</v>
      </c>
      <c r="B26" s="42" t="s">
        <v>53</v>
      </c>
      <c r="C26" s="43"/>
      <c r="D26" s="14">
        <v>8270108</v>
      </c>
      <c r="E26" s="14">
        <v>7992480</v>
      </c>
      <c r="F26" s="14">
        <v>3379858</v>
      </c>
      <c r="G26" s="14">
        <v>8526483</v>
      </c>
      <c r="H26" s="14">
        <v>6890622</v>
      </c>
      <c r="I26" s="14">
        <f>H26-G26</f>
        <v>-1635861</v>
      </c>
      <c r="J26" s="16">
        <f>(I26/G26)</f>
        <v>-0.19185647822202895</v>
      </c>
      <c r="K26" s="1"/>
    </row>
    <row r="27" spans="1:11" ht="15" customHeight="1" x14ac:dyDescent="0.25">
      <c r="A27" s="13" t="s">
        <v>54</v>
      </c>
      <c r="B27" s="42" t="s">
        <v>55</v>
      </c>
      <c r="C27" s="43"/>
      <c r="D27" s="14">
        <v>148491764</v>
      </c>
      <c r="E27" s="14">
        <v>141299659</v>
      </c>
      <c r="F27" s="14">
        <v>40176680</v>
      </c>
      <c r="G27" s="14">
        <v>153095009</v>
      </c>
      <c r="H27" s="14">
        <v>148604672</v>
      </c>
      <c r="I27" s="14">
        <f>H27-G27</f>
        <v>-4490337</v>
      </c>
      <c r="J27" s="16">
        <f>(I27/G27)</f>
        <v>-2.9330394435000816E-2</v>
      </c>
      <c r="K27" s="1"/>
    </row>
    <row r="28" spans="1:11" ht="15" customHeight="1" x14ac:dyDescent="0.25">
      <c r="A28" s="13" t="s">
        <v>56</v>
      </c>
      <c r="B28" s="42" t="s">
        <v>57</v>
      </c>
      <c r="C28" s="43"/>
      <c r="D28" s="14">
        <v>8580646</v>
      </c>
      <c r="E28" s="14">
        <v>77126958</v>
      </c>
      <c r="F28" s="14">
        <v>69807801</v>
      </c>
      <c r="G28" s="14">
        <v>8632038</v>
      </c>
      <c r="H28" s="14">
        <v>2974718</v>
      </c>
      <c r="I28" s="14">
        <f>H28-G28</f>
        <v>-5657320</v>
      </c>
      <c r="J28" s="16">
        <f>(I28/G28)</f>
        <v>-0.65538636414714579</v>
      </c>
      <c r="K28" s="1"/>
    </row>
    <row r="29" spans="1:11" ht="15" customHeight="1" x14ac:dyDescent="0.25">
      <c r="A29" s="15"/>
      <c r="B29" s="17"/>
      <c r="C29" s="18"/>
      <c r="D29" s="15"/>
      <c r="E29" s="15"/>
      <c r="F29" s="15"/>
      <c r="G29" s="15"/>
      <c r="H29" s="15"/>
      <c r="I29" s="15"/>
      <c r="J29" s="15"/>
      <c r="K29" s="1"/>
    </row>
    <row r="30" spans="1:11" ht="15" customHeight="1" x14ac:dyDescent="0.25">
      <c r="A30" s="19"/>
      <c r="B30" s="20"/>
      <c r="C30" s="21"/>
      <c r="D30" s="19"/>
      <c r="E30" s="19"/>
      <c r="F30" s="19"/>
      <c r="G30" s="19"/>
      <c r="H30" s="19"/>
      <c r="I30" s="19"/>
      <c r="J30" s="19"/>
      <c r="K30" s="1"/>
    </row>
    <row r="31" spans="1:11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" customHeight="1" x14ac:dyDescent="0.25">
      <c r="A32" s="44" t="s">
        <v>58</v>
      </c>
      <c r="B32" s="45"/>
      <c r="C32" s="45"/>
      <c r="D32" s="22">
        <v>1406443502</v>
      </c>
      <c r="E32" s="22">
        <v>1394000870</v>
      </c>
      <c r="F32" s="22">
        <v>786163415</v>
      </c>
      <c r="G32" s="22">
        <v>1443260838</v>
      </c>
      <c r="H32" s="22">
        <v>1462020094</v>
      </c>
      <c r="I32" s="22">
        <v>18759256</v>
      </c>
      <c r="J32" s="23">
        <v>1.2997827908914688E-2</v>
      </c>
      <c r="K32" s="1"/>
    </row>
    <row r="33" spans="1:11" ht="15" customHeight="1" x14ac:dyDescent="0.25">
      <c r="A33" s="46" t="s">
        <v>59</v>
      </c>
      <c r="B33" s="47"/>
      <c r="C33" s="47"/>
      <c r="D33" s="47"/>
      <c r="E33" s="47"/>
      <c r="F33" s="47"/>
      <c r="G33" s="47"/>
      <c r="H33" s="47"/>
      <c r="I33" s="1"/>
      <c r="J33" s="1"/>
      <c r="K33" s="1"/>
    </row>
    <row r="34" spans="1:11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30">
    <mergeCell ref="B26:C26"/>
    <mergeCell ref="B27:C27"/>
    <mergeCell ref="B28:C28"/>
    <mergeCell ref="A32:C32"/>
    <mergeCell ref="A33:H33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rintOptions horizontalCentered="1" verticalCentered="1"/>
  <pageMargins left="0" right="0" top="0" bottom="0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2025-09-29T14:26:24Z</dcterms:modified>
</cp:coreProperties>
</file>