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MINISTERIO PÚBLICO" sheetId="1" r:id="rId1"/>
    <sheet name="Hoja2" sheetId="2" r:id="rId2"/>
    <sheet name="Hoja3" sheetId="3" r:id="rId3"/>
  </sheets>
  <definedNames>
    <definedName name="_xlnm.Print_Area" localSheetId="0">'MINISTERIO PÚBLICO'!$A$1:$E$44</definedName>
  </definedNames>
  <calcPr fullCalcOnLoad="1"/>
</workbook>
</file>

<file path=xl/sharedStrings.xml><?xml version="1.0" encoding="utf-8"?>
<sst xmlns="http://schemas.openxmlformats.org/spreadsheetml/2006/main" count="129" uniqueCount="100">
  <si>
    <t>Código BIP</t>
  </si>
  <si>
    <t>Nombre de Proyecto</t>
  </si>
  <si>
    <t>Monto Identificado</t>
  </si>
  <si>
    <t>Listado de Proyectos y/o Programas correspondientes al Subtítulo 31</t>
  </si>
  <si>
    <t>TOTAL IDENTIFICADO</t>
  </si>
  <si>
    <t>SALDO POR IDENTIFICAR</t>
  </si>
  <si>
    <t>Plazo de Ejecución **</t>
  </si>
  <si>
    <t>** Fecha de inicio y término</t>
  </si>
  <si>
    <t>30024779-0</t>
  </si>
  <si>
    <t>Construcción Fiscalía Local de Yumbel</t>
  </si>
  <si>
    <t>30026946-0</t>
  </si>
  <si>
    <t>Construcción Fiscalía Local de Nueva Imperial</t>
  </si>
  <si>
    <t>20194072-0</t>
  </si>
  <si>
    <t>Construcción Fiscalía Local de Puerto Cisnes</t>
  </si>
  <si>
    <t>20194071-0</t>
  </si>
  <si>
    <t>Construcción Fiscalía Local de Aysén</t>
  </si>
  <si>
    <t>30026947-0</t>
  </si>
  <si>
    <t>Construcción Fiscalía Local de Concepción</t>
  </si>
  <si>
    <t>30038629-0</t>
  </si>
  <si>
    <t>Construcción Fiscalía Local de Calama</t>
  </si>
  <si>
    <t>30061069-0</t>
  </si>
  <si>
    <t>Ampliación Fiscalía Local de Antofagasta</t>
  </si>
  <si>
    <t>20194075-0</t>
  </si>
  <si>
    <t>Construcción Fiscalía Local de Caldera</t>
  </si>
  <si>
    <t>20196151-0</t>
  </si>
  <si>
    <t>Adquisición y Construcción Fiscalía Local Vallenar</t>
  </si>
  <si>
    <t>20194152-0</t>
  </si>
  <si>
    <t>Adquisición y Habilitación Fiscalía Local de Vicuña</t>
  </si>
  <si>
    <t>20185061-0</t>
  </si>
  <si>
    <t>Construcción y Equipamiento Fiscalía Local de Los Vilos</t>
  </si>
  <si>
    <t>20195431-0</t>
  </si>
  <si>
    <t>Adquisición Fiscalía Local de San Antonio</t>
  </si>
  <si>
    <t>30061658-0</t>
  </si>
  <si>
    <t>Construcción y Equipamiento Fiscalía Regional de Talca</t>
  </si>
  <si>
    <t>20195432-0</t>
  </si>
  <si>
    <t>Construcción Fiscalía Local de Curicó</t>
  </si>
  <si>
    <t>20195433-0</t>
  </si>
  <si>
    <t>Construcción Fiscalía Local de Linares</t>
  </si>
  <si>
    <t>20195435-0</t>
  </si>
  <si>
    <t>Construcción Fiscalía Regional de Concepción</t>
  </si>
  <si>
    <t>20184516-0</t>
  </si>
  <si>
    <t>Construcción Fiscalía Local de Chillán</t>
  </si>
  <si>
    <t>30070877-0</t>
  </si>
  <si>
    <t>Construcción Fiscalía Local de Lautaro</t>
  </si>
  <si>
    <t>30038635-0</t>
  </si>
  <si>
    <t>Construcción Fiscalía Local de Osorno</t>
  </si>
  <si>
    <t>20194078-0</t>
  </si>
  <si>
    <t>Construcción Fiscalía Regional X Región de los Lagos</t>
  </si>
  <si>
    <t>30038636-0</t>
  </si>
  <si>
    <t xml:space="preserve">Construcción Fiscalía Local de Los Lagos </t>
  </si>
  <si>
    <t>30038637-0</t>
  </si>
  <si>
    <t>Construcción Fiscalía Local de Río Bueno</t>
  </si>
  <si>
    <t>20194074-0</t>
  </si>
  <si>
    <t>Construcción Fiscalía Local de Punta Arenas</t>
  </si>
  <si>
    <t>Construcción Fiscalía Local de Maipú</t>
  </si>
  <si>
    <t>30016931-0</t>
  </si>
  <si>
    <t>30079129-0</t>
  </si>
  <si>
    <t>Construcción Pavimento Fiscalía Local de Colina</t>
  </si>
  <si>
    <t>30071005-0</t>
  </si>
  <si>
    <t>Construcción Fiscalía Local de Quilpué</t>
  </si>
  <si>
    <t>30066968-0</t>
  </si>
  <si>
    <t xml:space="preserve">Construcción Fiscalía Local de Pichilemu </t>
  </si>
  <si>
    <t>30066974-0</t>
  </si>
  <si>
    <t xml:space="preserve">Construcción Fiscalía Local de Talca </t>
  </si>
  <si>
    <t>30078692-0</t>
  </si>
  <si>
    <t>Mejoramiento Fiscalía Local de Cochrane</t>
  </si>
  <si>
    <t>Ministerio Público</t>
  </si>
  <si>
    <t>En Proceso de Licitación</t>
  </si>
  <si>
    <t>En Ejecución</t>
  </si>
  <si>
    <t>Diciembre 2008 - Septiembre 2009</t>
  </si>
  <si>
    <t>Diciembre 2008 - Agosto 2010</t>
  </si>
  <si>
    <t>Diciembre 2008 - Julio 2009</t>
  </si>
  <si>
    <t>Enero 2009 - Agosto 2009</t>
  </si>
  <si>
    <t>Noviembre 2007 - Marzo 2009</t>
  </si>
  <si>
    <t>Mayo 2009 - Mayo 2010</t>
  </si>
  <si>
    <t>Abril 2008 - Marzo 2009</t>
  </si>
  <si>
    <t>Licitado</t>
  </si>
  <si>
    <t>Abril 2009 - Marzo 2010</t>
  </si>
  <si>
    <t>Septiembre 2009 - Agosto 2010</t>
  </si>
  <si>
    <t>Abril 2009 - Enero 2010</t>
  </si>
  <si>
    <t>Junio 2009 - Diciembre 2009</t>
  </si>
  <si>
    <t>Julio 2009 - Julio 2010</t>
  </si>
  <si>
    <t>Julio 2009 - Mayo 2010</t>
  </si>
  <si>
    <t>Julio 2009 - Enero 2010</t>
  </si>
  <si>
    <t>Enero 2009 - Diciembre 2009</t>
  </si>
  <si>
    <t>Junio 2009 - Enero 2010</t>
  </si>
  <si>
    <t>Agosto 2009 - Febrero 2010</t>
  </si>
  <si>
    <t>Junio 2009 - Febrero 2010</t>
  </si>
  <si>
    <t>Mayo 2008 - Marzo 2009</t>
  </si>
  <si>
    <t>Julio 2009 - Febrero 2010</t>
  </si>
  <si>
    <t>Abril 2009 - Octubre 2010</t>
  </si>
  <si>
    <t>Noviembre 2008 - Marzo 2009</t>
  </si>
  <si>
    <t>Adjudicado (terreno)</t>
  </si>
  <si>
    <t>Octubre 2009</t>
  </si>
  <si>
    <t>Abril 2009 - Agosto 2010</t>
  </si>
  <si>
    <t>Octubre 2008 - Marzo 2009</t>
  </si>
  <si>
    <t>TOTAL 31.02</t>
  </si>
  <si>
    <t>Etapa*</t>
  </si>
  <si>
    <t>Cifras en miles de $</t>
  </si>
  <si>
    <t xml:space="preserve">* En Proceso de Licitación, Licitado,  Adjudicado o En Ejecución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</si>
</sst>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showGridLines="0" tabSelected="1" zoomScale="86" zoomScaleNormal="86" zoomScalePageLayoutView="0" workbookViewId="0" topLeftCell="A17">
      <selection activeCell="A43" sqref="A43:E43"/>
    </sheetView>
  </sheetViews>
  <sheetFormatPr defaultColWidth="11.421875" defaultRowHeight="15"/>
  <cols>
    <col min="1" max="1" width="16.57421875" style="0" customWidth="1"/>
    <col min="2" max="2" width="43.00390625" style="0" customWidth="1"/>
    <col min="3" max="3" width="24.140625" style="0" customWidth="1"/>
    <col min="4" max="4" width="22.00390625" style="0" customWidth="1"/>
    <col min="5" max="5" width="32.28125" style="7" customWidth="1"/>
  </cols>
  <sheetData>
    <row r="2" spans="1:6" s="8" customFormat="1" ht="21">
      <c r="A2" s="23" t="s">
        <v>3</v>
      </c>
      <c r="B2" s="23"/>
      <c r="C2" s="23"/>
      <c r="D2" s="23"/>
      <c r="E2" s="23"/>
      <c r="F2" s="1"/>
    </row>
    <row r="3" spans="1:6" ht="21">
      <c r="A3" s="23" t="s">
        <v>66</v>
      </c>
      <c r="B3" s="23"/>
      <c r="C3" s="23"/>
      <c r="D3" s="23"/>
      <c r="E3" s="23"/>
      <c r="F3" s="1"/>
    </row>
    <row r="4" spans="1:6" ht="21">
      <c r="A4" s="1"/>
      <c r="B4" s="1"/>
      <c r="C4" s="1"/>
      <c r="D4" s="1"/>
      <c r="E4" s="1"/>
      <c r="F4" s="1"/>
    </row>
    <row r="5" ht="15">
      <c r="C5" s="9" t="s">
        <v>98</v>
      </c>
    </row>
    <row r="6" spans="1:5" ht="48.75" customHeight="1">
      <c r="A6" s="10" t="s">
        <v>0</v>
      </c>
      <c r="B6" s="10" t="s">
        <v>1</v>
      </c>
      <c r="C6" s="10" t="s">
        <v>2</v>
      </c>
      <c r="D6" s="10" t="s">
        <v>97</v>
      </c>
      <c r="E6" s="10" t="s">
        <v>6</v>
      </c>
    </row>
    <row r="7" spans="1:5" ht="15">
      <c r="A7" s="3" t="s">
        <v>8</v>
      </c>
      <c r="B7" s="4" t="s">
        <v>9</v>
      </c>
      <c r="C7" s="11">
        <v>340703</v>
      </c>
      <c r="D7" s="13" t="s">
        <v>68</v>
      </c>
      <c r="E7" s="13" t="s">
        <v>69</v>
      </c>
    </row>
    <row r="8" spans="1:5" ht="15">
      <c r="A8" s="3" t="s">
        <v>10</v>
      </c>
      <c r="B8" s="5" t="s">
        <v>11</v>
      </c>
      <c r="C8" s="11">
        <v>307463</v>
      </c>
      <c r="D8" s="13" t="s">
        <v>68</v>
      </c>
      <c r="E8" s="13" t="s">
        <v>70</v>
      </c>
    </row>
    <row r="9" spans="1:5" ht="15">
      <c r="A9" s="3" t="s">
        <v>12</v>
      </c>
      <c r="B9" s="5" t="s">
        <v>13</v>
      </c>
      <c r="C9" s="11">
        <f>154945+3826</f>
        <v>158771</v>
      </c>
      <c r="D9" s="13" t="s">
        <v>68</v>
      </c>
      <c r="E9" s="13" t="s">
        <v>71</v>
      </c>
    </row>
    <row r="10" spans="1:5" ht="15">
      <c r="A10" s="3" t="s">
        <v>14</v>
      </c>
      <c r="B10" s="5" t="s">
        <v>15</v>
      </c>
      <c r="C10" s="11">
        <f>206965+3741</f>
        <v>210706</v>
      </c>
      <c r="D10" s="13" t="s">
        <v>68</v>
      </c>
      <c r="E10" s="13" t="s">
        <v>72</v>
      </c>
    </row>
    <row r="11" spans="1:5" ht="15">
      <c r="A11" s="6" t="s">
        <v>16</v>
      </c>
      <c r="B11" s="4" t="s">
        <v>17</v>
      </c>
      <c r="C11" s="11">
        <v>376388</v>
      </c>
      <c r="D11" s="13" t="s">
        <v>68</v>
      </c>
      <c r="E11" s="13" t="s">
        <v>73</v>
      </c>
    </row>
    <row r="12" spans="1:5" ht="15">
      <c r="A12" s="6" t="s">
        <v>18</v>
      </c>
      <c r="B12" s="5" t="s">
        <v>19</v>
      </c>
      <c r="C12" s="11">
        <v>164891</v>
      </c>
      <c r="D12" s="13" t="s">
        <v>67</v>
      </c>
      <c r="E12" s="13" t="s">
        <v>74</v>
      </c>
    </row>
    <row r="13" spans="1:5" ht="15">
      <c r="A13" s="3" t="s">
        <v>20</v>
      </c>
      <c r="B13" s="5" t="s">
        <v>21</v>
      </c>
      <c r="C13" s="11">
        <v>615</v>
      </c>
      <c r="D13" s="13" t="s">
        <v>68</v>
      </c>
      <c r="E13" s="13" t="s">
        <v>75</v>
      </c>
    </row>
    <row r="14" spans="1:5" ht="15">
      <c r="A14" s="3" t="s">
        <v>22</v>
      </c>
      <c r="B14" s="5" t="s">
        <v>23</v>
      </c>
      <c r="C14" s="11">
        <v>52938</v>
      </c>
      <c r="D14" s="13" t="s">
        <v>76</v>
      </c>
      <c r="E14" s="13" t="s">
        <v>77</v>
      </c>
    </row>
    <row r="15" spans="1:5" ht="25.5">
      <c r="A15" s="3" t="s">
        <v>24</v>
      </c>
      <c r="B15" s="5" t="s">
        <v>25</v>
      </c>
      <c r="C15" s="11">
        <v>57938</v>
      </c>
      <c r="D15" s="13" t="s">
        <v>67</v>
      </c>
      <c r="E15" s="13" t="s">
        <v>78</v>
      </c>
    </row>
    <row r="16" spans="1:5" ht="25.5">
      <c r="A16" s="3" t="s">
        <v>26</v>
      </c>
      <c r="B16" s="5" t="s">
        <v>27</v>
      </c>
      <c r="C16" s="11">
        <v>45890</v>
      </c>
      <c r="D16" s="13" t="s">
        <v>76</v>
      </c>
      <c r="E16" s="13" t="s">
        <v>79</v>
      </c>
    </row>
    <row r="17" spans="1:5" ht="25.5">
      <c r="A17" s="6" t="s">
        <v>28</v>
      </c>
      <c r="B17" s="5" t="s">
        <v>29</v>
      </c>
      <c r="C17" s="11">
        <v>13267</v>
      </c>
      <c r="D17" s="13" t="s">
        <v>68</v>
      </c>
      <c r="E17" s="13" t="s">
        <v>73</v>
      </c>
    </row>
    <row r="18" spans="1:5" ht="15">
      <c r="A18" s="3" t="s">
        <v>30</v>
      </c>
      <c r="B18" s="5" t="s">
        <v>31</v>
      </c>
      <c r="C18" s="11">
        <v>12984</v>
      </c>
      <c r="D18" s="13" t="s">
        <v>67</v>
      </c>
      <c r="E18" s="13" t="s">
        <v>80</v>
      </c>
    </row>
    <row r="19" spans="1:5" ht="25.5">
      <c r="A19" s="3" t="s">
        <v>32</v>
      </c>
      <c r="B19" s="5" t="s">
        <v>33</v>
      </c>
      <c r="C19" s="11">
        <v>265706</v>
      </c>
      <c r="D19" s="13" t="s">
        <v>67</v>
      </c>
      <c r="E19" s="13" t="s">
        <v>81</v>
      </c>
    </row>
    <row r="20" spans="1:5" ht="15">
      <c r="A20" s="3" t="s">
        <v>34</v>
      </c>
      <c r="B20" s="5" t="s">
        <v>35</v>
      </c>
      <c r="C20" s="11">
        <v>174847</v>
      </c>
      <c r="D20" s="13" t="s">
        <v>67</v>
      </c>
      <c r="E20" s="13" t="s">
        <v>82</v>
      </c>
    </row>
    <row r="21" spans="1:5" ht="15">
      <c r="A21" s="3" t="s">
        <v>36</v>
      </c>
      <c r="B21" s="5" t="s">
        <v>37</v>
      </c>
      <c r="C21" s="12">
        <v>13594</v>
      </c>
      <c r="D21" s="13" t="s">
        <v>67</v>
      </c>
      <c r="E21" s="14" t="s">
        <v>83</v>
      </c>
    </row>
    <row r="22" spans="1:5" ht="15">
      <c r="A22" s="3" t="s">
        <v>38</v>
      </c>
      <c r="B22" s="5" t="s">
        <v>39</v>
      </c>
      <c r="C22" s="12">
        <v>680796</v>
      </c>
      <c r="D22" s="13" t="s">
        <v>68</v>
      </c>
      <c r="E22" s="14" t="s">
        <v>84</v>
      </c>
    </row>
    <row r="23" spans="1:5" ht="15">
      <c r="A23" s="3" t="s">
        <v>40</v>
      </c>
      <c r="B23" s="5" t="s">
        <v>41</v>
      </c>
      <c r="C23" s="12">
        <f>31423+2787</f>
        <v>34210</v>
      </c>
      <c r="D23" s="13" t="s">
        <v>67</v>
      </c>
      <c r="E23" s="14" t="s">
        <v>85</v>
      </c>
    </row>
    <row r="24" spans="1:5" ht="15">
      <c r="A24" s="3" t="s">
        <v>42</v>
      </c>
      <c r="B24" s="5" t="s">
        <v>43</v>
      </c>
      <c r="C24" s="12">
        <v>4351</v>
      </c>
      <c r="D24" s="13" t="s">
        <v>67</v>
      </c>
      <c r="E24" s="14" t="s">
        <v>86</v>
      </c>
    </row>
    <row r="25" spans="1:5" ht="15">
      <c r="A25" s="3" t="s">
        <v>44</v>
      </c>
      <c r="B25" s="5" t="s">
        <v>45</v>
      </c>
      <c r="C25" s="12">
        <v>10559</v>
      </c>
      <c r="D25" s="13" t="s">
        <v>67</v>
      </c>
      <c r="E25" s="14" t="s">
        <v>87</v>
      </c>
    </row>
    <row r="26" spans="1:5" ht="25.5">
      <c r="A26" s="3" t="s">
        <v>46</v>
      </c>
      <c r="B26" s="5" t="s">
        <v>47</v>
      </c>
      <c r="C26" s="12">
        <v>14407</v>
      </c>
      <c r="D26" s="13" t="s">
        <v>68</v>
      </c>
      <c r="E26" s="13" t="s">
        <v>88</v>
      </c>
    </row>
    <row r="27" spans="1:5" ht="15">
      <c r="A27" s="3" t="s">
        <v>48</v>
      </c>
      <c r="B27" s="5" t="s">
        <v>49</v>
      </c>
      <c r="C27" s="12">
        <v>6515</v>
      </c>
      <c r="D27" s="13" t="s">
        <v>67</v>
      </c>
      <c r="E27" s="14" t="s">
        <v>83</v>
      </c>
    </row>
    <row r="28" spans="1:5" ht="15">
      <c r="A28" s="3" t="s">
        <v>50</v>
      </c>
      <c r="B28" s="5" t="s">
        <v>51</v>
      </c>
      <c r="C28" s="12">
        <v>46317</v>
      </c>
      <c r="D28" s="13" t="s">
        <v>67</v>
      </c>
      <c r="E28" s="14" t="s">
        <v>89</v>
      </c>
    </row>
    <row r="29" spans="1:5" ht="15">
      <c r="A29" s="3" t="s">
        <v>52</v>
      </c>
      <c r="B29" s="5" t="s">
        <v>53</v>
      </c>
      <c r="C29" s="12">
        <v>176734</v>
      </c>
      <c r="D29" s="13" t="s">
        <v>67</v>
      </c>
      <c r="E29" s="14" t="s">
        <v>87</v>
      </c>
    </row>
    <row r="30" spans="1:5" ht="15">
      <c r="A30" s="3" t="s">
        <v>55</v>
      </c>
      <c r="B30" s="5" t="s">
        <v>54</v>
      </c>
      <c r="C30" s="12">
        <v>40411</v>
      </c>
      <c r="D30" s="13" t="s">
        <v>76</v>
      </c>
      <c r="E30" s="14" t="s">
        <v>90</v>
      </c>
    </row>
    <row r="31" spans="1:5" ht="15">
      <c r="A31" s="3" t="s">
        <v>56</v>
      </c>
      <c r="B31" s="5" t="s">
        <v>57</v>
      </c>
      <c r="C31" s="12">
        <v>2424</v>
      </c>
      <c r="D31" s="13" t="s">
        <v>68</v>
      </c>
      <c r="E31" s="14" t="s">
        <v>91</v>
      </c>
    </row>
    <row r="32" spans="1:5" ht="15">
      <c r="A32" s="3" t="s">
        <v>58</v>
      </c>
      <c r="B32" s="5" t="s">
        <v>59</v>
      </c>
      <c r="C32" s="12">
        <v>99805</v>
      </c>
      <c r="D32" s="14" t="s">
        <v>92</v>
      </c>
      <c r="E32" s="14" t="s">
        <v>93</v>
      </c>
    </row>
    <row r="33" spans="1:5" ht="15">
      <c r="A33" s="3" t="s">
        <v>60</v>
      </c>
      <c r="B33" s="5" t="s">
        <v>61</v>
      </c>
      <c r="C33" s="12">
        <v>7980</v>
      </c>
      <c r="D33" s="14" t="s">
        <v>76</v>
      </c>
      <c r="E33" s="14" t="s">
        <v>94</v>
      </c>
    </row>
    <row r="34" spans="1:5" ht="15">
      <c r="A34" s="3" t="s">
        <v>62</v>
      </c>
      <c r="B34" s="5" t="s">
        <v>63</v>
      </c>
      <c r="C34" s="12">
        <v>352618</v>
      </c>
      <c r="D34" s="14" t="s">
        <v>92</v>
      </c>
      <c r="E34" s="14" t="s">
        <v>93</v>
      </c>
    </row>
    <row r="35" spans="1:5" ht="15">
      <c r="A35" s="6" t="s">
        <v>64</v>
      </c>
      <c r="B35" s="5" t="s">
        <v>65</v>
      </c>
      <c r="C35" s="12">
        <v>7420</v>
      </c>
      <c r="D35" s="13" t="s">
        <v>68</v>
      </c>
      <c r="E35" s="14" t="s">
        <v>95</v>
      </c>
    </row>
    <row r="36" spans="1:5" ht="15">
      <c r="A36" s="15" t="s">
        <v>4</v>
      </c>
      <c r="B36" s="16"/>
      <c r="C36" s="25">
        <f>SUM(C7:C35)</f>
        <v>3681248</v>
      </c>
      <c r="D36" s="27"/>
      <c r="E36" s="27"/>
    </row>
    <row r="37" spans="1:5" ht="15">
      <c r="A37" s="17"/>
      <c r="B37" s="18"/>
      <c r="C37" s="26"/>
      <c r="D37" s="27"/>
      <c r="E37" s="27"/>
    </row>
    <row r="38" spans="1:5" ht="15">
      <c r="A38" s="15" t="s">
        <v>5</v>
      </c>
      <c r="B38" s="16"/>
      <c r="C38" s="25">
        <v>1622801</v>
      </c>
      <c r="D38" s="27"/>
      <c r="E38" s="27"/>
    </row>
    <row r="39" spans="1:5" ht="15">
      <c r="A39" s="17"/>
      <c r="B39" s="18"/>
      <c r="C39" s="26"/>
      <c r="D39" s="27"/>
      <c r="E39" s="27"/>
    </row>
    <row r="40" spans="1:5" ht="15">
      <c r="A40" s="15" t="s">
        <v>96</v>
      </c>
      <c r="B40" s="16"/>
      <c r="C40" s="25">
        <f>C36+C38</f>
        <v>5304049</v>
      </c>
      <c r="D40" s="19"/>
      <c r="E40" s="20"/>
    </row>
    <row r="41" spans="1:5" ht="15">
      <c r="A41" s="17"/>
      <c r="B41" s="18"/>
      <c r="C41" s="26"/>
      <c r="D41" s="21"/>
      <c r="E41" s="22"/>
    </row>
    <row r="43" spans="1:5" ht="15">
      <c r="A43" s="24" t="s">
        <v>99</v>
      </c>
      <c r="B43" s="24"/>
      <c r="C43" s="24"/>
      <c r="D43" s="24"/>
      <c r="E43" s="24"/>
    </row>
    <row r="44" ht="15">
      <c r="A44" s="2" t="s">
        <v>7</v>
      </c>
    </row>
  </sheetData>
  <sheetProtection/>
  <mergeCells count="14">
    <mergeCell ref="A43:E43"/>
    <mergeCell ref="C36:C37"/>
    <mergeCell ref="C38:C39"/>
    <mergeCell ref="C40:C41"/>
    <mergeCell ref="D36:D37"/>
    <mergeCell ref="D38:D39"/>
    <mergeCell ref="E36:E37"/>
    <mergeCell ref="E38:E39"/>
    <mergeCell ref="A36:B37"/>
    <mergeCell ref="A38:B39"/>
    <mergeCell ref="D40:E41"/>
    <mergeCell ref="A40:B4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2009-04-03T20:23:03Z</cp:lastPrinted>
  <dcterms:created xsi:type="dcterms:W3CDTF">2009-03-30T19:23:24Z</dcterms:created>
  <dcterms:modified xsi:type="dcterms:W3CDTF">2009-06-09T12:36:35Z</dcterms:modified>
  <cp:category/>
  <cp:version/>
  <cp:contentType/>
  <cp:contentStatus/>
</cp:coreProperties>
</file>