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II" sheetId="1" r:id="rId1"/>
  </sheets>
  <definedNames/>
  <calcPr fullCalcOnLoad="1"/>
</workbook>
</file>

<file path=xl/sharedStrings.xml><?xml version="1.0" encoding="utf-8"?>
<sst xmlns="http://schemas.openxmlformats.org/spreadsheetml/2006/main" count="184" uniqueCount="104">
  <si>
    <t>Cifras en miles de $</t>
  </si>
  <si>
    <t>Código BIP</t>
  </si>
  <si>
    <t>Nombre de Proyecto</t>
  </si>
  <si>
    <t>Monto Identificado</t>
  </si>
  <si>
    <t>Etapa *</t>
  </si>
  <si>
    <t>Plazo de Ejecución **</t>
  </si>
  <si>
    <t>ACTUALIZACION PLAN REGULADOR COMUNA DE CALDERA</t>
  </si>
  <si>
    <t>EN EJECUCION</t>
  </si>
  <si>
    <t>LEVANTAMIENTO PLAN REGULADOR, ALTO DEL CARMEN</t>
  </si>
  <si>
    <t>DIAGNÓSTICO RECUPERACIÓN RÍO COPIAPÓ</t>
  </si>
  <si>
    <t>NORMALIZACIÓN HOSPITAL COPIAPO - EQUIPAMIENTO CDT Y OTROS</t>
  </si>
  <si>
    <t>EJECUCION</t>
  </si>
  <si>
    <t>MEJORAMIENTO PAVIMENTACION AVDA.  LOS CARRERA. CPPO</t>
  </si>
  <si>
    <t>REPOSICIÓN ESCUELA BÁSICA D-45  M. ORELLA E, CALDERA</t>
  </si>
  <si>
    <t>CONSTRUCCION VARADERO CALETA SAN PEDRO CHAÑARAL</t>
  </si>
  <si>
    <t>REPOSICION POSTA RURAL LOS LOROS, T. AMARILLA</t>
  </si>
  <si>
    <t>DISEÑO</t>
  </si>
  <si>
    <t>REPOSICIÓN ESCUELA G-105, SAN ANTONIO, TIERRA AMARILLA</t>
  </si>
  <si>
    <t>REPOSICIÓN ESCUELA ALIRO LAMAS CASTILLO, DIEGO DE ALMAGRO</t>
  </si>
  <si>
    <t>CONSTRUCCIÓN Y EQUIPAMIENTO EDIFICIO CAJ COMUNA DE VALLENAR</t>
  </si>
  <si>
    <t>CONSTRUCCIÓN CENTRO CULTURAL, COPIAPÓ</t>
  </si>
  <si>
    <t>CONSTRUCCIÓN LICEO DE EDUCACIÓN MEDIA, COMUNA DE ALTO DEL CARMEN</t>
  </si>
  <si>
    <t>REPOSICIÓN JARDÍN INFANTIL CORONA DEL INCA (JUNJI) ROSARIO</t>
  </si>
  <si>
    <t>CONSTRUCCIÓN SOLUCIONES SANITARIA LOCALIDAD DE DOMEYKO</t>
  </si>
  <si>
    <t>REPOSICIÓN ESCUELA D Nº53, VALLENAR</t>
  </si>
  <si>
    <t>CONSERVACIÓN RED VIAL COMUNAL TRANSFERENCIA AÑO 2003</t>
  </si>
  <si>
    <t>CONSTRUCCION ALCANTARILLADO POBLACION MAITENCILLO FREIRINA</t>
  </si>
  <si>
    <t>RESTAURACIÓN IGLESIA SANTA ROSA DE LIMA, FREIRINA</t>
  </si>
  <si>
    <t>CONSTRUCCIÓN CLUB DEL ADULTO MAYOR ESTRELLA DE BELEN</t>
  </si>
  <si>
    <t>MEJORAMIENTO VIAL ACCESO NORTE CANCHA RAYADA</t>
  </si>
  <si>
    <t>REPOSICION LICEO FEDERICO VARELA, CHAÑARAL</t>
  </si>
  <si>
    <t>AMPLIACION LICEO MANUEL MAGALAHES M., DIEGO DE ALMAGRO</t>
  </si>
  <si>
    <t>INSTALACION SISTEMAS DE AUTOGENERACION ELECTRICA III REGION</t>
  </si>
  <si>
    <t>CONSTRUCCIÓN PROLONGACION AV. MATTA - SECTOR EL OLIVAR, VALLENAR</t>
  </si>
  <si>
    <t>NORMALIZACION HOSPITAL COPIAPO ETAPAS CONSTRUCTIVAS 4° Y 5°</t>
  </si>
  <si>
    <t>INSTALACION ALUMBRADO PUBLICO SECTORES ALTO RIESGO, COPIAPO</t>
  </si>
  <si>
    <t>AMPLIACION Y EQUIPAMIENTO CENTRO TRANSITO Y DISTRIBUCION COPIAPO</t>
  </si>
  <si>
    <t>REPOSICION SOLERAS Y PAVIMENTOS CASCO ANTIGUO, V ETAPA, CALDERA</t>
  </si>
  <si>
    <t>REPOSICIÓN AREA ADMINISTRATIVA CCP COPIAPÓ</t>
  </si>
  <si>
    <t>REPOSICION EQUIPAMIENTO HOGAR FEMENINO JUNAEB COPIAPO</t>
  </si>
  <si>
    <t>CONSTRUCCIÓN Y EQUIPAMIENTO PARQUE PALEONTOLOGICO, CALDERA</t>
  </si>
  <si>
    <t>PREFACTIBILIDAD</t>
  </si>
  <si>
    <t>REPOSICION ESCUELA D-34 LAURA ROBLES S., COPIAPO</t>
  </si>
  <si>
    <t>REPOSICION ESCUELA F-36 BRUNO ZAVALA F., COPIAPO</t>
  </si>
  <si>
    <t>REPOSICION ESCUELA G-25 SAN PEDRO, COPIAPO</t>
  </si>
  <si>
    <t>REPOSICION HOGAR DE NIÑOS SENAME, COPIAPO</t>
  </si>
  <si>
    <t>CONSTRUCCION CENTRO DE SALUD FAMILIAR PEDRO LEON GALLO, COPIAPO</t>
  </si>
  <si>
    <t>REPOSICIÓN JARDÍN INFANTIL PULGARCITO</t>
  </si>
  <si>
    <t>CONSTRUCCION DOS EQUIPAMIENTOS COMUNITARIOS COMUNA DE HUASCO</t>
  </si>
  <si>
    <t>MEJORAMIENTO Y AMPLIACION DEL A. PUBLICO CALLEJONES, COPIAPO</t>
  </si>
  <si>
    <t>CONSERVACIÓN RED VIAL COMUNAL PROVISIÓN 2007-2009</t>
  </si>
  <si>
    <t>CONSTRUCCIÓN INTERNADO EDUCACIÓN MEDIA, ALTO DEL CARMEN</t>
  </si>
  <si>
    <t>CONSTRUCCIÓN VARIANTE RUTA C-46 FREIRINA, PROVINCIA DE HUASCO</t>
  </si>
  <si>
    <t>RESTAURACION IGLESIA NUESTRA SEÑORA DEL CARMEN, CHAÑARAL</t>
  </si>
  <si>
    <t>CONSTRUCCIÓN PASEO RIBEREÑO VII ETAPA, VALLENAR</t>
  </si>
  <si>
    <t>CONSTRUCCION RESTAURACION PATRIMONIAL DEL ESPACIO CIVICO-INCA DE ORO</t>
  </si>
  <si>
    <t>CONSTRUCCION PAVIMENTOS CALLE LEONIDAS PEREZ, COPIAPO</t>
  </si>
  <si>
    <t>CONSTRUCCION PLAZA DE JUEGOS,  POB. LAS DUNAS, SECT. AEROP. CHAÑARAL</t>
  </si>
  <si>
    <t>CONSTRUCCIÓN JARDÍN INFANTIL LOS VOLCANES, COPIAPÓ</t>
  </si>
  <si>
    <t>REPOSICION EDIFICIO MUNICIPAL ALTO DEL CARMEN</t>
  </si>
  <si>
    <t>MEJORAMIENTO RUTA C-495 SECTOR: EL TRANSITO - JUNTA DE VALERIANOS, ETAPA II</t>
  </si>
  <si>
    <t>MEJORAMIENTO NUDOS VIALES, VARIOS SECTORES, VALLENAR</t>
  </si>
  <si>
    <t>REPOSICION ESC. F-94 M. ZULETA ASTUDILLO, HUASCO</t>
  </si>
  <si>
    <t>EQUIPAMIENTO ESCOLAR REGIÓN DE ATACAMA</t>
  </si>
  <si>
    <t>CONSTRUCCION DE VEREDAS Y SOLERAS ALTIPLANO SUR, VALLENAR</t>
  </si>
  <si>
    <t>MEJORAMIENTO CONEXION SECTOR DIEGO DE ALMAGRO CON EL PALOMAR, COPIAPO</t>
  </si>
  <si>
    <t>CONSTRUCCION PAVIMENTACION PASAJE VILLANUEVA, COMUNA DE HUASCO</t>
  </si>
  <si>
    <t>CONSTRUCCION PAVIMENTACION CALLE CARLOS SALAS, COMUNA DE HUASCO</t>
  </si>
  <si>
    <t>CONSTRUCCION MEDIDAS DE TRANSITO SECTOR ORIENTE, COPIAPO</t>
  </si>
  <si>
    <t>CONSTRUCCION PAVIMENTO CALLE FRANCISCO DE AGUIRRE, COPIAPO</t>
  </si>
  <si>
    <t>CONSTRUCCION PAVIMENTO CALLE PEDRO DE VALDIVIA, COPIAPO</t>
  </si>
  <si>
    <t>CONSTRUCCION ELECTRIFICACION CANTO DEL AGUA, CARRIZAL BAJO Y TOTORAL</t>
  </si>
  <si>
    <t>EQUIPAMIENTO TECNICO PROFESIONAL ESTABLECIMIENTOS MUNICIPALES ATACAMA</t>
  </si>
  <si>
    <t>REPOSICION ESTADIO LUIS VALENZUELA HERMOSILLA COPIAPO</t>
  </si>
  <si>
    <t>CONSTRUCCION VARIANTE RUTA C-35, COMUNA DE TIERRA AMARILLA</t>
  </si>
  <si>
    <t>CONSTRUCCIÓN CENTRO TECNOLÓGICO AMBIENTAL DE ATACAMA</t>
  </si>
  <si>
    <t>CONSTRUCCION ACCESOS AREA MARINA Y COSTERA PROTEGIDA, CALDERA</t>
  </si>
  <si>
    <t>CONSTRUCCIÓN CASA DE ACOGIDA MUJERES VIF ATACAMA</t>
  </si>
  <si>
    <t>AMPLIACION Y MEJORAMIENTO ACCESO SUR A COPPO Y AVDA COPAYAPU</t>
  </si>
  <si>
    <t>CONSTRUCCION MULTICANCHA Y AREA VERDE, VILLA VISTA ALEGRE, VALLENAR</t>
  </si>
  <si>
    <t>REPOSICION SUBCOMISARIA DIEGO DE ALMAGRO</t>
  </si>
  <si>
    <t>AMPLIACION CON REPARACION DE LA SUBCOMISARIA DE HUASCO</t>
  </si>
  <si>
    <t>REPOSICION CENTRO CIVICO RELIGIOSO LOS LOROS, TIERRA AMARILLA</t>
  </si>
  <si>
    <t>REPOSICION PLAZOLETA SAN ANTONIO, TIERRA AMARILLA</t>
  </si>
  <si>
    <t>REPOSICION PLAZA PRAT Y CALLE CRAIG, HUASCO</t>
  </si>
  <si>
    <t>REPOSICION PLAZA HUASCO BAJO, HUASCO</t>
  </si>
  <si>
    <t>DIFUSION INSTRUMENTOS DE PLANIFICACIÓN TERRITORIAL</t>
  </si>
  <si>
    <t>INSTALACION RED DE RECOLEC. DE AGUAS SERVIDAS VARIOS SECT. CALDERA</t>
  </si>
  <si>
    <t>MEJORAMIENTO UNIDAD DE IMAGENOLOGIA HOSPITAL VALLENAR</t>
  </si>
  <si>
    <t>MANEJO CENTRO DE INVESTIGACIÓN Y DESARROLLO DE ATACAMA</t>
  </si>
  <si>
    <t>TRANSFERENCIA CAPACIDADES PARA MEJORAR GESTIÓN DE RIEGO COPIAPÓ, III REG</t>
  </si>
  <si>
    <t>DIFUSION DE INTERNACIONALIZACION DE ATACAMA</t>
  </si>
  <si>
    <t>DIFUSIÓN DE ATACAMA EN MERCADOS TURISMOS ESPECIALES</t>
  </si>
  <si>
    <t>CONSTRUCCION INSTITUTO REHABILITACION TELETON, COPIAPO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</si>
  <si>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</si>
  <si>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</si>
  <si>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</si>
  <si>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</si>
  <si>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</si>
  <si>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Ministerio del Interior - Región III Atacama</t>
  </si>
  <si>
    <t>TOTAL IDENTIFICADO 31.03</t>
  </si>
  <si>
    <t>TOTAL IDENTIFICADO 31.01</t>
  </si>
  <si>
    <t>TOTAL IDENTIFICADO 31.02</t>
  </si>
  <si>
    <t>** Fecha de inicio y término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</si>
</sst>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horizontal="left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15" fontId="5" fillId="0" borderId="10" xfId="49" applyNumberFormat="1" applyFont="1" applyFill="1" applyBorder="1" applyAlignment="1">
      <alignment horizontal="center" vertical="center"/>
    </xf>
    <xf numFmtId="15" fontId="5" fillId="0" borderId="10" xfId="46" applyNumberFormat="1" applyFont="1" applyFill="1" applyBorder="1" applyAlignment="1">
      <alignment horizontal="center" vertical="center"/>
    </xf>
    <xf numFmtId="15" fontId="5" fillId="0" borderId="11" xfId="46" applyNumberFormat="1" applyFont="1" applyFill="1" applyBorder="1" applyAlignment="1">
      <alignment horizontal="center" vertical="center"/>
    </xf>
    <xf numFmtId="15" fontId="5" fillId="0" borderId="12" xfId="46" applyNumberFormat="1" applyFont="1" applyFill="1" applyBorder="1" applyAlignment="1">
      <alignment horizontal="center" vertical="center"/>
    </xf>
    <xf numFmtId="15" fontId="5" fillId="0" borderId="13" xfId="46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zoomScalePageLayoutView="0" workbookViewId="0" topLeftCell="A82">
      <selection activeCell="C95" sqref="C95:C96"/>
    </sheetView>
  </sheetViews>
  <sheetFormatPr defaultColWidth="11.421875" defaultRowHeight="15"/>
  <cols>
    <col min="1" max="1" width="13.28125" style="0" customWidth="1"/>
    <col min="2" max="2" width="64.421875" style="0" bestFit="1" customWidth="1"/>
    <col min="3" max="3" width="23.421875" style="0" bestFit="1" customWidth="1"/>
    <col min="4" max="4" width="13.421875" style="0" bestFit="1" customWidth="1"/>
    <col min="5" max="5" width="11.8515625" style="0" customWidth="1"/>
    <col min="6" max="6" width="13.57421875" style="0" customWidth="1"/>
  </cols>
  <sheetData>
    <row r="2" spans="1:6" ht="21">
      <c r="A2" s="19" t="s">
        <v>98</v>
      </c>
      <c r="B2" s="19"/>
      <c r="C2" s="19"/>
      <c r="D2" s="19"/>
      <c r="E2" s="19"/>
      <c r="F2" s="19"/>
    </row>
    <row r="3" spans="1:6" ht="21">
      <c r="A3" s="19" t="s">
        <v>99</v>
      </c>
      <c r="B3" s="19"/>
      <c r="C3" s="19"/>
      <c r="D3" s="19"/>
      <c r="E3" s="19"/>
      <c r="F3" s="19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28" t="s">
        <v>5</v>
      </c>
      <c r="F6" s="29"/>
    </row>
    <row r="7" spans="1:6" ht="15">
      <c r="A7" s="6">
        <v>20142321</v>
      </c>
      <c r="B7" s="7" t="s">
        <v>6</v>
      </c>
      <c r="C7" s="12">
        <v>2713</v>
      </c>
      <c r="D7" s="8" t="s">
        <v>7</v>
      </c>
      <c r="E7" s="13">
        <v>38308</v>
      </c>
      <c r="F7" s="13">
        <v>40359</v>
      </c>
    </row>
    <row r="8" spans="1:6" ht="15">
      <c r="A8" s="6">
        <v>20155795</v>
      </c>
      <c r="B8" s="7" t="s">
        <v>8</v>
      </c>
      <c r="C8" s="12">
        <v>21175</v>
      </c>
      <c r="D8" s="8" t="s">
        <v>7</v>
      </c>
      <c r="E8" s="13">
        <v>39518</v>
      </c>
      <c r="F8" s="13">
        <v>40359</v>
      </c>
    </row>
    <row r="9" spans="1:6" ht="15">
      <c r="A9" s="6">
        <v>30043949</v>
      </c>
      <c r="B9" s="7" t="s">
        <v>9</v>
      </c>
      <c r="C9" s="12">
        <v>14144</v>
      </c>
      <c r="D9" s="8" t="s">
        <v>7</v>
      </c>
      <c r="E9" s="13">
        <v>39192</v>
      </c>
      <c r="F9" s="13">
        <v>40298</v>
      </c>
    </row>
    <row r="10" spans="1:6" ht="15">
      <c r="A10" s="30" t="s">
        <v>101</v>
      </c>
      <c r="B10" s="31"/>
      <c r="C10" s="34">
        <f>+SUM(C7:C9)</f>
        <v>38032</v>
      </c>
      <c r="D10" s="40"/>
      <c r="E10" s="41"/>
      <c r="F10" s="42"/>
    </row>
    <row r="11" spans="1:6" ht="15">
      <c r="A11" s="32"/>
      <c r="B11" s="33"/>
      <c r="C11" s="35"/>
      <c r="D11" s="43"/>
      <c r="E11" s="44"/>
      <c r="F11" s="45"/>
    </row>
    <row r="12" spans="1:6" ht="15">
      <c r="A12" s="6">
        <v>20088727</v>
      </c>
      <c r="B12" s="7" t="s">
        <v>10</v>
      </c>
      <c r="C12" s="12">
        <v>50000</v>
      </c>
      <c r="D12" s="7" t="s">
        <v>11</v>
      </c>
      <c r="E12" s="14">
        <v>39243</v>
      </c>
      <c r="F12" s="14">
        <v>40374</v>
      </c>
    </row>
    <row r="13" spans="1:6" ht="15">
      <c r="A13" s="6">
        <v>20098414</v>
      </c>
      <c r="B13" s="7" t="s">
        <v>12</v>
      </c>
      <c r="C13" s="12">
        <v>803240</v>
      </c>
      <c r="D13" s="7" t="s">
        <v>11</v>
      </c>
      <c r="E13" s="14">
        <v>39938</v>
      </c>
      <c r="F13" s="14">
        <v>40247</v>
      </c>
    </row>
    <row r="14" spans="1:6" ht="15">
      <c r="A14" s="6">
        <v>20142765</v>
      </c>
      <c r="B14" s="7" t="s">
        <v>13</v>
      </c>
      <c r="C14" s="12">
        <v>37022</v>
      </c>
      <c r="D14" s="7" t="s">
        <v>11</v>
      </c>
      <c r="E14" s="15">
        <v>40165</v>
      </c>
      <c r="F14" s="15">
        <v>40404</v>
      </c>
    </row>
    <row r="15" spans="1:6" ht="15">
      <c r="A15" s="6">
        <v>20146392</v>
      </c>
      <c r="B15" s="7" t="s">
        <v>14</v>
      </c>
      <c r="C15" s="12">
        <v>20000</v>
      </c>
      <c r="D15" s="7" t="s">
        <v>11</v>
      </c>
      <c r="E15" s="16"/>
      <c r="F15" s="16"/>
    </row>
    <row r="16" spans="1:6" ht="15">
      <c r="A16" s="6">
        <v>20158581</v>
      </c>
      <c r="B16" s="7" t="s">
        <v>15</v>
      </c>
      <c r="C16" s="12">
        <v>1992</v>
      </c>
      <c r="D16" s="7" t="s">
        <v>16</v>
      </c>
      <c r="E16" s="14"/>
      <c r="F16" s="14"/>
    </row>
    <row r="17" spans="1:6" ht="15">
      <c r="A17" s="6">
        <v>20169762</v>
      </c>
      <c r="B17" s="7" t="s">
        <v>17</v>
      </c>
      <c r="C17" s="12">
        <v>5546</v>
      </c>
      <c r="D17" s="7" t="s">
        <v>11</v>
      </c>
      <c r="E17" s="15">
        <v>39835</v>
      </c>
      <c r="F17" s="15">
        <v>40247</v>
      </c>
    </row>
    <row r="18" spans="1:6" ht="15">
      <c r="A18" s="6">
        <v>20170877</v>
      </c>
      <c r="B18" s="7" t="s">
        <v>18</v>
      </c>
      <c r="C18" s="12">
        <v>1000000</v>
      </c>
      <c r="D18" s="7" t="s">
        <v>11</v>
      </c>
      <c r="E18" s="14">
        <v>39974</v>
      </c>
      <c r="F18" s="14">
        <v>40423</v>
      </c>
    </row>
    <row r="19" spans="1:6" ht="15">
      <c r="A19" s="6">
        <v>20171858</v>
      </c>
      <c r="B19" s="7" t="s">
        <v>19</v>
      </c>
      <c r="C19" s="12">
        <v>445339</v>
      </c>
      <c r="D19" s="7" t="s">
        <v>11</v>
      </c>
      <c r="E19" s="14">
        <v>40183</v>
      </c>
      <c r="F19" s="14">
        <v>40496</v>
      </c>
    </row>
    <row r="20" spans="1:6" ht="15">
      <c r="A20" s="6">
        <v>20175147</v>
      </c>
      <c r="B20" s="7" t="s">
        <v>20</v>
      </c>
      <c r="C20" s="12">
        <v>575971</v>
      </c>
      <c r="D20" s="7" t="s">
        <v>11</v>
      </c>
      <c r="E20" s="14">
        <v>39566</v>
      </c>
      <c r="F20" s="14">
        <v>40289</v>
      </c>
    </row>
    <row r="21" spans="1:6" ht="15">
      <c r="A21" s="6">
        <v>20177758</v>
      </c>
      <c r="B21" s="7" t="s">
        <v>21</v>
      </c>
      <c r="C21" s="12">
        <v>167396</v>
      </c>
      <c r="D21" s="7" t="s">
        <v>11</v>
      </c>
      <c r="E21" s="14">
        <v>39321</v>
      </c>
      <c r="F21" s="14">
        <v>40267</v>
      </c>
    </row>
    <row r="22" spans="1:6" ht="15">
      <c r="A22" s="6">
        <v>20181380</v>
      </c>
      <c r="B22" s="7" t="s">
        <v>22</v>
      </c>
      <c r="C22" s="12">
        <v>0</v>
      </c>
      <c r="D22" s="7" t="s">
        <v>11</v>
      </c>
      <c r="E22" s="14"/>
      <c r="F22" s="14"/>
    </row>
    <row r="23" spans="1:6" ht="15">
      <c r="A23" s="6">
        <v>20182595</v>
      </c>
      <c r="B23" s="7" t="s">
        <v>23</v>
      </c>
      <c r="C23" s="12">
        <v>310250</v>
      </c>
      <c r="D23" s="7" t="s">
        <v>11</v>
      </c>
      <c r="E23" s="14">
        <v>40283</v>
      </c>
      <c r="F23" s="14">
        <v>40617</v>
      </c>
    </row>
    <row r="24" spans="1:6" ht="15">
      <c r="A24" s="6">
        <v>20187719</v>
      </c>
      <c r="B24" s="7" t="s">
        <v>24</v>
      </c>
      <c r="C24" s="12">
        <v>5597</v>
      </c>
      <c r="D24" s="7" t="s">
        <v>11</v>
      </c>
      <c r="E24" s="14">
        <v>39245</v>
      </c>
      <c r="F24" s="14">
        <v>40252</v>
      </c>
    </row>
    <row r="25" spans="1:6" ht="15">
      <c r="A25" s="6">
        <v>20188598</v>
      </c>
      <c r="B25" s="7" t="s">
        <v>25</v>
      </c>
      <c r="C25" s="12">
        <v>19997</v>
      </c>
      <c r="D25" s="7" t="s">
        <v>11</v>
      </c>
      <c r="E25" s="16">
        <v>37776</v>
      </c>
      <c r="F25" s="16">
        <v>40132</v>
      </c>
    </row>
    <row r="26" spans="1:6" ht="15">
      <c r="A26" s="6">
        <v>20196122</v>
      </c>
      <c r="B26" s="7" t="s">
        <v>26</v>
      </c>
      <c r="C26" s="12">
        <v>0</v>
      </c>
      <c r="D26" s="7" t="s">
        <v>11</v>
      </c>
      <c r="E26" s="14">
        <v>40234</v>
      </c>
      <c r="F26" s="14">
        <v>40451</v>
      </c>
    </row>
    <row r="27" spans="1:6" ht="15">
      <c r="A27" s="6">
        <v>30001474</v>
      </c>
      <c r="B27" s="7" t="s">
        <v>27</v>
      </c>
      <c r="C27" s="12">
        <v>46325</v>
      </c>
      <c r="D27" s="7" t="s">
        <v>16</v>
      </c>
      <c r="E27" s="15">
        <v>40087</v>
      </c>
      <c r="F27" s="15">
        <v>40352</v>
      </c>
    </row>
    <row r="28" spans="1:6" ht="15">
      <c r="A28" s="6">
        <v>30002878</v>
      </c>
      <c r="B28" s="7" t="s">
        <v>28</v>
      </c>
      <c r="C28" s="12">
        <v>2045</v>
      </c>
      <c r="D28" s="7" t="s">
        <v>11</v>
      </c>
      <c r="E28" s="14">
        <v>39697</v>
      </c>
      <c r="F28" s="14">
        <v>40512</v>
      </c>
    </row>
    <row r="29" spans="1:6" ht="15">
      <c r="A29" s="6">
        <v>30004803</v>
      </c>
      <c r="B29" s="7" t="s">
        <v>29</v>
      </c>
      <c r="C29" s="12">
        <v>0</v>
      </c>
      <c r="D29" s="7" t="s">
        <v>11</v>
      </c>
      <c r="E29" s="14"/>
      <c r="F29" s="14"/>
    </row>
    <row r="30" spans="1:6" ht="15">
      <c r="A30" s="6">
        <v>30005788</v>
      </c>
      <c r="B30" s="7" t="s">
        <v>30</v>
      </c>
      <c r="C30" s="12">
        <v>1000000</v>
      </c>
      <c r="D30" s="7" t="s">
        <v>11</v>
      </c>
      <c r="E30" s="14">
        <v>40128</v>
      </c>
      <c r="F30" s="14">
        <v>40604</v>
      </c>
    </row>
    <row r="31" spans="1:6" ht="15">
      <c r="A31" s="6">
        <v>30005809</v>
      </c>
      <c r="B31" s="7" t="s">
        <v>31</v>
      </c>
      <c r="C31" s="12">
        <v>11017</v>
      </c>
      <c r="D31" s="7" t="s">
        <v>11</v>
      </c>
      <c r="E31" s="14"/>
      <c r="F31" s="14"/>
    </row>
    <row r="32" spans="1:6" ht="15">
      <c r="A32" s="6">
        <v>30007204</v>
      </c>
      <c r="B32" s="7" t="s">
        <v>32</v>
      </c>
      <c r="C32" s="12">
        <v>250000</v>
      </c>
      <c r="D32" s="7" t="s">
        <v>11</v>
      </c>
      <c r="E32" s="14">
        <v>40247</v>
      </c>
      <c r="F32" s="14">
        <v>40527</v>
      </c>
    </row>
    <row r="33" spans="1:6" ht="15">
      <c r="A33" s="6">
        <v>30008193</v>
      </c>
      <c r="B33" s="7" t="s">
        <v>33</v>
      </c>
      <c r="C33" s="12">
        <v>6755</v>
      </c>
      <c r="D33" s="7" t="s">
        <v>16</v>
      </c>
      <c r="E33" s="14">
        <v>39108</v>
      </c>
      <c r="F33" s="14">
        <v>40283</v>
      </c>
    </row>
    <row r="34" spans="1:6" ht="15">
      <c r="A34" s="9">
        <v>30021129</v>
      </c>
      <c r="B34" s="10" t="s">
        <v>34</v>
      </c>
      <c r="C34" s="12">
        <v>400000</v>
      </c>
      <c r="D34" s="11" t="s">
        <v>11</v>
      </c>
      <c r="E34" s="16">
        <v>40219</v>
      </c>
      <c r="F34" s="16">
        <v>40359</v>
      </c>
    </row>
    <row r="35" spans="1:6" ht="15">
      <c r="A35" s="6">
        <v>30027562</v>
      </c>
      <c r="B35" s="7" t="s">
        <v>35</v>
      </c>
      <c r="C35" s="12">
        <v>507</v>
      </c>
      <c r="D35" s="7" t="s">
        <v>11</v>
      </c>
      <c r="E35" s="14"/>
      <c r="F35" s="14"/>
    </row>
    <row r="36" spans="1:6" ht="15">
      <c r="A36" s="6">
        <v>30033131</v>
      </c>
      <c r="B36" s="7" t="s">
        <v>36</v>
      </c>
      <c r="C36" s="12">
        <v>2339</v>
      </c>
      <c r="D36" s="7" t="s">
        <v>11</v>
      </c>
      <c r="E36" s="17"/>
      <c r="F36" s="17"/>
    </row>
    <row r="37" spans="1:6" ht="15">
      <c r="A37" s="6">
        <v>30033473</v>
      </c>
      <c r="B37" s="7" t="s">
        <v>37</v>
      </c>
      <c r="C37" s="12">
        <v>215</v>
      </c>
      <c r="D37" s="7" t="s">
        <v>11</v>
      </c>
      <c r="E37" s="14"/>
      <c r="F37" s="14"/>
    </row>
    <row r="38" spans="1:6" ht="15">
      <c r="A38" s="6">
        <v>30035233</v>
      </c>
      <c r="B38" s="7" t="s">
        <v>38</v>
      </c>
      <c r="C38" s="12">
        <v>19876</v>
      </c>
      <c r="D38" s="7" t="s">
        <v>11</v>
      </c>
      <c r="E38" s="15">
        <v>39420</v>
      </c>
      <c r="F38" s="15">
        <v>40176</v>
      </c>
    </row>
    <row r="39" spans="1:6" ht="15">
      <c r="A39" s="6">
        <v>30037383</v>
      </c>
      <c r="B39" s="7" t="s">
        <v>39</v>
      </c>
      <c r="C39" s="12">
        <v>1859</v>
      </c>
      <c r="D39" s="7" t="s">
        <v>11</v>
      </c>
      <c r="E39" s="14"/>
      <c r="F39" s="14"/>
    </row>
    <row r="40" spans="1:6" ht="15">
      <c r="A40" s="6">
        <v>30038151</v>
      </c>
      <c r="B40" s="7" t="s">
        <v>40</v>
      </c>
      <c r="C40" s="12">
        <v>20000</v>
      </c>
      <c r="D40" s="7" t="s">
        <v>41</v>
      </c>
      <c r="E40" s="16">
        <v>40094</v>
      </c>
      <c r="F40" s="16">
        <v>40355</v>
      </c>
    </row>
    <row r="41" spans="1:6" ht="15">
      <c r="A41" s="6">
        <v>30040024</v>
      </c>
      <c r="B41" s="7" t="s">
        <v>42</v>
      </c>
      <c r="C41" s="12">
        <v>700000</v>
      </c>
      <c r="D41" s="7" t="s">
        <v>11</v>
      </c>
      <c r="E41" s="14">
        <v>40093</v>
      </c>
      <c r="F41" s="14">
        <v>40512</v>
      </c>
    </row>
    <row r="42" spans="1:6" ht="15">
      <c r="A42" s="6">
        <v>30040056</v>
      </c>
      <c r="B42" s="7" t="s">
        <v>43</v>
      </c>
      <c r="C42" s="12">
        <v>700000</v>
      </c>
      <c r="D42" s="7" t="s">
        <v>11</v>
      </c>
      <c r="E42" s="14">
        <v>40101</v>
      </c>
      <c r="F42" s="14">
        <v>40550</v>
      </c>
    </row>
    <row r="43" spans="1:6" ht="15">
      <c r="A43" s="6">
        <v>30040060</v>
      </c>
      <c r="B43" s="7" t="s">
        <v>44</v>
      </c>
      <c r="C43" s="12">
        <v>492570</v>
      </c>
      <c r="D43" s="7" t="s">
        <v>11</v>
      </c>
      <c r="E43" s="14">
        <v>40030</v>
      </c>
      <c r="F43" s="14">
        <v>40394</v>
      </c>
    </row>
    <row r="44" spans="1:6" ht="15">
      <c r="A44" s="6">
        <v>30043229</v>
      </c>
      <c r="B44" s="7" t="s">
        <v>45</v>
      </c>
      <c r="C44" s="12">
        <v>0</v>
      </c>
      <c r="D44" s="7" t="s">
        <v>11</v>
      </c>
      <c r="E44" s="15"/>
      <c r="F44" s="15"/>
    </row>
    <row r="45" spans="1:6" ht="15">
      <c r="A45" s="6">
        <v>30044040</v>
      </c>
      <c r="B45" s="7" t="s">
        <v>46</v>
      </c>
      <c r="C45" s="12">
        <v>34996</v>
      </c>
      <c r="D45" s="7" t="s">
        <v>16</v>
      </c>
      <c r="E45" s="14">
        <v>40175</v>
      </c>
      <c r="F45" s="14">
        <v>40252</v>
      </c>
    </row>
    <row r="46" spans="1:6" ht="15">
      <c r="A46" s="6">
        <v>30044639</v>
      </c>
      <c r="B46" s="7" t="s">
        <v>47</v>
      </c>
      <c r="C46" s="12">
        <v>2377</v>
      </c>
      <c r="D46" s="7" t="s">
        <v>16</v>
      </c>
      <c r="E46" s="14">
        <v>39722</v>
      </c>
      <c r="F46" s="14">
        <v>40527</v>
      </c>
    </row>
    <row r="47" spans="1:6" ht="15">
      <c r="A47" s="6">
        <v>30045145</v>
      </c>
      <c r="B47" s="7" t="s">
        <v>48</v>
      </c>
      <c r="C47" s="12">
        <v>701</v>
      </c>
      <c r="D47" s="7" t="s">
        <v>11</v>
      </c>
      <c r="E47" s="16"/>
      <c r="F47" s="16"/>
    </row>
    <row r="48" spans="1:6" ht="15">
      <c r="A48" s="6">
        <v>30045419</v>
      </c>
      <c r="B48" s="7" t="s">
        <v>49</v>
      </c>
      <c r="C48" s="12">
        <v>507</v>
      </c>
      <c r="D48" s="7" t="s">
        <v>11</v>
      </c>
      <c r="E48" s="14"/>
      <c r="F48" s="14"/>
    </row>
    <row r="49" spans="1:6" ht="15">
      <c r="A49" s="6">
        <v>30046550</v>
      </c>
      <c r="B49" s="7" t="s">
        <v>50</v>
      </c>
      <c r="C49" s="12">
        <v>1121806</v>
      </c>
      <c r="D49" s="7" t="s">
        <v>11</v>
      </c>
      <c r="E49" s="17">
        <v>39543</v>
      </c>
      <c r="F49" s="17">
        <v>40442</v>
      </c>
    </row>
    <row r="50" spans="1:6" ht="15">
      <c r="A50" s="6">
        <v>30047805</v>
      </c>
      <c r="B50" s="7" t="s">
        <v>51</v>
      </c>
      <c r="C50" s="12">
        <v>22988</v>
      </c>
      <c r="D50" s="7" t="s">
        <v>11</v>
      </c>
      <c r="E50" s="14">
        <v>39321</v>
      </c>
      <c r="F50" s="14">
        <v>40267</v>
      </c>
    </row>
    <row r="51" spans="1:6" ht="15">
      <c r="A51" s="6">
        <v>30057299</v>
      </c>
      <c r="B51" s="7" t="s">
        <v>52</v>
      </c>
      <c r="C51" s="12">
        <v>1546052</v>
      </c>
      <c r="D51" s="7" t="s">
        <v>11</v>
      </c>
      <c r="E51" s="14">
        <v>39882</v>
      </c>
      <c r="F51" s="14">
        <v>40301</v>
      </c>
    </row>
    <row r="52" spans="1:6" ht="15">
      <c r="A52" s="6">
        <v>30061462</v>
      </c>
      <c r="B52" s="7" t="s">
        <v>53</v>
      </c>
      <c r="C52" s="12">
        <v>20000</v>
      </c>
      <c r="D52" s="7" t="s">
        <v>16</v>
      </c>
      <c r="E52" s="15">
        <v>40087</v>
      </c>
      <c r="F52" s="15">
        <v>40352</v>
      </c>
    </row>
    <row r="53" spans="1:6" ht="15">
      <c r="A53" s="6">
        <v>30063467</v>
      </c>
      <c r="B53" s="7" t="s">
        <v>54</v>
      </c>
      <c r="C53" s="12">
        <v>123867</v>
      </c>
      <c r="D53" s="7" t="s">
        <v>11</v>
      </c>
      <c r="E53" s="14">
        <v>39828</v>
      </c>
      <c r="F53" s="14">
        <v>40221</v>
      </c>
    </row>
    <row r="54" spans="1:6" ht="15">
      <c r="A54" s="6">
        <v>30063679</v>
      </c>
      <c r="B54" s="7" t="s">
        <v>55</v>
      </c>
      <c r="C54" s="12">
        <v>1105</v>
      </c>
      <c r="D54" s="7" t="s">
        <v>11</v>
      </c>
      <c r="E54" s="14"/>
      <c r="F54" s="14"/>
    </row>
    <row r="55" spans="1:6" ht="15">
      <c r="A55" s="6">
        <v>30064153</v>
      </c>
      <c r="B55" s="7" t="s">
        <v>56</v>
      </c>
      <c r="C55" s="12">
        <v>0</v>
      </c>
      <c r="D55" s="7" t="s">
        <v>11</v>
      </c>
      <c r="E55" s="14"/>
      <c r="F55" s="14"/>
    </row>
    <row r="56" spans="1:6" ht="15">
      <c r="A56" s="6">
        <v>30064906</v>
      </c>
      <c r="B56" s="7" t="s">
        <v>57</v>
      </c>
      <c r="C56" s="12">
        <v>1105</v>
      </c>
      <c r="D56" s="7" t="s">
        <v>11</v>
      </c>
      <c r="E56" s="14"/>
      <c r="F56" s="14"/>
    </row>
    <row r="57" spans="1:6" ht="15">
      <c r="A57" s="6">
        <v>30065273</v>
      </c>
      <c r="B57" s="7" t="s">
        <v>58</v>
      </c>
      <c r="C57" s="12">
        <v>5000</v>
      </c>
      <c r="D57" s="7" t="s">
        <v>16</v>
      </c>
      <c r="E57" s="14">
        <v>39435</v>
      </c>
      <c r="F57" s="14">
        <v>40147</v>
      </c>
    </row>
    <row r="58" spans="1:6" ht="15">
      <c r="A58" s="6">
        <v>30066071</v>
      </c>
      <c r="B58" s="7" t="s">
        <v>59</v>
      </c>
      <c r="C58" s="12">
        <v>2000</v>
      </c>
      <c r="D58" s="7" t="s">
        <v>16</v>
      </c>
      <c r="E58" s="14"/>
      <c r="F58" s="14"/>
    </row>
    <row r="59" spans="1:6" ht="15">
      <c r="A59" s="6">
        <v>30067734</v>
      </c>
      <c r="B59" s="7" t="s">
        <v>60</v>
      </c>
      <c r="C59" s="12">
        <v>200000</v>
      </c>
      <c r="D59" s="7" t="s">
        <v>11</v>
      </c>
      <c r="E59" s="6"/>
      <c r="F59" s="6"/>
    </row>
    <row r="60" spans="1:6" ht="15">
      <c r="A60" s="6">
        <v>30068478</v>
      </c>
      <c r="B60" s="7" t="s">
        <v>61</v>
      </c>
      <c r="C60" s="12">
        <v>0</v>
      </c>
      <c r="D60" s="7" t="s">
        <v>11</v>
      </c>
      <c r="E60" s="6"/>
      <c r="F60" s="6"/>
    </row>
    <row r="61" spans="1:6" ht="15">
      <c r="A61" s="6">
        <v>30070306</v>
      </c>
      <c r="B61" s="7" t="s">
        <v>62</v>
      </c>
      <c r="C61" s="12">
        <v>2591</v>
      </c>
      <c r="D61" s="7" t="s">
        <v>16</v>
      </c>
      <c r="E61" s="6"/>
      <c r="F61" s="6"/>
    </row>
    <row r="62" spans="1:6" ht="15">
      <c r="A62" s="6">
        <v>30070928</v>
      </c>
      <c r="B62" s="7" t="s">
        <v>63</v>
      </c>
      <c r="C62" s="12">
        <v>0</v>
      </c>
      <c r="D62" s="7" t="s">
        <v>11</v>
      </c>
      <c r="E62" s="6"/>
      <c r="F62" s="6"/>
    </row>
    <row r="63" spans="1:6" ht="15">
      <c r="A63" s="6">
        <v>30071015</v>
      </c>
      <c r="B63" s="7" t="s">
        <v>64</v>
      </c>
      <c r="C63" s="12">
        <v>1000</v>
      </c>
      <c r="D63" s="7" t="s">
        <v>11</v>
      </c>
      <c r="E63" s="6"/>
      <c r="F63" s="6"/>
    </row>
    <row r="64" spans="1:6" ht="15">
      <c r="A64" s="6">
        <v>30071218</v>
      </c>
      <c r="B64" s="7" t="s">
        <v>65</v>
      </c>
      <c r="C64" s="12">
        <v>0</v>
      </c>
      <c r="D64" s="7" t="s">
        <v>41</v>
      </c>
      <c r="E64" s="6"/>
      <c r="F64" s="6"/>
    </row>
    <row r="65" spans="1:6" ht="15">
      <c r="A65" s="6">
        <v>30071779</v>
      </c>
      <c r="B65" s="7" t="s">
        <v>66</v>
      </c>
      <c r="C65" s="12">
        <v>615</v>
      </c>
      <c r="D65" s="7" t="s">
        <v>11</v>
      </c>
      <c r="E65" s="6"/>
      <c r="F65" s="6"/>
    </row>
    <row r="66" spans="1:6" ht="15">
      <c r="A66" s="6">
        <v>30071781</v>
      </c>
      <c r="B66" s="7" t="s">
        <v>67</v>
      </c>
      <c r="C66" s="12">
        <v>615</v>
      </c>
      <c r="D66" s="7" t="s">
        <v>11</v>
      </c>
      <c r="E66" s="6"/>
      <c r="F66" s="6"/>
    </row>
    <row r="67" spans="1:6" ht="15">
      <c r="A67" s="6">
        <v>30072251</v>
      </c>
      <c r="B67" s="7" t="s">
        <v>68</v>
      </c>
      <c r="C67" s="12">
        <v>19431</v>
      </c>
      <c r="D67" s="7" t="s">
        <v>11</v>
      </c>
      <c r="E67" s="16">
        <v>39748</v>
      </c>
      <c r="F67" s="16">
        <v>40147</v>
      </c>
    </row>
    <row r="68" spans="1:6" ht="15">
      <c r="A68" s="9">
        <v>30072313</v>
      </c>
      <c r="B68" s="10" t="s">
        <v>69</v>
      </c>
      <c r="C68" s="12">
        <v>1500</v>
      </c>
      <c r="D68" s="11" t="s">
        <v>11</v>
      </c>
      <c r="E68" s="6"/>
      <c r="F68" s="6"/>
    </row>
    <row r="69" spans="1:6" ht="15">
      <c r="A69" s="9">
        <v>30072362</v>
      </c>
      <c r="B69" s="10" t="s">
        <v>70</v>
      </c>
      <c r="C69" s="12">
        <v>0</v>
      </c>
      <c r="D69" s="11" t="s">
        <v>11</v>
      </c>
      <c r="E69" s="6"/>
      <c r="F69" s="6"/>
    </row>
    <row r="70" spans="1:6" ht="15">
      <c r="A70" s="9">
        <v>30074475</v>
      </c>
      <c r="B70" s="10" t="s">
        <v>71</v>
      </c>
      <c r="C70" s="12">
        <v>2631</v>
      </c>
      <c r="D70" s="11" t="s">
        <v>11</v>
      </c>
      <c r="E70" s="6"/>
      <c r="F70" s="6"/>
    </row>
    <row r="71" spans="1:6" ht="15">
      <c r="A71" s="6">
        <v>30075293</v>
      </c>
      <c r="B71" s="7" t="s">
        <v>72</v>
      </c>
      <c r="C71" s="12">
        <v>100000</v>
      </c>
      <c r="D71" s="7" t="s">
        <v>11</v>
      </c>
      <c r="E71" s="16">
        <v>39644</v>
      </c>
      <c r="F71" s="16">
        <v>40298</v>
      </c>
    </row>
    <row r="72" spans="1:6" ht="15">
      <c r="A72" s="9">
        <v>30076190</v>
      </c>
      <c r="B72" s="10" t="s">
        <v>73</v>
      </c>
      <c r="C72" s="12">
        <v>1000</v>
      </c>
      <c r="D72" s="11" t="s">
        <v>11</v>
      </c>
      <c r="E72" s="14"/>
      <c r="F72" s="14"/>
    </row>
    <row r="73" spans="1:6" ht="15">
      <c r="A73" s="6">
        <v>30076935</v>
      </c>
      <c r="B73" s="7" t="s">
        <v>74</v>
      </c>
      <c r="C73" s="12">
        <v>36868</v>
      </c>
      <c r="D73" s="7" t="s">
        <v>41</v>
      </c>
      <c r="E73" s="15">
        <v>39816</v>
      </c>
      <c r="F73" s="15">
        <v>40224</v>
      </c>
    </row>
    <row r="74" spans="1:6" ht="15">
      <c r="A74" s="6">
        <v>30076948</v>
      </c>
      <c r="B74" s="7" t="s">
        <v>75</v>
      </c>
      <c r="C74" s="12">
        <v>500000</v>
      </c>
      <c r="D74" s="7" t="s">
        <v>11</v>
      </c>
      <c r="E74" s="14">
        <v>40086</v>
      </c>
      <c r="F74" s="14">
        <v>40386</v>
      </c>
    </row>
    <row r="75" spans="1:6" ht="15">
      <c r="A75" s="9">
        <v>30077164</v>
      </c>
      <c r="B75" s="10" t="s">
        <v>76</v>
      </c>
      <c r="C75" s="12">
        <v>1683</v>
      </c>
      <c r="D75" s="11" t="s">
        <v>11</v>
      </c>
      <c r="E75" s="14"/>
      <c r="F75" s="14"/>
    </row>
    <row r="76" spans="1:6" ht="15">
      <c r="A76" s="6">
        <v>30077866</v>
      </c>
      <c r="B76" s="7" t="s">
        <v>77</v>
      </c>
      <c r="C76" s="12">
        <v>10584</v>
      </c>
      <c r="D76" s="7" t="s">
        <v>16</v>
      </c>
      <c r="E76" s="14">
        <v>39975</v>
      </c>
      <c r="F76" s="14">
        <v>40283</v>
      </c>
    </row>
    <row r="77" spans="1:6" ht="15">
      <c r="A77" s="9">
        <v>30078847</v>
      </c>
      <c r="B77" s="10" t="s">
        <v>78</v>
      </c>
      <c r="C77" s="12">
        <v>647</v>
      </c>
      <c r="D77" s="11" t="s">
        <v>41</v>
      </c>
      <c r="E77" s="6"/>
      <c r="F77" s="6"/>
    </row>
    <row r="78" spans="1:6" ht="15">
      <c r="A78" s="9">
        <v>30080304</v>
      </c>
      <c r="B78" s="10" t="s">
        <v>79</v>
      </c>
      <c r="C78" s="12">
        <v>1000</v>
      </c>
      <c r="D78" s="11" t="s">
        <v>11</v>
      </c>
      <c r="E78" s="6"/>
      <c r="F78" s="6"/>
    </row>
    <row r="79" spans="1:6" ht="15">
      <c r="A79" s="9">
        <v>30080326</v>
      </c>
      <c r="B79" s="10" t="s">
        <v>80</v>
      </c>
      <c r="C79" s="12">
        <v>2367</v>
      </c>
      <c r="D79" s="7" t="s">
        <v>16</v>
      </c>
      <c r="E79" s="6"/>
      <c r="F79" s="6"/>
    </row>
    <row r="80" spans="1:6" ht="15">
      <c r="A80" s="9">
        <v>30080597</v>
      </c>
      <c r="B80" s="10" t="s">
        <v>81</v>
      </c>
      <c r="C80" s="12">
        <v>1871</v>
      </c>
      <c r="D80" s="7" t="s">
        <v>16</v>
      </c>
      <c r="E80" s="6"/>
      <c r="F80" s="6"/>
    </row>
    <row r="81" spans="1:6" ht="15">
      <c r="A81" s="9">
        <v>30081288</v>
      </c>
      <c r="B81" s="10" t="s">
        <v>82</v>
      </c>
      <c r="C81" s="12">
        <v>273</v>
      </c>
      <c r="D81" s="7" t="s">
        <v>16</v>
      </c>
      <c r="E81" s="6"/>
      <c r="F81" s="6"/>
    </row>
    <row r="82" spans="1:6" ht="15">
      <c r="A82" s="9">
        <v>30081300</v>
      </c>
      <c r="B82" s="10" t="s">
        <v>83</v>
      </c>
      <c r="C82" s="12">
        <v>273</v>
      </c>
      <c r="D82" s="7" t="s">
        <v>16</v>
      </c>
      <c r="E82" s="6"/>
      <c r="F82" s="6"/>
    </row>
    <row r="83" spans="1:6" ht="15">
      <c r="A83" s="9">
        <v>30084322</v>
      </c>
      <c r="B83" s="10" t="s">
        <v>93</v>
      </c>
      <c r="C83" s="12">
        <v>600000</v>
      </c>
      <c r="D83" s="11" t="s">
        <v>11</v>
      </c>
      <c r="E83" s="8"/>
      <c r="F83" s="8"/>
    </row>
    <row r="84" spans="1:6" ht="15">
      <c r="A84" s="9">
        <v>30081306</v>
      </c>
      <c r="B84" s="10" t="s">
        <v>84</v>
      </c>
      <c r="C84" s="12">
        <v>399</v>
      </c>
      <c r="D84" s="7" t="s">
        <v>16</v>
      </c>
      <c r="E84" s="6"/>
      <c r="F84" s="6"/>
    </row>
    <row r="85" spans="1:6" ht="15">
      <c r="A85" s="9">
        <v>30081311</v>
      </c>
      <c r="B85" s="10" t="s">
        <v>85</v>
      </c>
      <c r="C85" s="12">
        <v>430</v>
      </c>
      <c r="D85" s="7" t="s">
        <v>16</v>
      </c>
      <c r="E85" s="6"/>
      <c r="F85" s="6"/>
    </row>
    <row r="86" spans="1:6" ht="15">
      <c r="A86" s="6">
        <v>30081594</v>
      </c>
      <c r="B86" s="7" t="s">
        <v>86</v>
      </c>
      <c r="C86" s="12">
        <v>1000</v>
      </c>
      <c r="D86" s="7" t="s">
        <v>11</v>
      </c>
      <c r="E86" s="14">
        <v>40224</v>
      </c>
      <c r="F86" s="14">
        <v>40542</v>
      </c>
    </row>
    <row r="87" spans="1:6" ht="15">
      <c r="A87" s="9">
        <v>30086309</v>
      </c>
      <c r="B87" s="10" t="s">
        <v>87</v>
      </c>
      <c r="C87" s="12">
        <v>155000</v>
      </c>
      <c r="D87" s="11" t="s">
        <v>11</v>
      </c>
      <c r="E87" s="14">
        <v>40303</v>
      </c>
      <c r="F87" s="14">
        <v>40558</v>
      </c>
    </row>
    <row r="88" spans="1:6" ht="15">
      <c r="A88" s="9">
        <v>30096229</v>
      </c>
      <c r="B88" s="10" t="s">
        <v>88</v>
      </c>
      <c r="C88" s="12">
        <v>1000</v>
      </c>
      <c r="D88" s="11" t="s">
        <v>11</v>
      </c>
      <c r="E88" s="6"/>
      <c r="F88" s="6"/>
    </row>
    <row r="89" spans="1:6" ht="15">
      <c r="A89" s="30" t="s">
        <v>102</v>
      </c>
      <c r="B89" s="31"/>
      <c r="C89" s="34">
        <f>SUM(C12:C88)</f>
        <v>11621140</v>
      </c>
      <c r="D89" s="36"/>
      <c r="E89" s="46"/>
      <c r="F89" s="37"/>
    </row>
    <row r="90" spans="1:6" ht="15">
      <c r="A90" s="32"/>
      <c r="B90" s="33"/>
      <c r="C90" s="35"/>
      <c r="D90" s="38"/>
      <c r="E90" s="47"/>
      <c r="F90" s="39"/>
    </row>
    <row r="91" spans="1:6" ht="15">
      <c r="A91" s="6">
        <v>30005547</v>
      </c>
      <c r="B91" s="7" t="s">
        <v>89</v>
      </c>
      <c r="C91" s="12">
        <v>10000</v>
      </c>
      <c r="D91" s="7" t="s">
        <v>11</v>
      </c>
      <c r="E91" s="14">
        <v>39767</v>
      </c>
      <c r="F91" s="14">
        <v>40542</v>
      </c>
    </row>
    <row r="92" spans="1:6" ht="15">
      <c r="A92" s="6">
        <v>30068370</v>
      </c>
      <c r="B92" s="7" t="s">
        <v>90</v>
      </c>
      <c r="C92" s="12">
        <v>10000</v>
      </c>
      <c r="D92" s="7" t="s">
        <v>11</v>
      </c>
      <c r="E92" s="14">
        <v>39828</v>
      </c>
      <c r="F92" s="14">
        <v>40589</v>
      </c>
    </row>
    <row r="93" spans="1:6" ht="15">
      <c r="A93" s="6">
        <v>30077576</v>
      </c>
      <c r="B93" s="7" t="s">
        <v>91</v>
      </c>
      <c r="C93" s="12">
        <v>0</v>
      </c>
      <c r="D93" s="7" t="s">
        <v>11</v>
      </c>
      <c r="E93" s="14">
        <v>39767</v>
      </c>
      <c r="F93" s="14">
        <v>40339</v>
      </c>
    </row>
    <row r="94" spans="1:6" ht="15">
      <c r="A94" s="6">
        <v>30066200</v>
      </c>
      <c r="B94" s="7" t="s">
        <v>92</v>
      </c>
      <c r="C94" s="12">
        <v>66649</v>
      </c>
      <c r="D94" s="7" t="s">
        <v>11</v>
      </c>
      <c r="E94" s="14">
        <v>39792</v>
      </c>
      <c r="F94" s="14">
        <v>40542</v>
      </c>
    </row>
    <row r="95" spans="1:6" ht="15">
      <c r="A95" s="20" t="s">
        <v>100</v>
      </c>
      <c r="B95" s="21"/>
      <c r="C95" s="24">
        <f>+SUM(C91:C94)</f>
        <v>86649</v>
      </c>
      <c r="D95" s="48"/>
      <c r="E95" s="49"/>
      <c r="F95" s="50"/>
    </row>
    <row r="96" spans="1:6" ht="15">
      <c r="A96" s="22"/>
      <c r="B96" s="23"/>
      <c r="C96" s="25"/>
      <c r="D96" s="51"/>
      <c r="E96" s="52"/>
      <c r="F96" s="53"/>
    </row>
    <row r="97" spans="1:6" ht="15">
      <c r="A97" s="20" t="s">
        <v>94</v>
      </c>
      <c r="B97" s="21"/>
      <c r="C97" s="24">
        <f>+C95+C89+C10</f>
        <v>11745821</v>
      </c>
      <c r="D97" s="26"/>
      <c r="E97" s="36"/>
      <c r="F97" s="37"/>
    </row>
    <row r="98" spans="1:6" ht="15">
      <c r="A98" s="22"/>
      <c r="B98" s="23"/>
      <c r="C98" s="25"/>
      <c r="D98" s="27"/>
      <c r="E98" s="38"/>
      <c r="F98" s="39"/>
    </row>
    <row r="99" spans="1:6" ht="15">
      <c r="A99" s="20" t="s">
        <v>95</v>
      </c>
      <c r="B99" s="21"/>
      <c r="C99" s="24">
        <f>+C101-C97</f>
        <v>4387519</v>
      </c>
      <c r="D99" s="26"/>
      <c r="E99" s="36"/>
      <c r="F99" s="37"/>
    </row>
    <row r="100" spans="1:6" ht="15">
      <c r="A100" s="22"/>
      <c r="B100" s="23"/>
      <c r="C100" s="25"/>
      <c r="D100" s="27"/>
      <c r="E100" s="38"/>
      <c r="F100" s="39"/>
    </row>
    <row r="101" spans="1:6" ht="15">
      <c r="A101" s="20" t="s">
        <v>96</v>
      </c>
      <c r="B101" s="21"/>
      <c r="C101" s="24">
        <v>16133340</v>
      </c>
      <c r="D101" s="56"/>
      <c r="E101" s="57"/>
      <c r="F101" s="58"/>
    </row>
    <row r="102" spans="1:6" ht="15">
      <c r="A102" s="22"/>
      <c r="B102" s="23"/>
      <c r="C102" s="55"/>
      <c r="D102" s="59"/>
      <c r="E102" s="60"/>
      <c r="F102" s="61"/>
    </row>
    <row r="103" ht="15">
      <c r="C103" s="1"/>
    </row>
    <row r="104" spans="1:5" ht="15">
      <c r="A104" s="54" t="s">
        <v>97</v>
      </c>
      <c r="B104" s="54"/>
      <c r="C104" s="54"/>
      <c r="D104" s="54"/>
      <c r="E104" s="54"/>
    </row>
    <row r="105" ht="15">
      <c r="A105" s="18" t="s">
        <v>103</v>
      </c>
    </row>
  </sheetData>
  <sheetProtection/>
  <mergeCells count="24">
    <mergeCell ref="A104:E104"/>
    <mergeCell ref="A99:B100"/>
    <mergeCell ref="C99:C100"/>
    <mergeCell ref="A101:B102"/>
    <mergeCell ref="C101:C102"/>
    <mergeCell ref="D99:D100"/>
    <mergeCell ref="E99:F100"/>
    <mergeCell ref="D101:F102"/>
    <mergeCell ref="A2:F2"/>
    <mergeCell ref="A3:F3"/>
    <mergeCell ref="A97:B98"/>
    <mergeCell ref="C97:C98"/>
    <mergeCell ref="D97:D98"/>
    <mergeCell ref="A95:B96"/>
    <mergeCell ref="C95:C96"/>
    <mergeCell ref="E6:F6"/>
    <mergeCell ref="A10:B11"/>
    <mergeCell ref="C10:C11"/>
    <mergeCell ref="A89:B90"/>
    <mergeCell ref="C89:C90"/>
    <mergeCell ref="E97:F98"/>
    <mergeCell ref="D10:F11"/>
    <mergeCell ref="D89:F90"/>
    <mergeCell ref="D95:F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2010-05-06T13:22:51Z</dcterms:created>
  <dcterms:modified xsi:type="dcterms:W3CDTF">2010-05-20T20:19:53Z</dcterms:modified>
  <cp:category/>
  <cp:version/>
  <cp:contentType/>
  <cp:contentStatus/>
</cp:coreProperties>
</file>