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firstSheet="6" activeTab="12"/>
  </bookViews>
  <sheets>
    <sheet name="Arica" sheetId="1" r:id="rId1"/>
    <sheet name="Antof" sheetId="2" r:id="rId2"/>
    <sheet name="Atacama" sheetId="3" r:id="rId3"/>
    <sheet name="Coquimbo" sheetId="4" r:id="rId4"/>
    <sheet name="Valpo" sheetId="5" r:id="rId5"/>
    <sheet name="Viña" sheetId="6" r:id="rId6"/>
    <sheet name="Aconcagua" sheetId="7" r:id="rId7"/>
    <sheet name="O'Higgins" sheetId="8" r:id="rId8"/>
    <sheet name="Ñuble" sheetId="9" r:id="rId9"/>
    <sheet name="Concep" sheetId="10" r:id="rId10"/>
    <sheet name="Talcahuano" sheetId="11" r:id="rId11"/>
    <sheet name="Bio Bio" sheetId="12" r:id="rId12"/>
    <sheet name="Arauco" sheetId="13" r:id="rId13"/>
    <sheet name="Arau Sur" sheetId="14" r:id="rId14"/>
    <sheet name="Valdivia" sheetId="15" r:id="rId15"/>
    <sheet name="Del Relonc" sheetId="16" r:id="rId16"/>
    <sheet name="Aysén" sheetId="17" r:id="rId17"/>
    <sheet name="Magall" sheetId="18" r:id="rId18"/>
    <sheet name="Oriente" sheetId="19" r:id="rId19"/>
    <sheet name="Central" sheetId="20" r:id="rId20"/>
    <sheet name="Sur" sheetId="21" r:id="rId21"/>
    <sheet name="Norte" sheetId="22" r:id="rId22"/>
    <sheet name="Occidente" sheetId="23" r:id="rId23"/>
    <sheet name="Sur Oriente" sheetId="24" r:id="rId24"/>
    <sheet name="Hoja1" sheetId="25" r:id="rId25"/>
  </sheets>
  <definedNames/>
  <calcPr fullCalcOnLoad="1"/>
</workbook>
</file>

<file path=xl/sharedStrings.xml><?xml version="1.0" encoding="utf-8"?>
<sst xmlns="http://schemas.openxmlformats.org/spreadsheetml/2006/main" count="422" uniqueCount="111">
  <si>
    <t>Código BIP</t>
  </si>
  <si>
    <t>Nombre de Proyecto</t>
  </si>
  <si>
    <t>Monto Identificado</t>
  </si>
  <si>
    <t>Listado de Proyectos y/o Programas correspondientes al Subtítulo 31</t>
  </si>
  <si>
    <t>Etapa *</t>
  </si>
  <si>
    <t xml:space="preserve">* En Proceso de Licitación, Licitacitado,  Adjudicado o En Ejecución </t>
  </si>
  <si>
    <t>TOTAL IDENTIFICADO</t>
  </si>
  <si>
    <t>SALDO POR IDENTIFICAR</t>
  </si>
  <si>
    <t>TOTAL 31.01; 31.02; 31.03</t>
  </si>
  <si>
    <t>Plazo de Ejecución **</t>
  </si>
  <si>
    <t>** Fecha de inicio y término</t>
  </si>
  <si>
    <t>Ministerio de Salud - Servicio de Salud Arica</t>
  </si>
  <si>
    <t>Ejecución</t>
  </si>
  <si>
    <t>2010-2011</t>
  </si>
  <si>
    <t>Terminada</t>
  </si>
  <si>
    <t>2009-2010</t>
  </si>
  <si>
    <t>Ministerio de Salud - Servicio de Salud Antofagasta</t>
  </si>
  <si>
    <t>Ministerio de Salud - Servicio de Salud Atacama</t>
  </si>
  <si>
    <t>Ministerio de Salud - Servicio de Salud Coquimbo</t>
  </si>
  <si>
    <t>Actualización Estudio Red Asistencial del S.S.V.S.A.</t>
  </si>
  <si>
    <t>Ministerio de Salud - Servicio de Salud Aconcagua</t>
  </si>
  <si>
    <t>Reposición y relocalización centro de salud N°4 de Rancagua</t>
  </si>
  <si>
    <t>Adquisición Equipamiento Médico e Industrial Hospital Santa Cruz</t>
  </si>
  <si>
    <t>Ministerio de Salud - Servicio de Salud O'Higgins</t>
  </si>
  <si>
    <t>Ministerio de Salud - Servicio de Salud Ñuble</t>
  </si>
  <si>
    <t>Normalización H. Traumatológico y Uni. Apoyo Complejo  HGGB - HTC</t>
  </si>
  <si>
    <t>Licitación</t>
  </si>
  <si>
    <t>Ministerio de Salud - Servicio de Salud Concepción</t>
  </si>
  <si>
    <t>Equipamiento Segunda Etapa Normalizacion Hospital Higueras</t>
  </si>
  <si>
    <t>Normalizacion Centro De Salud Familiar Bellavista, Tomé</t>
  </si>
  <si>
    <t>Reposicion Centro De Salud Familiar Hualpencillo</t>
  </si>
  <si>
    <t>Ministerio de Salud - Servicio de Salud Talcahuano</t>
  </si>
  <si>
    <t>Ministerio de Salud - Servicio de Salud Arauco</t>
  </si>
  <si>
    <t>Ministerio de Salud - Servicio de Salud Araucanía Sur</t>
  </si>
  <si>
    <t>Ministerio de Salud - Servicio de Salud Valdivia</t>
  </si>
  <si>
    <t>Reposición Centro de Salud Familiar Panguipulli</t>
  </si>
  <si>
    <t>Adjudicado</t>
  </si>
  <si>
    <t>Ministerio de Salud - Servicio de Salud Del Reloncaví</t>
  </si>
  <si>
    <t>En Licitación</t>
  </si>
  <si>
    <t>Ministerio de Salud - Servicio de Salud Aysén</t>
  </si>
  <si>
    <t>Ministerio de Salud - Servicio de Salud Magallanes</t>
  </si>
  <si>
    <t>Ministerio de Salud - Servicio de Salud Metropolitano Oriente</t>
  </si>
  <si>
    <t>Ministerio de Salud - Servicio de Salud Metropolitano Central</t>
  </si>
  <si>
    <t>Ministerio de Salud - Servicio de Salud Metropolitano Sur</t>
  </si>
  <si>
    <t>Ministerio de Salud - Servicio de Salud Metropolitano Occidente</t>
  </si>
  <si>
    <t>Ministerio de Salud - Servicio de Salud Metropolitano Norte</t>
  </si>
  <si>
    <t>Diagnostico de la Red Asistencial del SSMN</t>
  </si>
  <si>
    <t>Construcción Consultorio Renca Poniente</t>
  </si>
  <si>
    <t>Construcción Consultorio Rural Pomaire</t>
  </si>
  <si>
    <t>Ministerio de Salud - Servicio de Salud Metropolitano Sur Oriente</t>
  </si>
  <si>
    <t>Inicio estimado junio 2010</t>
  </si>
  <si>
    <t xml:space="preserve">* En Proceso de Licitación, Licitado,  Adjudicado o En Ejecución </t>
  </si>
  <si>
    <t>Normalización Hospital De Arica.</t>
  </si>
  <si>
    <t>Construcción Centro De Salud Familiar Sector Norte, Comuna Arica</t>
  </si>
  <si>
    <t>Normalización Hospital Arica- Componente Equipamiento</t>
  </si>
  <si>
    <t>Construcción Centro De  Radioterapia Hosp. Antofagasta</t>
  </si>
  <si>
    <t>Adquisición Equipos Unidad Radioterapia Hosp. Antofagasta</t>
  </si>
  <si>
    <t>Normalización Hospital Marcos Macuada De Tocopilla</t>
  </si>
  <si>
    <t>Normalización Hospital Carlos Cisternas, Calama II Región</t>
  </si>
  <si>
    <t xml:space="preserve"> Normalización Hospital Copiapó Etapas Constructivas  4° Y 5°</t>
  </si>
  <si>
    <t>Reposición Cesfam Altiplano Sur (Joan Crawford), Vallenar</t>
  </si>
  <si>
    <t>Mejoramiento Instalaciones Básicas Hospital Ovalle</t>
  </si>
  <si>
    <t>Normalización Hospital Coquimbo</t>
  </si>
  <si>
    <t>Reposición Centro De Salud Marcelo Mena</t>
  </si>
  <si>
    <t>2º Semestre 2011</t>
  </si>
  <si>
    <t>Reposición Centro De Salud Miraflores, Viña Del Mar</t>
  </si>
  <si>
    <t>Habilitación Obras Previas Para Normalización H. Gustavo Fricke</t>
  </si>
  <si>
    <t>Reposición Centro De Salud Comuna De Santa Maria</t>
  </si>
  <si>
    <t>Normalización Hospital Los Andes</t>
  </si>
  <si>
    <t>Reposición Cesfam Nº 1 San Felipe</t>
  </si>
  <si>
    <t>Reposición Cesfam De Llay Llay</t>
  </si>
  <si>
    <t>Normalización Hospital De Santa Cruz</t>
  </si>
  <si>
    <t>Normalización Hospital Regional Rancagua</t>
  </si>
  <si>
    <t>Construcción Cesfam Lomas De Oriente, Chillan</t>
  </si>
  <si>
    <t>Construcción Cesfam Sector Oriente Comuna Chillan Viejo</t>
  </si>
  <si>
    <t>Reposición Cesfam Teresa Baldecchi, San Carlos</t>
  </si>
  <si>
    <t>Mejoramiento E Implementación Complejo Hospitalario Lota - Coronel</t>
  </si>
  <si>
    <t>Normalizacion Hospital Higueras Upc  Y Apoyo Diagnostico (Etapa II)</t>
  </si>
  <si>
    <t>Reposicion Centro Atención Primaria Hospital Penco-Lirquén</t>
  </si>
  <si>
    <t>Ministerio de Salud - Servicio de Salud Bío Bío</t>
  </si>
  <si>
    <t>Reposición Cesfam Cabrero</t>
  </si>
  <si>
    <t>Reposición Centro De Salud Familiar Antuco</t>
  </si>
  <si>
    <t>Normalización Hospital Dr. Vrr Los Ángeles - III Etapa</t>
  </si>
  <si>
    <t>Reposición Centro De Salud Familiar  Tirua</t>
  </si>
  <si>
    <t>Reposición Centro De Salud Familiar Los Álamos</t>
  </si>
  <si>
    <t>Normalización Hospital Temuco</t>
  </si>
  <si>
    <t>Construcción Centro De Salud Familiar 2° Faja  - Villarrica</t>
  </si>
  <si>
    <t>Reposición Hospital De Corral Servicio De Salud Valdivia</t>
  </si>
  <si>
    <t>Desarrollo Estudio Pre inversión Normalización Hosp. Pto. Montt</t>
  </si>
  <si>
    <t>Construcción Centro De Salud Familiar Calbuco</t>
  </si>
  <si>
    <t>Reposición Centro De Salud Familiar De Los Muermos</t>
  </si>
  <si>
    <t>Normalización Hospital Pto. Aysén, XI Región</t>
  </si>
  <si>
    <t>Normalización Hospital Regional De Punta Arenas</t>
  </si>
  <si>
    <t>Reposición Hospital Comunitario Hanga Roa  De Isla De Pascua</t>
  </si>
  <si>
    <t>Construcción Consultorio Américo Vespucio De Peñalolén</t>
  </si>
  <si>
    <t>Reposición Y Relocalización Consultorio Sta. Julia Comuna De Macul</t>
  </si>
  <si>
    <t>Reposición Consultorio Los Nogales</t>
  </si>
  <si>
    <t>Construcción Quinto Consultorio Comuna De Maipú</t>
  </si>
  <si>
    <t>Construcción IV Consultorio Comuna De Maipú</t>
  </si>
  <si>
    <t>Reposición Consultorio Carol Urzua San Bernardo</t>
  </si>
  <si>
    <t>Reposición Del Consultorio Santa Anselma La Cisterna</t>
  </si>
  <si>
    <t>Reposición Y Relocalización Centro De Salud Laurita Vicuña</t>
  </si>
  <si>
    <t>Reposición Centro De Salud Santa Laura</t>
  </si>
  <si>
    <t>Reposición Consultorio La Pincoya De Huechuraba</t>
  </si>
  <si>
    <t>Ampliación De Medicina Y Habilitación De Upc Hosp. Talagante</t>
  </si>
  <si>
    <t>Construcción Noveno Consultorio La Florida</t>
  </si>
  <si>
    <t>Construcción Centro De Salud Sector Céntrico Comuna De Puente A</t>
  </si>
  <si>
    <t>Ministerio de Salud - Servicio de Salud Valparaíso - San Antonio</t>
  </si>
  <si>
    <t>Ministerio de Salud - Servicio de Salud Viña del Mar - Quillota</t>
  </si>
  <si>
    <t>Cifras en miles de $</t>
  </si>
  <si>
    <t>TOTAL 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</si>
</sst>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top"/>
    </xf>
    <xf numFmtId="164" fontId="24" fillId="0" borderId="12" xfId="0" applyNumberFormat="1" applyFont="1" applyBorder="1" applyAlignment="1">
      <alignment vertical="center"/>
    </xf>
    <xf numFmtId="0" fontId="24" fillId="0" borderId="11" xfId="0" applyFont="1" applyFill="1" applyBorder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164" fontId="5" fillId="0" borderId="12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/>
    </xf>
    <xf numFmtId="17" fontId="5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164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top"/>
    </xf>
    <xf numFmtId="17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64" fontId="5" fillId="0" borderId="12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64" fontId="41" fillId="0" borderId="17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164" fontId="41" fillId="0" borderId="17" xfId="0" applyNumberFormat="1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164" fontId="42" fillId="0" borderId="17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zoomScale="80" zoomScaleNormal="80" zoomScalePageLayoutView="0" workbookViewId="0" topLeftCell="A1">
      <selection activeCell="B2" sqref="B2:F2"/>
    </sheetView>
  </sheetViews>
  <sheetFormatPr defaultColWidth="11.421875" defaultRowHeight="15"/>
  <cols>
    <col min="1" max="1" width="11.421875" style="3" customWidth="1"/>
    <col min="2" max="2" width="14.57421875" style="3" customWidth="1"/>
    <col min="3" max="3" width="66.57421875" style="3" bestFit="1" customWidth="1"/>
    <col min="4" max="4" width="18.421875" style="3" bestFit="1" customWidth="1"/>
    <col min="5" max="5" width="12.28125" style="3" customWidth="1"/>
    <col min="6" max="6" width="27.28125" style="3" bestFit="1" customWidth="1"/>
    <col min="7" max="16384" width="11.421875" style="3" customWidth="1"/>
  </cols>
  <sheetData>
    <row r="2" spans="2:7" ht="21">
      <c r="B2" s="38" t="s">
        <v>3</v>
      </c>
      <c r="C2" s="38"/>
      <c r="D2" s="38"/>
      <c r="E2" s="38"/>
      <c r="F2" s="38"/>
      <c r="G2" s="8"/>
    </row>
    <row r="3" spans="2:7" ht="21">
      <c r="B3" s="38" t="s">
        <v>11</v>
      </c>
      <c r="C3" s="38"/>
      <c r="D3" s="38"/>
      <c r="E3" s="38"/>
      <c r="F3" s="38"/>
      <c r="G3" s="8"/>
    </row>
    <row r="4" spans="2:7" ht="15">
      <c r="B4" s="8"/>
      <c r="C4" s="8"/>
      <c r="D4" s="8"/>
      <c r="E4" s="8"/>
      <c r="F4" s="8"/>
      <c r="G4" s="8"/>
    </row>
    <row r="5" spans="2:7" ht="15">
      <c r="B5" s="39"/>
      <c r="C5" s="39"/>
      <c r="D5" s="39"/>
      <c r="E5" s="8"/>
      <c r="F5" s="8"/>
      <c r="G5" s="8"/>
    </row>
    <row r="8" spans="2:6" ht="48.75" customHeight="1">
      <c r="B8" s="9" t="s">
        <v>0</v>
      </c>
      <c r="C8" s="10" t="s">
        <v>1</v>
      </c>
      <c r="D8" s="10" t="s">
        <v>2</v>
      </c>
      <c r="E8" s="10" t="s">
        <v>4</v>
      </c>
      <c r="F8" s="10" t="s">
        <v>9</v>
      </c>
    </row>
    <row r="9" spans="2:6" ht="15">
      <c r="B9" s="11">
        <v>20101828</v>
      </c>
      <c r="C9" s="11" t="s">
        <v>52</v>
      </c>
      <c r="D9" s="12">
        <v>12416756</v>
      </c>
      <c r="E9" s="4" t="s">
        <v>12</v>
      </c>
      <c r="F9" s="5">
        <v>40483</v>
      </c>
    </row>
    <row r="10" spans="2:6" ht="15">
      <c r="B10" s="11">
        <v>30067564</v>
      </c>
      <c r="C10" s="13" t="s">
        <v>53</v>
      </c>
      <c r="D10" s="12">
        <v>2689410</v>
      </c>
      <c r="E10" s="4" t="s">
        <v>26</v>
      </c>
      <c r="F10" s="5" t="s">
        <v>50</v>
      </c>
    </row>
    <row r="11" spans="2:6" ht="15">
      <c r="B11" s="11">
        <v>30047599</v>
      </c>
      <c r="C11" s="11" t="s">
        <v>54</v>
      </c>
      <c r="D11" s="12">
        <v>1503861</v>
      </c>
      <c r="E11" s="4" t="s">
        <v>12</v>
      </c>
      <c r="F11" s="5" t="s">
        <v>13</v>
      </c>
    </row>
    <row r="12" spans="2:6" ht="15">
      <c r="B12" s="4"/>
      <c r="C12" s="4"/>
      <c r="D12" s="4"/>
      <c r="E12" s="4"/>
      <c r="F12" s="4"/>
    </row>
    <row r="13" spans="2:6" ht="15">
      <c r="B13" s="4"/>
      <c r="C13" s="4"/>
      <c r="D13" s="4"/>
      <c r="E13" s="4"/>
      <c r="F13" s="4"/>
    </row>
    <row r="14" spans="2:6" ht="15">
      <c r="B14" s="4"/>
      <c r="C14" s="4"/>
      <c r="D14" s="4"/>
      <c r="E14" s="4"/>
      <c r="F14" s="4"/>
    </row>
    <row r="15" spans="2:6" ht="15">
      <c r="B15" s="4"/>
      <c r="C15" s="4"/>
      <c r="D15" s="4"/>
      <c r="E15" s="4"/>
      <c r="F15" s="4"/>
    </row>
    <row r="16" spans="2:6" ht="15">
      <c r="B16" s="4"/>
      <c r="C16" s="4"/>
      <c r="D16" s="4"/>
      <c r="E16" s="4"/>
      <c r="F16" s="4"/>
    </row>
    <row r="17" spans="2:6" ht="15">
      <c r="B17" s="4"/>
      <c r="C17" s="4"/>
      <c r="D17" s="4"/>
      <c r="E17" s="4"/>
      <c r="F17" s="4"/>
    </row>
    <row r="18" spans="2:6" ht="15">
      <c r="B18" s="4"/>
      <c r="C18" s="4"/>
      <c r="D18" s="4"/>
      <c r="E18" s="4"/>
      <c r="F18" s="4"/>
    </row>
    <row r="19" spans="2:6" ht="15">
      <c r="B19" s="4"/>
      <c r="C19" s="4"/>
      <c r="D19" s="4"/>
      <c r="E19" s="4"/>
      <c r="F19" s="4"/>
    </row>
    <row r="20" spans="2:6" ht="15">
      <c r="B20" s="4"/>
      <c r="C20" s="4"/>
      <c r="D20" s="4"/>
      <c r="E20" s="4"/>
      <c r="F20" s="4"/>
    </row>
    <row r="21" spans="2:6" ht="15">
      <c r="B21" s="4"/>
      <c r="C21" s="4"/>
      <c r="D21" s="4"/>
      <c r="E21" s="4"/>
      <c r="F21" s="4"/>
    </row>
    <row r="22" spans="2:6" ht="15">
      <c r="B22" s="4"/>
      <c r="C22" s="4"/>
      <c r="D22" s="4"/>
      <c r="E22" s="4"/>
      <c r="F22" s="4"/>
    </row>
    <row r="23" spans="2:6" ht="15">
      <c r="B23" s="40" t="s">
        <v>6</v>
      </c>
      <c r="C23" s="41"/>
      <c r="D23" s="44">
        <f>SUM(D9:D22)</f>
        <v>16610027</v>
      </c>
      <c r="E23" s="46"/>
      <c r="F23" s="46"/>
    </row>
    <row r="24" spans="2:6" ht="15">
      <c r="B24" s="42"/>
      <c r="C24" s="43"/>
      <c r="D24" s="45"/>
      <c r="E24" s="45"/>
      <c r="F24" s="45"/>
    </row>
    <row r="25" spans="2:6" ht="15">
      <c r="B25" s="40" t="s">
        <v>7</v>
      </c>
      <c r="C25" s="41"/>
      <c r="D25" s="46"/>
      <c r="E25" s="46"/>
      <c r="F25" s="46"/>
    </row>
    <row r="26" spans="2:6" ht="15">
      <c r="B26" s="42"/>
      <c r="C26" s="43"/>
      <c r="D26" s="45"/>
      <c r="E26" s="45"/>
      <c r="F26" s="45"/>
    </row>
    <row r="27" spans="2:6" ht="15">
      <c r="B27" s="40" t="s">
        <v>8</v>
      </c>
      <c r="C27" s="41"/>
      <c r="D27" s="44">
        <f>+D23+D25</f>
        <v>16610027</v>
      </c>
      <c r="E27" s="47"/>
      <c r="F27" s="48"/>
    </row>
    <row r="28" spans="2:6" ht="15">
      <c r="B28" s="42"/>
      <c r="C28" s="43"/>
      <c r="D28" s="45"/>
      <c r="E28" s="49"/>
      <c r="F28" s="50"/>
    </row>
    <row r="30" spans="2:6" ht="15">
      <c r="B30" s="51" t="s">
        <v>51</v>
      </c>
      <c r="C30" s="51"/>
      <c r="D30" s="51"/>
      <c r="E30" s="51"/>
      <c r="F30" s="51"/>
    </row>
    <row r="31" ht="15">
      <c r="B31" s="14" t="s">
        <v>10</v>
      </c>
    </row>
    <row r="33" ht="15">
      <c r="D33" s="7"/>
    </row>
  </sheetData>
  <sheetProtection/>
  <mergeCells count="15">
    <mergeCell ref="B27:C28"/>
    <mergeCell ref="D27:D28"/>
    <mergeCell ref="E27:F28"/>
    <mergeCell ref="B30:F30"/>
    <mergeCell ref="B25:C26"/>
    <mergeCell ref="D25:D26"/>
    <mergeCell ref="E25:E26"/>
    <mergeCell ref="F25:F26"/>
    <mergeCell ref="B2:F2"/>
    <mergeCell ref="B3:F3"/>
    <mergeCell ref="B5:D5"/>
    <mergeCell ref="B23:C24"/>
    <mergeCell ref="D23:D24"/>
    <mergeCell ref="E23:E24"/>
    <mergeCell ref="F23:F2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7"/>
  <sheetViews>
    <sheetView zoomScale="75" zoomScaleNormal="75" zoomScalePageLayoutView="0" workbookViewId="0" topLeftCell="A1">
      <selection activeCell="C17" sqref="C17"/>
    </sheetView>
  </sheetViews>
  <sheetFormatPr defaultColWidth="11.421875" defaultRowHeight="15"/>
  <cols>
    <col min="2" max="2" width="15.8515625" style="0" customWidth="1"/>
    <col min="3" max="3" width="76.140625" style="0" bestFit="1" customWidth="1"/>
    <col min="4" max="4" width="23.57421875" style="0" bestFit="1" customWidth="1"/>
    <col min="5" max="5" width="16.42187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27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20178920</v>
      </c>
      <c r="C9" s="28" t="s">
        <v>76</v>
      </c>
      <c r="D9" s="30">
        <v>923124</v>
      </c>
      <c r="E9" s="31" t="s">
        <v>12</v>
      </c>
      <c r="F9" s="32">
        <v>40300</v>
      </c>
    </row>
    <row r="10" spans="2:6" ht="15.75">
      <c r="B10" s="28">
        <v>30057891</v>
      </c>
      <c r="C10" s="28" t="s">
        <v>25</v>
      </c>
      <c r="D10" s="30">
        <v>4188123</v>
      </c>
      <c r="E10" s="31" t="s">
        <v>26</v>
      </c>
      <c r="F10" s="32"/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">
      <c r="B18" s="70" t="s">
        <v>6</v>
      </c>
      <c r="C18" s="71"/>
      <c r="D18" s="75">
        <f>SUM(D9:D17)</f>
        <v>5111247</v>
      </c>
      <c r="E18" s="64"/>
      <c r="F18" s="64"/>
    </row>
    <row r="19" spans="2:6" ht="15">
      <c r="B19" s="72"/>
      <c r="C19" s="73"/>
      <c r="D19" s="76"/>
      <c r="E19" s="63"/>
      <c r="F19" s="63"/>
    </row>
    <row r="20" spans="2:6" ht="15">
      <c r="B20" s="70" t="s">
        <v>7</v>
      </c>
      <c r="C20" s="71"/>
      <c r="D20" s="77"/>
      <c r="E20" s="64"/>
      <c r="F20" s="64"/>
    </row>
    <row r="21" spans="2:6" ht="15">
      <c r="B21" s="72"/>
      <c r="C21" s="73"/>
      <c r="D21" s="76"/>
      <c r="E21" s="63"/>
      <c r="F21" s="63"/>
    </row>
    <row r="22" spans="2:6" ht="15">
      <c r="B22" s="70" t="s">
        <v>8</v>
      </c>
      <c r="C22" s="71"/>
      <c r="D22" s="75">
        <f>+D18+D20</f>
        <v>5111247</v>
      </c>
      <c r="E22" s="56"/>
      <c r="F22" s="57"/>
    </row>
    <row r="23" spans="2:6" ht="15">
      <c r="B23" s="72"/>
      <c r="C23" s="73"/>
      <c r="D23" s="76"/>
      <c r="E23" s="58"/>
      <c r="F23" s="59"/>
    </row>
    <row r="24" spans="2:6" ht="15.75">
      <c r="B24" s="16"/>
      <c r="C24" s="16"/>
      <c r="D24" s="16"/>
      <c r="E24" s="16"/>
      <c r="F24" s="16"/>
    </row>
    <row r="25" spans="2:6" ht="15.75">
      <c r="B25" s="74" t="s">
        <v>51</v>
      </c>
      <c r="C25" s="74"/>
      <c r="D25" s="74"/>
      <c r="E25" s="74"/>
      <c r="F25" s="74"/>
    </row>
    <row r="26" spans="2:6" ht="15.75">
      <c r="B26" s="33" t="s">
        <v>10</v>
      </c>
      <c r="C26" s="16"/>
      <c r="D26" s="16"/>
      <c r="E26" s="16"/>
      <c r="F26" s="16"/>
    </row>
    <row r="27" spans="2:6" ht="15.75">
      <c r="B27" s="16"/>
      <c r="C27" s="16"/>
      <c r="D27" s="16"/>
      <c r="E27" s="16"/>
      <c r="F27" s="16"/>
    </row>
  </sheetData>
  <sheetProtection/>
  <mergeCells count="15">
    <mergeCell ref="B22:C23"/>
    <mergeCell ref="D22:D23"/>
    <mergeCell ref="E22:F23"/>
    <mergeCell ref="B25:F25"/>
    <mergeCell ref="B20:C21"/>
    <mergeCell ref="D20:D21"/>
    <mergeCell ref="E20:E21"/>
    <mergeCell ref="F20:F21"/>
    <mergeCell ref="B2:F2"/>
    <mergeCell ref="B3:F3"/>
    <mergeCell ref="B5:D5"/>
    <mergeCell ref="B18:C19"/>
    <mergeCell ref="D18:D19"/>
    <mergeCell ref="E18:E19"/>
    <mergeCell ref="F18:F19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1">
      <selection activeCell="C14" sqref="C14"/>
    </sheetView>
  </sheetViews>
  <sheetFormatPr defaultColWidth="11.421875" defaultRowHeight="15"/>
  <cols>
    <col min="2" max="2" width="15.28125" style="0" customWidth="1"/>
    <col min="3" max="3" width="74.28125" style="0" bestFit="1" customWidth="1"/>
    <col min="4" max="4" width="23.57421875" style="0" bestFit="1" customWidth="1"/>
    <col min="5" max="5" width="17.1406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31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8"/>
      <c r="C5" s="68"/>
      <c r="D5" s="68"/>
      <c r="E5" s="1"/>
      <c r="F5" s="1"/>
      <c r="G5" s="1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30066994</v>
      </c>
      <c r="C9" s="28" t="s">
        <v>77</v>
      </c>
      <c r="D9" s="30">
        <v>10216625</v>
      </c>
      <c r="E9" s="31" t="s">
        <v>12</v>
      </c>
      <c r="F9" s="32">
        <v>40602</v>
      </c>
    </row>
    <row r="10" spans="2:6" ht="15.75">
      <c r="B10" s="28">
        <v>30067569</v>
      </c>
      <c r="C10" s="28" t="s">
        <v>28</v>
      </c>
      <c r="D10" s="30">
        <v>7414517</v>
      </c>
      <c r="E10" s="31" t="s">
        <v>12</v>
      </c>
      <c r="F10" s="37">
        <v>2010</v>
      </c>
    </row>
    <row r="11" spans="2:6" ht="15.75">
      <c r="B11" s="28">
        <v>30076252</v>
      </c>
      <c r="C11" s="29" t="s">
        <v>29</v>
      </c>
      <c r="D11" s="30">
        <v>1389326</v>
      </c>
      <c r="E11" s="31" t="s">
        <v>12</v>
      </c>
      <c r="F11" s="32">
        <v>40303</v>
      </c>
    </row>
    <row r="12" spans="2:6" ht="15.75">
      <c r="B12" s="28">
        <v>30076474</v>
      </c>
      <c r="C12" s="29" t="s">
        <v>30</v>
      </c>
      <c r="D12" s="30">
        <v>372883</v>
      </c>
      <c r="E12" s="31" t="s">
        <v>14</v>
      </c>
      <c r="F12" s="32">
        <v>40195</v>
      </c>
    </row>
    <row r="13" spans="2:6" ht="15.75">
      <c r="B13" s="28">
        <v>30084375</v>
      </c>
      <c r="C13" s="29" t="s">
        <v>78</v>
      </c>
      <c r="D13" s="30">
        <v>1252556</v>
      </c>
      <c r="E13" s="31" t="s">
        <v>12</v>
      </c>
      <c r="F13" s="32">
        <v>40470</v>
      </c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">
      <c r="B22" s="70" t="s">
        <v>6</v>
      </c>
      <c r="C22" s="71"/>
      <c r="D22" s="75">
        <f>SUM(D9:D21)</f>
        <v>20645907</v>
      </c>
      <c r="E22" s="64"/>
      <c r="F22" s="64"/>
    </row>
    <row r="23" spans="2:6" ht="15">
      <c r="B23" s="72"/>
      <c r="C23" s="73"/>
      <c r="D23" s="76"/>
      <c r="E23" s="63"/>
      <c r="F23" s="63"/>
    </row>
    <row r="24" spans="2:6" ht="15">
      <c r="B24" s="70" t="s">
        <v>7</v>
      </c>
      <c r="C24" s="71"/>
      <c r="D24" s="77"/>
      <c r="E24" s="64"/>
      <c r="F24" s="64"/>
    </row>
    <row r="25" spans="2:6" ht="15">
      <c r="B25" s="72"/>
      <c r="C25" s="73"/>
      <c r="D25" s="76"/>
      <c r="E25" s="63"/>
      <c r="F25" s="63"/>
    </row>
    <row r="26" spans="2:6" ht="15">
      <c r="B26" s="70" t="s">
        <v>8</v>
      </c>
      <c r="C26" s="71"/>
      <c r="D26" s="75">
        <f>+D22+D24</f>
        <v>20645907</v>
      </c>
      <c r="E26" s="56"/>
      <c r="F26" s="57"/>
    </row>
    <row r="27" spans="2:6" ht="15">
      <c r="B27" s="72"/>
      <c r="C27" s="73"/>
      <c r="D27" s="76"/>
      <c r="E27" s="58"/>
      <c r="F27" s="59"/>
    </row>
    <row r="28" spans="2:6" ht="15.75">
      <c r="B28" s="16"/>
      <c r="C28" s="16"/>
      <c r="D28" s="16"/>
      <c r="E28" s="16"/>
      <c r="F28" s="16"/>
    </row>
    <row r="29" spans="2:6" ht="15.75">
      <c r="B29" s="74" t="s">
        <v>5</v>
      </c>
      <c r="C29" s="74"/>
      <c r="D29" s="74"/>
      <c r="E29" s="74"/>
      <c r="F29" s="74"/>
    </row>
    <row r="30" spans="2:6" ht="15.75">
      <c r="B30" s="33" t="s">
        <v>10</v>
      </c>
      <c r="C30" s="16"/>
      <c r="D30" s="16"/>
      <c r="E30" s="16"/>
      <c r="F30" s="16"/>
    </row>
    <row r="31" spans="2:6" ht="15.75">
      <c r="B31" s="16"/>
      <c r="C31" s="16"/>
      <c r="D31" s="16"/>
      <c r="E31" s="16"/>
      <c r="F31" s="16"/>
    </row>
  </sheetData>
  <sheetProtection/>
  <mergeCells count="15">
    <mergeCell ref="B26:C27"/>
    <mergeCell ref="D26:D27"/>
    <mergeCell ref="E26:F27"/>
    <mergeCell ref="B29:F29"/>
    <mergeCell ref="B24:C25"/>
    <mergeCell ref="D24:D25"/>
    <mergeCell ref="E24:E25"/>
    <mergeCell ref="F24:F25"/>
    <mergeCell ref="B2:F2"/>
    <mergeCell ref="B3:F3"/>
    <mergeCell ref="B5:D5"/>
    <mergeCell ref="B22:C23"/>
    <mergeCell ref="D22:D23"/>
    <mergeCell ref="E22:E23"/>
    <mergeCell ref="F22:F2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1">
      <selection activeCell="B3" sqref="B3:F3"/>
    </sheetView>
  </sheetViews>
  <sheetFormatPr defaultColWidth="11.421875" defaultRowHeight="15"/>
  <cols>
    <col min="2" max="2" width="15.00390625" style="0" customWidth="1"/>
    <col min="3" max="3" width="58.00390625" style="0" bestFit="1" customWidth="1"/>
    <col min="4" max="4" width="23.57421875" style="0" bestFit="1" customWidth="1"/>
    <col min="5" max="5" width="15.003906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79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30066401</v>
      </c>
      <c r="C9" s="28" t="s">
        <v>82</v>
      </c>
      <c r="D9" s="30">
        <v>8909089</v>
      </c>
      <c r="E9" s="31" t="s">
        <v>12</v>
      </c>
      <c r="F9" s="32">
        <v>41412</v>
      </c>
    </row>
    <row r="10" spans="2:6" ht="15.75">
      <c r="B10" s="28">
        <v>30069794</v>
      </c>
      <c r="C10" s="29" t="s">
        <v>80</v>
      </c>
      <c r="D10" s="30">
        <v>480792</v>
      </c>
      <c r="E10" s="31" t="s">
        <v>14</v>
      </c>
      <c r="F10" s="32">
        <v>40237</v>
      </c>
    </row>
    <row r="11" spans="2:6" ht="15.75">
      <c r="B11" s="28">
        <v>30075221</v>
      </c>
      <c r="C11" s="29" t="s">
        <v>81</v>
      </c>
      <c r="D11" s="30">
        <v>48642</v>
      </c>
      <c r="E11" s="31" t="s">
        <v>14</v>
      </c>
      <c r="F11" s="32">
        <v>40191</v>
      </c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">
      <c r="B22" s="70" t="s">
        <v>6</v>
      </c>
      <c r="C22" s="71"/>
      <c r="D22" s="62">
        <f>SUM(D9:D21)</f>
        <v>9438523</v>
      </c>
      <c r="E22" s="64"/>
      <c r="F22" s="64"/>
    </row>
    <row r="23" spans="2:6" ht="15">
      <c r="B23" s="72"/>
      <c r="C23" s="73"/>
      <c r="D23" s="63"/>
      <c r="E23" s="63"/>
      <c r="F23" s="63"/>
    </row>
    <row r="24" spans="2:6" ht="15">
      <c r="B24" s="70" t="s">
        <v>7</v>
      </c>
      <c r="C24" s="71"/>
      <c r="D24" s="64"/>
      <c r="E24" s="64"/>
      <c r="F24" s="64"/>
    </row>
    <row r="25" spans="2:6" ht="15">
      <c r="B25" s="72"/>
      <c r="C25" s="73"/>
      <c r="D25" s="63"/>
      <c r="E25" s="63"/>
      <c r="F25" s="63"/>
    </row>
    <row r="26" spans="2:6" ht="15">
      <c r="B26" s="70" t="s">
        <v>8</v>
      </c>
      <c r="C26" s="71"/>
      <c r="D26" s="62">
        <f>+D22+D24</f>
        <v>9438523</v>
      </c>
      <c r="E26" s="56"/>
      <c r="F26" s="57"/>
    </row>
    <row r="27" spans="2:6" ht="15">
      <c r="B27" s="72"/>
      <c r="C27" s="73"/>
      <c r="D27" s="63"/>
      <c r="E27" s="58"/>
      <c r="F27" s="59"/>
    </row>
    <row r="28" spans="2:6" ht="15.75">
      <c r="B28" s="16"/>
      <c r="C28" s="16"/>
      <c r="D28" s="16"/>
      <c r="E28" s="16"/>
      <c r="F28" s="16"/>
    </row>
    <row r="29" spans="2:6" ht="15.75">
      <c r="B29" s="74" t="s">
        <v>51</v>
      </c>
      <c r="C29" s="74"/>
      <c r="D29" s="74"/>
      <c r="E29" s="74"/>
      <c r="F29" s="74"/>
    </row>
    <row r="30" spans="2:6" ht="15.75">
      <c r="B30" s="33" t="s">
        <v>10</v>
      </c>
      <c r="C30" s="16"/>
      <c r="D30" s="16"/>
      <c r="E30" s="16"/>
      <c r="F30" s="16"/>
    </row>
    <row r="31" spans="2:6" ht="15.75">
      <c r="B31" s="16"/>
      <c r="C31" s="16"/>
      <c r="D31" s="16"/>
      <c r="E31" s="16"/>
      <c r="F31" s="16"/>
    </row>
  </sheetData>
  <sheetProtection/>
  <mergeCells count="15">
    <mergeCell ref="B26:C27"/>
    <mergeCell ref="D26:D27"/>
    <mergeCell ref="E26:F27"/>
    <mergeCell ref="B29:F29"/>
    <mergeCell ref="B24:C25"/>
    <mergeCell ref="D24:D25"/>
    <mergeCell ref="E24:E25"/>
    <mergeCell ref="F24:F25"/>
    <mergeCell ref="B2:F2"/>
    <mergeCell ref="B3:F3"/>
    <mergeCell ref="B5:D5"/>
    <mergeCell ref="B22:C23"/>
    <mergeCell ref="D22:D23"/>
    <mergeCell ref="E22:E23"/>
    <mergeCell ref="F22:F2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75" zoomScaleNormal="75" zoomScalePageLayoutView="0" workbookViewId="0" topLeftCell="A1">
      <selection activeCell="C5" sqref="C5"/>
    </sheetView>
  </sheetViews>
  <sheetFormatPr defaultColWidth="11.421875" defaultRowHeight="15"/>
  <cols>
    <col min="1" max="1" width="16.421875" style="0" customWidth="1"/>
    <col min="2" max="2" width="52.8515625" style="0" bestFit="1" customWidth="1"/>
    <col min="3" max="3" width="23.57421875" style="0" bestFit="1" customWidth="1"/>
    <col min="4" max="4" width="13.8515625" style="0" customWidth="1"/>
    <col min="5" max="5" width="25.7109375" style="0" bestFit="1" customWidth="1"/>
  </cols>
  <sheetData>
    <row r="2" spans="1:6" ht="21">
      <c r="A2" s="67" t="s">
        <v>3</v>
      </c>
      <c r="B2" s="67"/>
      <c r="C2" s="67"/>
      <c r="D2" s="67"/>
      <c r="E2" s="67"/>
      <c r="F2" s="1"/>
    </row>
    <row r="3" spans="1:6" ht="21">
      <c r="A3" s="67" t="s">
        <v>32</v>
      </c>
      <c r="B3" s="67"/>
      <c r="C3" s="67"/>
      <c r="D3" s="67"/>
      <c r="E3" s="67"/>
      <c r="F3" s="1"/>
    </row>
    <row r="4" spans="1:6" ht="15.75">
      <c r="A4" s="16"/>
      <c r="B4" s="16"/>
      <c r="C4" s="16"/>
      <c r="D4" s="16"/>
      <c r="E4" s="16"/>
      <c r="F4" s="16"/>
    </row>
    <row r="5" spans="1:6" ht="15.75">
      <c r="A5" s="16"/>
      <c r="B5" s="16"/>
      <c r="C5" s="78" t="s">
        <v>109</v>
      </c>
      <c r="D5" s="16"/>
      <c r="E5" s="16"/>
      <c r="F5" s="16"/>
    </row>
    <row r="6" spans="1:6" ht="48.75" customHeight="1">
      <c r="A6" s="26" t="s">
        <v>0</v>
      </c>
      <c r="B6" s="27" t="s">
        <v>1</v>
      </c>
      <c r="C6" s="27" t="s">
        <v>2</v>
      </c>
      <c r="D6" s="27" t="s">
        <v>4</v>
      </c>
      <c r="E6" s="27" t="s">
        <v>9</v>
      </c>
      <c r="F6" s="16"/>
    </row>
    <row r="7" spans="1:6" ht="15.75">
      <c r="A7" s="79">
        <v>30067756</v>
      </c>
      <c r="B7" s="29" t="s">
        <v>83</v>
      </c>
      <c r="C7" s="80">
        <v>675343</v>
      </c>
      <c r="D7" s="31" t="s">
        <v>12</v>
      </c>
      <c r="E7" s="81">
        <v>40390</v>
      </c>
      <c r="F7" s="16"/>
    </row>
    <row r="8" spans="1:6" ht="15.75">
      <c r="A8" s="79">
        <v>30069607</v>
      </c>
      <c r="B8" s="29" t="s">
        <v>84</v>
      </c>
      <c r="C8" s="80">
        <v>574413</v>
      </c>
      <c r="D8" s="31" t="s">
        <v>12</v>
      </c>
      <c r="E8" s="81">
        <v>40390</v>
      </c>
      <c r="F8" s="16"/>
    </row>
    <row r="9" spans="1:6" ht="15.75">
      <c r="A9" s="70" t="s">
        <v>6</v>
      </c>
      <c r="B9" s="71"/>
      <c r="C9" s="82">
        <f>SUM(C7:C8)</f>
        <v>1249756</v>
      </c>
      <c r="D9" s="64"/>
      <c r="E9" s="64"/>
      <c r="F9" s="16"/>
    </row>
    <row r="10" spans="1:6" ht="15.75">
      <c r="A10" s="72"/>
      <c r="B10" s="73"/>
      <c r="C10" s="83"/>
      <c r="D10" s="63"/>
      <c r="E10" s="63"/>
      <c r="F10" s="16"/>
    </row>
    <row r="11" spans="1:6" ht="15.75">
      <c r="A11" s="70" t="s">
        <v>7</v>
      </c>
      <c r="B11" s="71"/>
      <c r="C11" s="84">
        <v>0</v>
      </c>
      <c r="D11" s="64"/>
      <c r="E11" s="64"/>
      <c r="F11" s="16"/>
    </row>
    <row r="12" spans="1:6" ht="15.75">
      <c r="A12" s="72"/>
      <c r="B12" s="73"/>
      <c r="C12" s="83"/>
      <c r="D12" s="63"/>
      <c r="E12" s="63"/>
      <c r="F12" s="16"/>
    </row>
    <row r="13" spans="1:6" ht="15.75">
      <c r="A13" s="70" t="s">
        <v>110</v>
      </c>
      <c r="B13" s="71"/>
      <c r="C13" s="82">
        <f>+C9+C11</f>
        <v>1249756</v>
      </c>
      <c r="D13" s="56"/>
      <c r="E13" s="57"/>
      <c r="F13" s="16"/>
    </row>
    <row r="14" spans="1:6" ht="15.75">
      <c r="A14" s="72"/>
      <c r="B14" s="73"/>
      <c r="C14" s="83"/>
      <c r="D14" s="58"/>
      <c r="E14" s="59"/>
      <c r="F14" s="16"/>
    </row>
    <row r="15" spans="1:6" ht="15.75">
      <c r="A15" s="16"/>
      <c r="B15" s="16"/>
      <c r="C15" s="16"/>
      <c r="D15" s="16"/>
      <c r="E15" s="16"/>
      <c r="F15" s="16"/>
    </row>
    <row r="16" spans="1:6" ht="15.75">
      <c r="A16" s="74" t="s">
        <v>51</v>
      </c>
      <c r="B16" s="74"/>
      <c r="C16" s="74"/>
      <c r="D16" s="74"/>
      <c r="E16" s="74"/>
      <c r="F16" s="16"/>
    </row>
    <row r="17" spans="1:6" ht="15.75">
      <c r="A17" s="33" t="s">
        <v>10</v>
      </c>
      <c r="B17" s="16"/>
      <c r="C17" s="16"/>
      <c r="D17" s="16"/>
      <c r="E17" s="16"/>
      <c r="F17" s="16"/>
    </row>
    <row r="18" spans="1:6" ht="15.75">
      <c r="A18" s="16"/>
      <c r="B18" s="16"/>
      <c r="C18" s="16"/>
      <c r="D18" s="16"/>
      <c r="E18" s="16"/>
      <c r="F18" s="16"/>
    </row>
  </sheetData>
  <sheetProtection/>
  <mergeCells count="14">
    <mergeCell ref="A13:B14"/>
    <mergeCell ref="C13:C14"/>
    <mergeCell ref="D13:E14"/>
    <mergeCell ref="A16:E16"/>
    <mergeCell ref="A11:B12"/>
    <mergeCell ref="C11:C12"/>
    <mergeCell ref="D11:D12"/>
    <mergeCell ref="E11:E12"/>
    <mergeCell ref="A2:E2"/>
    <mergeCell ref="A3:E3"/>
    <mergeCell ref="A9:B10"/>
    <mergeCell ref="C9:C10"/>
    <mergeCell ref="D9:D10"/>
    <mergeCell ref="E9:E10"/>
  </mergeCell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9"/>
  <sheetViews>
    <sheetView zoomScale="75" zoomScaleNormal="75" zoomScalePageLayoutView="0" workbookViewId="0" topLeftCell="A1">
      <selection activeCell="C10" sqref="C10"/>
    </sheetView>
  </sheetViews>
  <sheetFormatPr defaultColWidth="11.421875" defaultRowHeight="15"/>
  <cols>
    <col min="2" max="2" width="17.00390625" style="0" customWidth="1"/>
    <col min="3" max="3" width="61.8515625" style="0" bestFit="1" customWidth="1"/>
    <col min="4" max="4" width="23.57421875" style="0" bestFit="1" customWidth="1"/>
    <col min="5" max="5" width="16.1406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33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8"/>
      <c r="C5" s="68"/>
      <c r="D5" s="68"/>
      <c r="E5" s="1"/>
      <c r="F5" s="1"/>
      <c r="G5" s="1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20088283</v>
      </c>
      <c r="C9" s="28" t="s">
        <v>85</v>
      </c>
      <c r="D9" s="30">
        <v>2650307</v>
      </c>
      <c r="E9" s="31" t="s">
        <v>12</v>
      </c>
      <c r="F9" s="32">
        <v>40328</v>
      </c>
    </row>
    <row r="10" spans="2:6" ht="15.75">
      <c r="B10" s="28">
        <v>30076498</v>
      </c>
      <c r="C10" s="29" t="s">
        <v>86</v>
      </c>
      <c r="D10" s="30">
        <v>119059</v>
      </c>
      <c r="E10" s="31" t="s">
        <v>14</v>
      </c>
      <c r="F10" s="32">
        <v>40214</v>
      </c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">
      <c r="B21" s="70" t="s">
        <v>6</v>
      </c>
      <c r="C21" s="71"/>
      <c r="D21" s="75">
        <f>SUM(D9:D20)</f>
        <v>2769366</v>
      </c>
      <c r="E21" s="64"/>
      <c r="F21" s="64"/>
    </row>
    <row r="22" spans="2:6" ht="15">
      <c r="B22" s="72"/>
      <c r="C22" s="73"/>
      <c r="D22" s="76"/>
      <c r="E22" s="63"/>
      <c r="F22" s="63"/>
    </row>
    <row r="23" spans="2:6" ht="15">
      <c r="B23" s="70" t="s">
        <v>7</v>
      </c>
      <c r="C23" s="71"/>
      <c r="D23" s="77"/>
      <c r="E23" s="64"/>
      <c r="F23" s="64"/>
    </row>
    <row r="24" spans="2:6" ht="15">
      <c r="B24" s="72"/>
      <c r="C24" s="73"/>
      <c r="D24" s="76"/>
      <c r="E24" s="63"/>
      <c r="F24" s="63"/>
    </row>
    <row r="25" spans="2:6" ht="15">
      <c r="B25" s="70" t="s">
        <v>8</v>
      </c>
      <c r="C25" s="71"/>
      <c r="D25" s="75">
        <f>+D21+D23</f>
        <v>2769366</v>
      </c>
      <c r="E25" s="56"/>
      <c r="F25" s="57"/>
    </row>
    <row r="26" spans="2:6" ht="15">
      <c r="B26" s="72"/>
      <c r="C26" s="73"/>
      <c r="D26" s="76"/>
      <c r="E26" s="58"/>
      <c r="F26" s="59"/>
    </row>
    <row r="27" spans="2:6" ht="15.75">
      <c r="B27" s="16"/>
      <c r="C27" s="16"/>
      <c r="D27" s="16"/>
      <c r="E27" s="16"/>
      <c r="F27" s="16"/>
    </row>
    <row r="28" spans="2:6" ht="15.75">
      <c r="B28" s="74" t="s">
        <v>51</v>
      </c>
      <c r="C28" s="74"/>
      <c r="D28" s="74"/>
      <c r="E28" s="74"/>
      <c r="F28" s="74"/>
    </row>
    <row r="29" spans="2:6" ht="15.75">
      <c r="B29" s="33" t="s">
        <v>10</v>
      </c>
      <c r="C29" s="16"/>
      <c r="D29" s="16"/>
      <c r="E29" s="16"/>
      <c r="F29" s="16"/>
    </row>
  </sheetData>
  <sheetProtection/>
  <mergeCells count="15">
    <mergeCell ref="B25:C26"/>
    <mergeCell ref="D25:D26"/>
    <mergeCell ref="E25:F26"/>
    <mergeCell ref="B28:F28"/>
    <mergeCell ref="B23:C24"/>
    <mergeCell ref="D23:D24"/>
    <mergeCell ref="E23:E24"/>
    <mergeCell ref="F23:F24"/>
    <mergeCell ref="B2:F2"/>
    <mergeCell ref="B3:F3"/>
    <mergeCell ref="B5:D5"/>
    <mergeCell ref="B21:C22"/>
    <mergeCell ref="D21:D22"/>
    <mergeCell ref="E21:E22"/>
    <mergeCell ref="F21:F22"/>
  </mergeCell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7"/>
  <sheetViews>
    <sheetView zoomScale="75" zoomScaleNormal="75" zoomScalePageLayoutView="0" workbookViewId="0" topLeftCell="A1">
      <selection activeCell="C10" sqref="C10"/>
    </sheetView>
  </sheetViews>
  <sheetFormatPr defaultColWidth="11.421875" defaultRowHeight="15"/>
  <cols>
    <col min="2" max="2" width="14.421875" style="0" customWidth="1"/>
    <col min="3" max="3" width="61.7109375" style="0" bestFit="1" customWidth="1"/>
    <col min="4" max="4" width="23.57421875" style="0" bestFit="1" customWidth="1"/>
    <col min="5" max="5" width="16.710937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34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8"/>
      <c r="C5" s="68"/>
      <c r="D5" s="68"/>
      <c r="E5" s="1"/>
      <c r="F5" s="1"/>
      <c r="G5" s="1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30065216</v>
      </c>
      <c r="C9" s="29" t="s">
        <v>35</v>
      </c>
      <c r="D9" s="30">
        <v>171679</v>
      </c>
      <c r="E9" s="31" t="s">
        <v>12</v>
      </c>
      <c r="F9" s="32">
        <v>40290</v>
      </c>
    </row>
    <row r="10" spans="2:6" ht="15.75">
      <c r="B10" s="28">
        <v>30070601</v>
      </c>
      <c r="C10" s="28" t="s">
        <v>87</v>
      </c>
      <c r="D10" s="30">
        <v>1585469</v>
      </c>
      <c r="E10" s="31" t="s">
        <v>36</v>
      </c>
      <c r="F10" s="32"/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">
      <c r="B19" s="70" t="s">
        <v>6</v>
      </c>
      <c r="C19" s="71"/>
      <c r="D19" s="75">
        <f>SUM(D9:D18)</f>
        <v>1757148</v>
      </c>
      <c r="E19" s="64"/>
      <c r="F19" s="64"/>
    </row>
    <row r="20" spans="2:6" ht="15">
      <c r="B20" s="72"/>
      <c r="C20" s="73"/>
      <c r="D20" s="76"/>
      <c r="E20" s="63"/>
      <c r="F20" s="63"/>
    </row>
    <row r="21" spans="2:6" ht="15">
      <c r="B21" s="70" t="s">
        <v>7</v>
      </c>
      <c r="C21" s="71"/>
      <c r="D21" s="77"/>
      <c r="E21" s="64"/>
      <c r="F21" s="64"/>
    </row>
    <row r="22" spans="2:6" ht="15">
      <c r="B22" s="72"/>
      <c r="C22" s="73"/>
      <c r="D22" s="76"/>
      <c r="E22" s="63"/>
      <c r="F22" s="63"/>
    </row>
    <row r="23" spans="2:6" ht="15">
      <c r="B23" s="70" t="s">
        <v>8</v>
      </c>
      <c r="C23" s="71"/>
      <c r="D23" s="75">
        <f>+D19+D21</f>
        <v>1757148</v>
      </c>
      <c r="E23" s="56"/>
      <c r="F23" s="57"/>
    </row>
    <row r="24" spans="2:6" ht="15">
      <c r="B24" s="72"/>
      <c r="C24" s="73"/>
      <c r="D24" s="76"/>
      <c r="E24" s="58"/>
      <c r="F24" s="59"/>
    </row>
    <row r="25" spans="2:6" ht="15.75">
      <c r="B25" s="16"/>
      <c r="C25" s="16"/>
      <c r="D25" s="16"/>
      <c r="E25" s="16"/>
      <c r="F25" s="16"/>
    </row>
    <row r="26" spans="2:6" ht="15.75">
      <c r="B26" s="74" t="s">
        <v>51</v>
      </c>
      <c r="C26" s="74"/>
      <c r="D26" s="74"/>
      <c r="E26" s="74"/>
      <c r="F26" s="74"/>
    </row>
    <row r="27" spans="2:6" ht="15.75">
      <c r="B27" s="33" t="s">
        <v>10</v>
      </c>
      <c r="C27" s="16"/>
      <c r="D27" s="16"/>
      <c r="E27" s="16"/>
      <c r="F27" s="16"/>
    </row>
  </sheetData>
  <sheetProtection/>
  <mergeCells count="15">
    <mergeCell ref="B23:C24"/>
    <mergeCell ref="D23:D24"/>
    <mergeCell ref="E23:F24"/>
    <mergeCell ref="B26:F26"/>
    <mergeCell ref="B21:C22"/>
    <mergeCell ref="D21:D22"/>
    <mergeCell ref="E21:E22"/>
    <mergeCell ref="F21:F22"/>
    <mergeCell ref="B2:F2"/>
    <mergeCell ref="B3:F3"/>
    <mergeCell ref="B5:D5"/>
    <mergeCell ref="B19:C20"/>
    <mergeCell ref="D19:D20"/>
    <mergeCell ref="E19:E20"/>
    <mergeCell ref="F19:F20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8"/>
  <sheetViews>
    <sheetView zoomScale="75" zoomScaleNormal="75" zoomScalePageLayoutView="0" workbookViewId="0" topLeftCell="A1">
      <selection activeCell="C11" sqref="C11"/>
    </sheetView>
  </sheetViews>
  <sheetFormatPr defaultColWidth="11.421875" defaultRowHeight="15"/>
  <cols>
    <col min="2" max="2" width="17.00390625" style="0" customWidth="1"/>
    <col min="3" max="3" width="69.140625" style="0" bestFit="1" customWidth="1"/>
    <col min="4" max="4" width="23.57421875" style="0" bestFit="1" customWidth="1"/>
    <col min="5" max="5" width="15.42187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37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20139693</v>
      </c>
      <c r="C9" s="28" t="s">
        <v>88</v>
      </c>
      <c r="D9" s="30">
        <v>20029459</v>
      </c>
      <c r="E9" s="31" t="s">
        <v>12</v>
      </c>
      <c r="F9" s="32">
        <v>41153</v>
      </c>
    </row>
    <row r="10" spans="2:6" ht="15.75">
      <c r="B10" s="28">
        <v>30067803</v>
      </c>
      <c r="C10" s="29" t="s">
        <v>89</v>
      </c>
      <c r="D10" s="30">
        <v>1068227</v>
      </c>
      <c r="E10" s="31" t="s">
        <v>12</v>
      </c>
      <c r="F10" s="32">
        <v>40311</v>
      </c>
    </row>
    <row r="11" spans="2:6" ht="15.75">
      <c r="B11" s="28">
        <v>30061732</v>
      </c>
      <c r="C11" s="29" t="s">
        <v>90</v>
      </c>
      <c r="D11" s="30">
        <v>1684605</v>
      </c>
      <c r="E11" s="31" t="s">
        <v>12</v>
      </c>
      <c r="F11" s="32">
        <v>40300</v>
      </c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">
      <c r="B19" s="70" t="s">
        <v>6</v>
      </c>
      <c r="C19" s="71"/>
      <c r="D19" s="75">
        <f>SUM(D9:D18)</f>
        <v>22782291</v>
      </c>
      <c r="E19" s="64"/>
      <c r="F19" s="64"/>
    </row>
    <row r="20" spans="2:6" ht="15">
      <c r="B20" s="72"/>
      <c r="C20" s="73"/>
      <c r="D20" s="76"/>
      <c r="E20" s="63"/>
      <c r="F20" s="63"/>
    </row>
    <row r="21" spans="2:6" ht="15">
      <c r="B21" s="70" t="s">
        <v>7</v>
      </c>
      <c r="C21" s="71"/>
      <c r="D21" s="77"/>
      <c r="E21" s="64"/>
      <c r="F21" s="64"/>
    </row>
    <row r="22" spans="2:6" ht="15">
      <c r="B22" s="72"/>
      <c r="C22" s="73"/>
      <c r="D22" s="76"/>
      <c r="E22" s="63"/>
      <c r="F22" s="63"/>
    </row>
    <row r="23" spans="2:6" ht="15">
      <c r="B23" s="70" t="s">
        <v>8</v>
      </c>
      <c r="C23" s="71"/>
      <c r="D23" s="75">
        <f>+D19+D21</f>
        <v>22782291</v>
      </c>
      <c r="E23" s="56"/>
      <c r="F23" s="57"/>
    </row>
    <row r="24" spans="2:6" ht="15">
      <c r="B24" s="72"/>
      <c r="C24" s="73"/>
      <c r="D24" s="76"/>
      <c r="E24" s="58"/>
      <c r="F24" s="59"/>
    </row>
    <row r="25" spans="2:6" ht="15.75">
      <c r="B25" s="16"/>
      <c r="C25" s="16"/>
      <c r="D25" s="16"/>
      <c r="E25" s="16"/>
      <c r="F25" s="16"/>
    </row>
    <row r="26" spans="2:6" ht="15.75">
      <c r="B26" s="74" t="s">
        <v>51</v>
      </c>
      <c r="C26" s="74"/>
      <c r="D26" s="74"/>
      <c r="E26" s="74"/>
      <c r="F26" s="74"/>
    </row>
    <row r="27" spans="2:6" ht="15.75">
      <c r="B27" s="33" t="s">
        <v>10</v>
      </c>
      <c r="C27" s="16"/>
      <c r="D27" s="16"/>
      <c r="E27" s="16"/>
      <c r="F27" s="16"/>
    </row>
    <row r="28" spans="2:6" ht="15.75">
      <c r="B28" s="16"/>
      <c r="C28" s="16"/>
      <c r="D28" s="16"/>
      <c r="E28" s="16"/>
      <c r="F28" s="16"/>
    </row>
  </sheetData>
  <sheetProtection/>
  <mergeCells count="15">
    <mergeCell ref="B23:C24"/>
    <mergeCell ref="D23:D24"/>
    <mergeCell ref="E23:F24"/>
    <mergeCell ref="B26:F26"/>
    <mergeCell ref="B21:C22"/>
    <mergeCell ref="D21:D22"/>
    <mergeCell ref="E21:E22"/>
    <mergeCell ref="F21:F22"/>
    <mergeCell ref="B2:F2"/>
    <mergeCell ref="B3:F3"/>
    <mergeCell ref="B5:D5"/>
    <mergeCell ref="B19:C20"/>
    <mergeCell ref="D19:D20"/>
    <mergeCell ref="E19:E20"/>
    <mergeCell ref="F19:F20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32"/>
  <sheetViews>
    <sheetView zoomScale="75" zoomScaleNormal="75" zoomScalePageLayoutView="0" workbookViewId="0" topLeftCell="A1">
      <selection activeCell="D12" sqref="D12"/>
    </sheetView>
  </sheetViews>
  <sheetFormatPr defaultColWidth="11.421875" defaultRowHeight="15"/>
  <cols>
    <col min="2" max="2" width="13.7109375" style="0" customWidth="1"/>
    <col min="3" max="3" width="48.8515625" style="0" bestFit="1" customWidth="1"/>
    <col min="4" max="4" width="23.57421875" style="0" bestFit="1" customWidth="1"/>
    <col min="5" max="5" width="16.710937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39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30001982</v>
      </c>
      <c r="C9" s="28" t="s">
        <v>91</v>
      </c>
      <c r="D9" s="30">
        <v>4162959</v>
      </c>
      <c r="E9" s="31" t="s">
        <v>38</v>
      </c>
      <c r="F9" s="32"/>
    </row>
    <row r="10" spans="2:6" ht="15.75">
      <c r="B10" s="25"/>
      <c r="C10" s="25"/>
      <c r="D10" s="25"/>
      <c r="E10" s="25"/>
      <c r="F10" s="25"/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.75">
      <c r="B22" s="25"/>
      <c r="C22" s="25"/>
      <c r="D22" s="25"/>
      <c r="E22" s="25"/>
      <c r="F22" s="25"/>
    </row>
    <row r="23" spans="2:6" ht="15">
      <c r="B23" s="70" t="s">
        <v>6</v>
      </c>
      <c r="C23" s="71"/>
      <c r="D23" s="75">
        <f>SUM(D9:D22)</f>
        <v>4162959</v>
      </c>
      <c r="E23" s="64"/>
      <c r="F23" s="64"/>
    </row>
    <row r="24" spans="2:6" ht="15">
      <c r="B24" s="72"/>
      <c r="C24" s="73"/>
      <c r="D24" s="76"/>
      <c r="E24" s="63"/>
      <c r="F24" s="63"/>
    </row>
    <row r="25" spans="2:6" ht="15">
      <c r="B25" s="70" t="s">
        <v>7</v>
      </c>
      <c r="C25" s="71"/>
      <c r="D25" s="77"/>
      <c r="E25" s="64"/>
      <c r="F25" s="64"/>
    </row>
    <row r="26" spans="2:6" ht="15">
      <c r="B26" s="72"/>
      <c r="C26" s="73"/>
      <c r="D26" s="76"/>
      <c r="E26" s="63"/>
      <c r="F26" s="63"/>
    </row>
    <row r="27" spans="2:6" ht="15">
      <c r="B27" s="70" t="s">
        <v>8</v>
      </c>
      <c r="C27" s="71"/>
      <c r="D27" s="75">
        <f>+D23+D25</f>
        <v>4162959</v>
      </c>
      <c r="E27" s="56"/>
      <c r="F27" s="57"/>
    </row>
    <row r="28" spans="2:6" ht="15">
      <c r="B28" s="72"/>
      <c r="C28" s="73"/>
      <c r="D28" s="76"/>
      <c r="E28" s="58"/>
      <c r="F28" s="59"/>
    </row>
    <row r="29" spans="2:6" ht="15.75">
      <c r="B29" s="16"/>
      <c r="C29" s="16"/>
      <c r="D29" s="16"/>
      <c r="E29" s="16"/>
      <c r="F29" s="16"/>
    </row>
    <row r="30" spans="2:6" ht="15.75">
      <c r="B30" s="74" t="s">
        <v>51</v>
      </c>
      <c r="C30" s="74"/>
      <c r="D30" s="74"/>
      <c r="E30" s="74"/>
      <c r="F30" s="74"/>
    </row>
    <row r="31" spans="2:6" ht="15.75">
      <c r="B31" s="33" t="s">
        <v>10</v>
      </c>
      <c r="C31" s="16"/>
      <c r="D31" s="16"/>
      <c r="E31" s="16"/>
      <c r="F31" s="16"/>
    </row>
    <row r="32" spans="2:6" ht="15.75">
      <c r="B32" s="16"/>
      <c r="C32" s="16"/>
      <c r="D32" s="16"/>
      <c r="E32" s="16"/>
      <c r="F32" s="16"/>
    </row>
  </sheetData>
  <sheetProtection/>
  <mergeCells count="15">
    <mergeCell ref="B27:C28"/>
    <mergeCell ref="D27:D28"/>
    <mergeCell ref="E27:F28"/>
    <mergeCell ref="B30:F30"/>
    <mergeCell ref="B25:C26"/>
    <mergeCell ref="D25:D26"/>
    <mergeCell ref="E25:E26"/>
    <mergeCell ref="F25:F26"/>
    <mergeCell ref="B2:F2"/>
    <mergeCell ref="B3:F3"/>
    <mergeCell ref="B5:D5"/>
    <mergeCell ref="B23:C24"/>
    <mergeCell ref="D23:D24"/>
    <mergeCell ref="E23:E24"/>
    <mergeCell ref="F23:F24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9"/>
  <sheetViews>
    <sheetView zoomScale="75" zoomScaleNormal="75" zoomScalePageLayoutView="0" workbookViewId="0" topLeftCell="A1">
      <selection activeCell="C9" sqref="C9"/>
    </sheetView>
  </sheetViews>
  <sheetFormatPr defaultColWidth="11.421875" defaultRowHeight="15"/>
  <cols>
    <col min="2" max="2" width="16.140625" style="0" customWidth="1"/>
    <col min="3" max="3" width="54.8515625" style="0" bestFit="1" customWidth="1"/>
    <col min="4" max="4" width="23.57421875" style="0" bestFit="1" customWidth="1"/>
    <col min="5" max="5" width="14.710937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40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20135572</v>
      </c>
      <c r="C9" s="28" t="s">
        <v>92</v>
      </c>
      <c r="D9" s="30">
        <v>10071576</v>
      </c>
      <c r="E9" s="31" t="s">
        <v>12</v>
      </c>
      <c r="F9" s="32">
        <v>40328</v>
      </c>
    </row>
    <row r="10" spans="2:6" ht="15.75">
      <c r="B10" s="25"/>
      <c r="C10" s="25"/>
      <c r="D10" s="25"/>
      <c r="E10" s="25"/>
      <c r="F10" s="25"/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">
      <c r="B20" s="70" t="s">
        <v>6</v>
      </c>
      <c r="C20" s="71"/>
      <c r="D20" s="75">
        <f>SUM(D9:D19)</f>
        <v>10071576</v>
      </c>
      <c r="E20" s="64"/>
      <c r="F20" s="64"/>
    </row>
    <row r="21" spans="2:6" ht="15">
      <c r="B21" s="72"/>
      <c r="C21" s="73"/>
      <c r="D21" s="76"/>
      <c r="E21" s="63"/>
      <c r="F21" s="63"/>
    </row>
    <row r="22" spans="2:6" ht="15">
      <c r="B22" s="70" t="s">
        <v>7</v>
      </c>
      <c r="C22" s="71"/>
      <c r="D22" s="77"/>
      <c r="E22" s="64"/>
      <c r="F22" s="64"/>
    </row>
    <row r="23" spans="2:6" ht="15">
      <c r="B23" s="72"/>
      <c r="C23" s="73"/>
      <c r="D23" s="76"/>
      <c r="E23" s="63"/>
      <c r="F23" s="63"/>
    </row>
    <row r="24" spans="2:6" ht="15">
      <c r="B24" s="70" t="s">
        <v>8</v>
      </c>
      <c r="C24" s="71"/>
      <c r="D24" s="75">
        <f>+D20+D22</f>
        <v>10071576</v>
      </c>
      <c r="E24" s="56"/>
      <c r="F24" s="57"/>
    </row>
    <row r="25" spans="2:6" ht="15">
      <c r="B25" s="72"/>
      <c r="C25" s="73"/>
      <c r="D25" s="76"/>
      <c r="E25" s="58"/>
      <c r="F25" s="59"/>
    </row>
    <row r="26" spans="2:6" ht="15.75">
      <c r="B26" s="16"/>
      <c r="C26" s="16"/>
      <c r="D26" s="16"/>
      <c r="E26" s="16"/>
      <c r="F26" s="16"/>
    </row>
    <row r="27" spans="2:6" ht="15.75">
      <c r="B27" s="74" t="s">
        <v>51</v>
      </c>
      <c r="C27" s="74"/>
      <c r="D27" s="74"/>
      <c r="E27" s="74"/>
      <c r="F27" s="74"/>
    </row>
    <row r="28" spans="2:6" ht="15.75">
      <c r="B28" s="33" t="s">
        <v>10</v>
      </c>
      <c r="C28" s="16"/>
      <c r="D28" s="16"/>
      <c r="E28" s="16"/>
      <c r="F28" s="16"/>
    </row>
    <row r="29" spans="2:6" ht="15.75">
      <c r="B29" s="16"/>
      <c r="C29" s="16"/>
      <c r="D29" s="16"/>
      <c r="E29" s="16"/>
      <c r="F29" s="16"/>
    </row>
  </sheetData>
  <sheetProtection/>
  <mergeCells count="15">
    <mergeCell ref="B24:C25"/>
    <mergeCell ref="D24:D25"/>
    <mergeCell ref="E24:F25"/>
    <mergeCell ref="B27:F27"/>
    <mergeCell ref="B22:C23"/>
    <mergeCell ref="D22:D23"/>
    <mergeCell ref="E22:E23"/>
    <mergeCell ref="F22:F23"/>
    <mergeCell ref="B2:F2"/>
    <mergeCell ref="B3:F3"/>
    <mergeCell ref="B5:D5"/>
    <mergeCell ref="B20:C21"/>
    <mergeCell ref="D20:D21"/>
    <mergeCell ref="E20:E21"/>
    <mergeCell ref="F20:F21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28"/>
  <sheetViews>
    <sheetView zoomScale="75" zoomScaleNormal="75" zoomScalePageLayoutView="0" workbookViewId="0" topLeftCell="A1">
      <selection activeCell="C14" sqref="C14"/>
    </sheetView>
  </sheetViews>
  <sheetFormatPr defaultColWidth="11.421875" defaultRowHeight="15"/>
  <cols>
    <col min="2" max="2" width="18.28125" style="0" customWidth="1"/>
    <col min="3" max="3" width="73.421875" style="0" bestFit="1" customWidth="1"/>
    <col min="4" max="4" width="23.57421875" style="0" bestFit="1" customWidth="1"/>
    <col min="5" max="5" width="13.281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41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30067338</v>
      </c>
      <c r="C9" s="28" t="s">
        <v>93</v>
      </c>
      <c r="D9" s="30">
        <v>9310143</v>
      </c>
      <c r="E9" s="31" t="s">
        <v>12</v>
      </c>
      <c r="F9" s="32">
        <v>40771</v>
      </c>
    </row>
    <row r="10" spans="2:6" ht="15.75">
      <c r="B10" s="28">
        <v>30071147</v>
      </c>
      <c r="C10" s="29" t="s">
        <v>94</v>
      </c>
      <c r="D10" s="30">
        <v>1947880</v>
      </c>
      <c r="E10" s="31" t="s">
        <v>12</v>
      </c>
      <c r="F10" s="32">
        <v>40424</v>
      </c>
    </row>
    <row r="11" spans="2:6" ht="15.75">
      <c r="B11" s="28">
        <v>30075515</v>
      </c>
      <c r="C11" s="29" t="s">
        <v>95</v>
      </c>
      <c r="D11" s="30">
        <v>2160041</v>
      </c>
      <c r="E11" s="31" t="s">
        <v>12</v>
      </c>
      <c r="F11" s="32">
        <v>40511</v>
      </c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">
      <c r="B18" s="70" t="s">
        <v>6</v>
      </c>
      <c r="C18" s="71"/>
      <c r="D18" s="75">
        <f>SUM(D9:D17)</f>
        <v>13418064</v>
      </c>
      <c r="E18" s="64"/>
      <c r="F18" s="64"/>
    </row>
    <row r="19" spans="2:6" ht="15">
      <c r="B19" s="72"/>
      <c r="C19" s="73"/>
      <c r="D19" s="76"/>
      <c r="E19" s="63"/>
      <c r="F19" s="63"/>
    </row>
    <row r="20" spans="2:6" ht="15">
      <c r="B20" s="70" t="s">
        <v>7</v>
      </c>
      <c r="C20" s="71"/>
      <c r="D20" s="77"/>
      <c r="E20" s="64"/>
      <c r="F20" s="64"/>
    </row>
    <row r="21" spans="2:6" ht="15">
      <c r="B21" s="72"/>
      <c r="C21" s="73"/>
      <c r="D21" s="76"/>
      <c r="E21" s="63"/>
      <c r="F21" s="63"/>
    </row>
    <row r="22" spans="2:6" ht="15">
      <c r="B22" s="70" t="s">
        <v>8</v>
      </c>
      <c r="C22" s="71"/>
      <c r="D22" s="75">
        <f>+D18+D20</f>
        <v>13418064</v>
      </c>
      <c r="E22" s="56"/>
      <c r="F22" s="57"/>
    </row>
    <row r="23" spans="2:6" ht="15">
      <c r="B23" s="72"/>
      <c r="C23" s="73"/>
      <c r="D23" s="76"/>
      <c r="E23" s="58"/>
      <c r="F23" s="59"/>
    </row>
    <row r="24" spans="2:6" ht="15.75">
      <c r="B24" s="16"/>
      <c r="C24" s="16"/>
      <c r="D24" s="16"/>
      <c r="E24" s="16"/>
      <c r="F24" s="16"/>
    </row>
    <row r="25" spans="2:6" ht="15.75">
      <c r="B25" s="74" t="s">
        <v>51</v>
      </c>
      <c r="C25" s="74"/>
      <c r="D25" s="74"/>
      <c r="E25" s="74"/>
      <c r="F25" s="74"/>
    </row>
    <row r="26" spans="2:6" ht="15.75">
      <c r="B26" s="33" t="s">
        <v>10</v>
      </c>
      <c r="C26" s="16"/>
      <c r="D26" s="16"/>
      <c r="E26" s="16"/>
      <c r="F26" s="16"/>
    </row>
    <row r="27" spans="2:6" ht="15.75">
      <c r="B27" s="16"/>
      <c r="C27" s="16"/>
      <c r="D27" s="16"/>
      <c r="E27" s="16"/>
      <c r="F27" s="16"/>
    </row>
    <row r="28" spans="2:6" ht="15.75">
      <c r="B28" s="16"/>
      <c r="C28" s="16"/>
      <c r="D28" s="16"/>
      <c r="E28" s="16"/>
      <c r="F28" s="16"/>
    </row>
  </sheetData>
  <sheetProtection/>
  <mergeCells count="15">
    <mergeCell ref="B22:C23"/>
    <mergeCell ref="D22:D23"/>
    <mergeCell ref="E22:F23"/>
    <mergeCell ref="B25:F25"/>
    <mergeCell ref="B20:C21"/>
    <mergeCell ref="D20:D21"/>
    <mergeCell ref="E20:E21"/>
    <mergeCell ref="F20:F21"/>
    <mergeCell ref="B2:F2"/>
    <mergeCell ref="B3:F3"/>
    <mergeCell ref="B5:D5"/>
    <mergeCell ref="B18:C19"/>
    <mergeCell ref="D18:D19"/>
    <mergeCell ref="E18:E19"/>
    <mergeCell ref="F18:F1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"/>
  <sheetViews>
    <sheetView zoomScale="75" zoomScaleNormal="75" zoomScalePageLayoutView="0" workbookViewId="0" topLeftCell="A1">
      <selection activeCell="C28" sqref="C28"/>
    </sheetView>
  </sheetViews>
  <sheetFormatPr defaultColWidth="11.421875" defaultRowHeight="15"/>
  <cols>
    <col min="1" max="1" width="11.421875" style="16" customWidth="1"/>
    <col min="2" max="2" width="15.00390625" style="16" customWidth="1"/>
    <col min="3" max="3" width="66.421875" style="16" bestFit="1" customWidth="1"/>
    <col min="4" max="4" width="23.57421875" style="16" bestFit="1" customWidth="1"/>
    <col min="5" max="5" width="17.140625" style="16" bestFit="1" customWidth="1"/>
    <col min="6" max="6" width="25.7109375" style="16" bestFit="1" customWidth="1"/>
    <col min="7" max="16384" width="11.421875" style="16" customWidth="1"/>
  </cols>
  <sheetData>
    <row r="2" spans="2:7" ht="21">
      <c r="B2" s="38" t="s">
        <v>3</v>
      </c>
      <c r="C2" s="38"/>
      <c r="D2" s="38"/>
      <c r="E2" s="38"/>
      <c r="F2" s="38"/>
      <c r="G2" s="15"/>
    </row>
    <row r="3" spans="2:7" ht="21">
      <c r="B3" s="38" t="s">
        <v>16</v>
      </c>
      <c r="C3" s="38"/>
      <c r="D3" s="38"/>
      <c r="E3" s="38"/>
      <c r="F3" s="38"/>
      <c r="G3" s="15"/>
    </row>
    <row r="4" spans="2:7" ht="15.75">
      <c r="B4" s="15"/>
      <c r="C4" s="15"/>
      <c r="D4" s="15"/>
      <c r="E4" s="15"/>
      <c r="F4" s="15"/>
      <c r="G4" s="15"/>
    </row>
    <row r="5" spans="2:7" ht="15.75">
      <c r="B5" s="60"/>
      <c r="C5" s="60"/>
      <c r="D5" s="60"/>
      <c r="E5" s="15"/>
      <c r="F5" s="15"/>
      <c r="G5" s="15"/>
    </row>
    <row r="8" spans="2:6" ht="48.75" customHeight="1">
      <c r="B8" s="17" t="s">
        <v>0</v>
      </c>
      <c r="C8" s="18" t="s">
        <v>1</v>
      </c>
      <c r="D8" s="18" t="s">
        <v>2</v>
      </c>
      <c r="E8" s="18" t="s">
        <v>4</v>
      </c>
      <c r="F8" s="18" t="s">
        <v>9</v>
      </c>
    </row>
    <row r="9" spans="2:6" ht="15.75">
      <c r="B9" s="19">
        <v>20139518</v>
      </c>
      <c r="C9" s="19" t="s">
        <v>58</v>
      </c>
      <c r="D9" s="20">
        <v>11942054</v>
      </c>
      <c r="E9" s="23" t="s">
        <v>36</v>
      </c>
      <c r="F9" s="24">
        <v>41061</v>
      </c>
    </row>
    <row r="10" spans="2:6" ht="15.75">
      <c r="B10" s="19">
        <v>30004354</v>
      </c>
      <c r="C10" s="19" t="s">
        <v>55</v>
      </c>
      <c r="D10" s="20">
        <v>230182</v>
      </c>
      <c r="E10" s="23" t="s">
        <v>14</v>
      </c>
      <c r="F10" s="24">
        <v>40215</v>
      </c>
    </row>
    <row r="11" spans="2:6" ht="15.75">
      <c r="B11" s="19">
        <v>30067037</v>
      </c>
      <c r="C11" s="19" t="s">
        <v>56</v>
      </c>
      <c r="D11" s="20">
        <v>912062</v>
      </c>
      <c r="E11" s="23" t="s">
        <v>12</v>
      </c>
      <c r="F11" s="24" t="s">
        <v>15</v>
      </c>
    </row>
    <row r="12" spans="2:6" ht="15.75">
      <c r="B12" s="19">
        <v>30076872</v>
      </c>
      <c r="C12" s="19" t="s">
        <v>57</v>
      </c>
      <c r="D12" s="20">
        <v>6241623</v>
      </c>
      <c r="E12" s="23" t="s">
        <v>12</v>
      </c>
      <c r="F12" s="24">
        <v>40567</v>
      </c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52" t="s">
        <v>6</v>
      </c>
      <c r="C19" s="53"/>
      <c r="D19" s="62">
        <f>SUM(D9:D18)</f>
        <v>19325921</v>
      </c>
      <c r="E19" s="64"/>
      <c r="F19" s="64"/>
    </row>
    <row r="20" spans="2:6" ht="15.75">
      <c r="B20" s="54"/>
      <c r="C20" s="55"/>
      <c r="D20" s="63"/>
      <c r="E20" s="63"/>
      <c r="F20" s="63"/>
    </row>
    <row r="21" spans="2:6" ht="15.75">
      <c r="B21" s="52" t="s">
        <v>7</v>
      </c>
      <c r="C21" s="53"/>
      <c r="D21" s="64"/>
      <c r="E21" s="64"/>
      <c r="F21" s="64"/>
    </row>
    <row r="22" spans="2:6" ht="15.75">
      <c r="B22" s="54"/>
      <c r="C22" s="55"/>
      <c r="D22" s="63"/>
      <c r="E22" s="63"/>
      <c r="F22" s="63"/>
    </row>
    <row r="23" spans="2:6" ht="15.75">
      <c r="B23" s="52" t="s">
        <v>8</v>
      </c>
      <c r="C23" s="53"/>
      <c r="D23" s="62">
        <f>+D19+D21</f>
        <v>19325921</v>
      </c>
      <c r="E23" s="56"/>
      <c r="F23" s="57"/>
    </row>
    <row r="24" spans="2:6" ht="15.75">
      <c r="B24" s="54"/>
      <c r="C24" s="55"/>
      <c r="D24" s="63"/>
      <c r="E24" s="58"/>
      <c r="F24" s="59"/>
    </row>
    <row r="26" spans="2:6" ht="15.75">
      <c r="B26" s="61" t="s">
        <v>51</v>
      </c>
      <c r="C26" s="61"/>
      <c r="D26" s="61"/>
      <c r="E26" s="61"/>
      <c r="F26" s="61"/>
    </row>
    <row r="27" ht="15.75">
      <c r="B27" s="22" t="s">
        <v>10</v>
      </c>
    </row>
  </sheetData>
  <sheetProtection/>
  <mergeCells count="15">
    <mergeCell ref="E21:E22"/>
    <mergeCell ref="F19:F20"/>
    <mergeCell ref="F21:F22"/>
    <mergeCell ref="B19:C20"/>
    <mergeCell ref="B21:C22"/>
    <mergeCell ref="B23:C24"/>
    <mergeCell ref="E23:F24"/>
    <mergeCell ref="B2:F2"/>
    <mergeCell ref="B3:F3"/>
    <mergeCell ref="B5:D5"/>
    <mergeCell ref="B26:F26"/>
    <mergeCell ref="D19:D20"/>
    <mergeCell ref="D21:D22"/>
    <mergeCell ref="D23:D24"/>
    <mergeCell ref="E19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2">
      <selection activeCell="C11" sqref="C11"/>
    </sheetView>
  </sheetViews>
  <sheetFormatPr defaultColWidth="11.421875" defaultRowHeight="15"/>
  <cols>
    <col min="2" max="2" width="16.421875" style="0" customWidth="1"/>
    <col min="3" max="3" width="55.57421875" style="0" bestFit="1" customWidth="1"/>
    <col min="4" max="4" width="23.57421875" style="0" bestFit="1" customWidth="1"/>
    <col min="5" max="5" width="15.85156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42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30067570</v>
      </c>
      <c r="C9" s="29" t="s">
        <v>96</v>
      </c>
      <c r="D9" s="30">
        <v>896438</v>
      </c>
      <c r="E9" s="31" t="s">
        <v>12</v>
      </c>
      <c r="F9" s="32">
        <v>40320</v>
      </c>
    </row>
    <row r="10" spans="2:6" ht="15.75">
      <c r="B10" s="28">
        <v>30067574</v>
      </c>
      <c r="C10" s="29" t="s">
        <v>98</v>
      </c>
      <c r="D10" s="30">
        <v>846441</v>
      </c>
      <c r="E10" s="31" t="s">
        <v>12</v>
      </c>
      <c r="F10" s="32">
        <v>40330</v>
      </c>
    </row>
    <row r="11" spans="2:6" ht="15.75">
      <c r="B11" s="28">
        <v>30067896</v>
      </c>
      <c r="C11" s="29" t="s">
        <v>97</v>
      </c>
      <c r="D11" s="30">
        <v>980801</v>
      </c>
      <c r="E11" s="31" t="s">
        <v>12</v>
      </c>
      <c r="F11" s="32">
        <v>40321</v>
      </c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.75">
      <c r="B22" s="25"/>
      <c r="C22" s="25"/>
      <c r="D22" s="25"/>
      <c r="E22" s="25"/>
      <c r="F22" s="25"/>
    </row>
    <row r="23" spans="2:6" ht="15">
      <c r="B23" s="70" t="s">
        <v>6</v>
      </c>
      <c r="C23" s="71"/>
      <c r="D23" s="75">
        <f>SUM(D9:D22)</f>
        <v>2723680</v>
      </c>
      <c r="E23" s="64"/>
      <c r="F23" s="64"/>
    </row>
    <row r="24" spans="2:6" ht="15">
      <c r="B24" s="72"/>
      <c r="C24" s="73"/>
      <c r="D24" s="76"/>
      <c r="E24" s="63"/>
      <c r="F24" s="63"/>
    </row>
    <row r="25" spans="2:6" ht="15">
      <c r="B25" s="70" t="s">
        <v>7</v>
      </c>
      <c r="C25" s="71"/>
      <c r="D25" s="77"/>
      <c r="E25" s="64"/>
      <c r="F25" s="64"/>
    </row>
    <row r="26" spans="2:6" ht="15">
      <c r="B26" s="72"/>
      <c r="C26" s="73"/>
      <c r="D26" s="76"/>
      <c r="E26" s="63"/>
      <c r="F26" s="63"/>
    </row>
    <row r="27" spans="2:6" ht="15">
      <c r="B27" s="70" t="s">
        <v>8</v>
      </c>
      <c r="C27" s="71"/>
      <c r="D27" s="75">
        <f>+D23+D25</f>
        <v>2723680</v>
      </c>
      <c r="E27" s="56"/>
      <c r="F27" s="57"/>
    </row>
    <row r="28" spans="2:6" ht="15">
      <c r="B28" s="72"/>
      <c r="C28" s="73"/>
      <c r="D28" s="76"/>
      <c r="E28" s="58"/>
      <c r="F28" s="59"/>
    </row>
    <row r="29" spans="2:6" ht="15.75">
      <c r="B29" s="16"/>
      <c r="C29" s="16"/>
      <c r="D29" s="16"/>
      <c r="E29" s="16"/>
      <c r="F29" s="16"/>
    </row>
    <row r="30" spans="2:6" ht="15.75">
      <c r="B30" s="74" t="s">
        <v>51</v>
      </c>
      <c r="C30" s="74"/>
      <c r="D30" s="74"/>
      <c r="E30" s="74"/>
      <c r="F30" s="74"/>
    </row>
    <row r="31" spans="2:6" ht="15.75">
      <c r="B31" s="33" t="s">
        <v>10</v>
      </c>
      <c r="C31" s="16"/>
      <c r="D31" s="16"/>
      <c r="E31" s="16"/>
      <c r="F31" s="16"/>
    </row>
  </sheetData>
  <sheetProtection/>
  <mergeCells count="15">
    <mergeCell ref="B27:C28"/>
    <mergeCell ref="D27:D28"/>
    <mergeCell ref="E27:F28"/>
    <mergeCell ref="B30:F30"/>
    <mergeCell ref="B25:C26"/>
    <mergeCell ref="D25:D26"/>
    <mergeCell ref="E25:E26"/>
    <mergeCell ref="F25:F26"/>
    <mergeCell ref="B2:F2"/>
    <mergeCell ref="B3:F3"/>
    <mergeCell ref="B5:D5"/>
    <mergeCell ref="B23:C24"/>
    <mergeCell ref="D23:D24"/>
    <mergeCell ref="E23:E24"/>
    <mergeCell ref="F23:F24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30"/>
  <sheetViews>
    <sheetView zoomScale="75" zoomScaleNormal="75" zoomScalePageLayoutView="0" workbookViewId="0" topLeftCell="A1">
      <selection activeCell="C10" sqref="C10"/>
    </sheetView>
  </sheetViews>
  <sheetFormatPr defaultColWidth="11.421875" defaultRowHeight="15"/>
  <cols>
    <col min="2" max="2" width="17.140625" style="0" customWidth="1"/>
    <col min="3" max="3" width="64.57421875" style="0" bestFit="1" customWidth="1"/>
    <col min="4" max="4" width="23.57421875" style="0" bestFit="1" customWidth="1"/>
    <col min="5" max="5" width="17.5742187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43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30072485</v>
      </c>
      <c r="C9" s="29" t="s">
        <v>99</v>
      </c>
      <c r="D9" s="30">
        <v>1199497</v>
      </c>
      <c r="E9" s="31" t="s">
        <v>12</v>
      </c>
      <c r="F9" s="32">
        <v>40497</v>
      </c>
    </row>
    <row r="10" spans="2:6" ht="15.75">
      <c r="B10" s="28">
        <v>30074003</v>
      </c>
      <c r="C10" s="29" t="s">
        <v>100</v>
      </c>
      <c r="D10" s="30">
        <v>1389312</v>
      </c>
      <c r="E10" s="31" t="s">
        <v>12</v>
      </c>
      <c r="F10" s="32">
        <v>40497</v>
      </c>
    </row>
    <row r="11" spans="2:6" ht="15.75">
      <c r="B11" s="28">
        <v>30075060</v>
      </c>
      <c r="C11" s="29" t="s">
        <v>101</v>
      </c>
      <c r="D11" s="30">
        <v>1326617</v>
      </c>
      <c r="E11" s="31" t="s">
        <v>12</v>
      </c>
      <c r="F11" s="32">
        <v>40422</v>
      </c>
    </row>
    <row r="12" spans="2:6" ht="15.75">
      <c r="B12" s="28">
        <v>30075095</v>
      </c>
      <c r="C12" s="29" t="s">
        <v>102</v>
      </c>
      <c r="D12" s="30">
        <v>1238320</v>
      </c>
      <c r="E12" s="31" t="s">
        <v>12</v>
      </c>
      <c r="F12" s="32">
        <v>40497</v>
      </c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">
      <c r="B20" s="70" t="s">
        <v>6</v>
      </c>
      <c r="C20" s="71"/>
      <c r="D20" s="75">
        <f>SUM(D9:D19)</f>
        <v>5153746</v>
      </c>
      <c r="E20" s="64"/>
      <c r="F20" s="64"/>
    </row>
    <row r="21" spans="2:6" ht="15">
      <c r="B21" s="72"/>
      <c r="C21" s="73"/>
      <c r="D21" s="76"/>
      <c r="E21" s="63"/>
      <c r="F21" s="63"/>
    </row>
    <row r="22" spans="2:6" ht="15">
      <c r="B22" s="70" t="s">
        <v>7</v>
      </c>
      <c r="C22" s="71"/>
      <c r="D22" s="77"/>
      <c r="E22" s="64"/>
      <c r="F22" s="64"/>
    </row>
    <row r="23" spans="2:6" ht="15">
      <c r="B23" s="72"/>
      <c r="C23" s="73"/>
      <c r="D23" s="76"/>
      <c r="E23" s="63"/>
      <c r="F23" s="63"/>
    </row>
    <row r="24" spans="2:6" ht="15">
      <c r="B24" s="70" t="s">
        <v>8</v>
      </c>
      <c r="C24" s="71"/>
      <c r="D24" s="75">
        <f>+D20+D22</f>
        <v>5153746</v>
      </c>
      <c r="E24" s="56"/>
      <c r="F24" s="57"/>
    </row>
    <row r="25" spans="2:6" ht="15">
      <c r="B25" s="72"/>
      <c r="C25" s="73"/>
      <c r="D25" s="76"/>
      <c r="E25" s="58"/>
      <c r="F25" s="59"/>
    </row>
    <row r="26" spans="2:6" ht="15.75">
      <c r="B26" s="16"/>
      <c r="C26" s="16"/>
      <c r="D26" s="16"/>
      <c r="E26" s="16"/>
      <c r="F26" s="16"/>
    </row>
    <row r="27" spans="2:6" ht="15.75">
      <c r="B27" s="74" t="s">
        <v>51</v>
      </c>
      <c r="C27" s="74"/>
      <c r="D27" s="74"/>
      <c r="E27" s="74"/>
      <c r="F27" s="74"/>
    </row>
    <row r="28" spans="2:6" ht="15.75">
      <c r="B28" s="33" t="s">
        <v>10</v>
      </c>
      <c r="C28" s="16"/>
      <c r="D28" s="16"/>
      <c r="E28" s="16"/>
      <c r="F28" s="16"/>
    </row>
    <row r="29" spans="2:6" ht="15.75">
      <c r="B29" s="16"/>
      <c r="C29" s="16"/>
      <c r="D29" s="16"/>
      <c r="E29" s="16"/>
      <c r="F29" s="16"/>
    </row>
    <row r="30" spans="2:6" ht="15.75">
      <c r="B30" s="16"/>
      <c r="C30" s="16"/>
      <c r="D30" s="16"/>
      <c r="E30" s="16"/>
      <c r="F30" s="16"/>
    </row>
  </sheetData>
  <sheetProtection/>
  <mergeCells count="15">
    <mergeCell ref="B24:C25"/>
    <mergeCell ref="D24:D25"/>
    <mergeCell ref="E24:F25"/>
    <mergeCell ref="B27:F27"/>
    <mergeCell ref="B22:C23"/>
    <mergeCell ref="D22:D23"/>
    <mergeCell ref="E22:E23"/>
    <mergeCell ref="F22:F23"/>
    <mergeCell ref="B2:F2"/>
    <mergeCell ref="B3:F3"/>
    <mergeCell ref="B5:D5"/>
    <mergeCell ref="B20:C21"/>
    <mergeCell ref="D20:D21"/>
    <mergeCell ref="E20:E21"/>
    <mergeCell ref="F20:F21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1">
      <selection activeCell="C9" sqref="C9"/>
    </sheetView>
  </sheetViews>
  <sheetFormatPr defaultColWidth="11.421875" defaultRowHeight="15"/>
  <cols>
    <col min="2" max="2" width="21.7109375" style="0" customWidth="1"/>
    <col min="3" max="3" width="54.57421875" style="0" bestFit="1" customWidth="1"/>
    <col min="4" max="4" width="31.140625" style="0" customWidth="1"/>
    <col min="5" max="5" width="21.28125" style="0" customWidth="1"/>
    <col min="6" max="6" width="29.140625" style="0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45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30069250</v>
      </c>
      <c r="C9" s="29" t="s">
        <v>103</v>
      </c>
      <c r="D9" s="30">
        <v>1821752</v>
      </c>
      <c r="E9" s="31" t="s">
        <v>26</v>
      </c>
      <c r="F9" s="32"/>
    </row>
    <row r="10" spans="2:6" ht="15.75">
      <c r="B10" s="28">
        <v>30077278</v>
      </c>
      <c r="C10" s="28" t="s">
        <v>46</v>
      </c>
      <c r="D10" s="30">
        <v>118000</v>
      </c>
      <c r="E10" s="31" t="s">
        <v>12</v>
      </c>
      <c r="F10" s="32">
        <v>40543</v>
      </c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">
      <c r="B21" s="70" t="s">
        <v>6</v>
      </c>
      <c r="C21" s="71"/>
      <c r="D21" s="75">
        <f>SUM(D9:D20)</f>
        <v>1939752</v>
      </c>
      <c r="E21" s="64"/>
      <c r="F21" s="64"/>
    </row>
    <row r="22" spans="2:6" ht="15">
      <c r="B22" s="72"/>
      <c r="C22" s="73"/>
      <c r="D22" s="76"/>
      <c r="E22" s="63"/>
      <c r="F22" s="63"/>
    </row>
    <row r="23" spans="2:6" ht="15">
      <c r="B23" s="70" t="s">
        <v>7</v>
      </c>
      <c r="C23" s="71"/>
      <c r="D23" s="77"/>
      <c r="E23" s="64"/>
      <c r="F23" s="64"/>
    </row>
    <row r="24" spans="2:6" ht="15">
      <c r="B24" s="72"/>
      <c r="C24" s="73"/>
      <c r="D24" s="76"/>
      <c r="E24" s="63"/>
      <c r="F24" s="63"/>
    </row>
    <row r="25" spans="2:6" ht="15">
      <c r="B25" s="70" t="s">
        <v>8</v>
      </c>
      <c r="C25" s="71"/>
      <c r="D25" s="75">
        <f>+D21+D23</f>
        <v>1939752</v>
      </c>
      <c r="E25" s="56"/>
      <c r="F25" s="57"/>
    </row>
    <row r="26" spans="2:6" ht="15">
      <c r="B26" s="72"/>
      <c r="C26" s="73"/>
      <c r="D26" s="76"/>
      <c r="E26" s="58"/>
      <c r="F26" s="59"/>
    </row>
    <row r="27" spans="2:6" ht="15.75">
      <c r="B27" s="16"/>
      <c r="C27" s="16"/>
      <c r="D27" s="16"/>
      <c r="E27" s="16"/>
      <c r="F27" s="16"/>
    </row>
    <row r="28" spans="2:6" ht="15.75">
      <c r="B28" s="74" t="s">
        <v>51</v>
      </c>
      <c r="C28" s="74"/>
      <c r="D28" s="74"/>
      <c r="E28" s="74"/>
      <c r="F28" s="74"/>
    </row>
    <row r="29" spans="2:6" ht="15.75">
      <c r="B29" s="33" t="s">
        <v>10</v>
      </c>
      <c r="C29" s="16"/>
      <c r="D29" s="16"/>
      <c r="E29" s="16"/>
      <c r="F29" s="16"/>
    </row>
    <row r="30" spans="2:6" ht="15.75">
      <c r="B30" s="16"/>
      <c r="C30" s="16"/>
      <c r="D30" s="16"/>
      <c r="E30" s="16"/>
      <c r="F30" s="16"/>
    </row>
    <row r="31" spans="2:6" ht="15.75">
      <c r="B31" s="16"/>
      <c r="C31" s="16"/>
      <c r="D31" s="16"/>
      <c r="E31" s="16"/>
      <c r="F31" s="16"/>
    </row>
  </sheetData>
  <sheetProtection/>
  <mergeCells count="15">
    <mergeCell ref="B25:C26"/>
    <mergeCell ref="D25:D26"/>
    <mergeCell ref="E25:F26"/>
    <mergeCell ref="B28:F28"/>
    <mergeCell ref="B23:C24"/>
    <mergeCell ref="D23:D24"/>
    <mergeCell ref="E23:E24"/>
    <mergeCell ref="F23:F24"/>
    <mergeCell ref="B2:F2"/>
    <mergeCell ref="B3:F3"/>
    <mergeCell ref="B5:D5"/>
    <mergeCell ref="B21:C22"/>
    <mergeCell ref="D21:D22"/>
    <mergeCell ref="E21:E22"/>
    <mergeCell ref="F21:F22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G27"/>
  <sheetViews>
    <sheetView zoomScale="75" zoomScaleNormal="75" zoomScalePageLayoutView="0" workbookViewId="0" topLeftCell="A1">
      <selection activeCell="C11" sqref="C11"/>
    </sheetView>
  </sheetViews>
  <sheetFormatPr defaultColWidth="11.421875" defaultRowHeight="15"/>
  <cols>
    <col min="2" max="2" width="15.421875" style="0" customWidth="1"/>
    <col min="3" max="3" width="69.140625" style="0" bestFit="1" customWidth="1"/>
    <col min="4" max="4" width="23.57421875" style="0" bestFit="1" customWidth="1"/>
    <col min="5" max="5" width="14.003906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44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30062217</v>
      </c>
      <c r="C9" s="28" t="s">
        <v>104</v>
      </c>
      <c r="D9" s="30">
        <v>1186839</v>
      </c>
      <c r="E9" s="31" t="s">
        <v>12</v>
      </c>
      <c r="F9" s="32">
        <v>40422</v>
      </c>
    </row>
    <row r="10" spans="2:6" ht="15.75">
      <c r="B10" s="28">
        <v>30061993</v>
      </c>
      <c r="C10" s="29" t="s">
        <v>47</v>
      </c>
      <c r="D10" s="30">
        <v>1859296</v>
      </c>
      <c r="E10" s="31" t="s">
        <v>12</v>
      </c>
      <c r="F10" s="32">
        <v>40510</v>
      </c>
    </row>
    <row r="11" spans="2:6" ht="15.75">
      <c r="B11" s="28">
        <v>30002276</v>
      </c>
      <c r="C11" s="29" t="s">
        <v>48</v>
      </c>
      <c r="D11" s="30">
        <v>631347</v>
      </c>
      <c r="E11" s="31" t="s">
        <v>12</v>
      </c>
      <c r="F11" s="32">
        <v>40429</v>
      </c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">
      <c r="B18" s="70" t="s">
        <v>6</v>
      </c>
      <c r="C18" s="71"/>
      <c r="D18" s="75">
        <f>SUM(D9:D17)</f>
        <v>3677482</v>
      </c>
      <c r="E18" s="64"/>
      <c r="F18" s="64"/>
    </row>
    <row r="19" spans="2:6" ht="15">
      <c r="B19" s="72"/>
      <c r="C19" s="73"/>
      <c r="D19" s="76"/>
      <c r="E19" s="63"/>
      <c r="F19" s="63"/>
    </row>
    <row r="20" spans="2:6" ht="15">
      <c r="B20" s="70" t="s">
        <v>7</v>
      </c>
      <c r="C20" s="71"/>
      <c r="D20" s="77"/>
      <c r="E20" s="64"/>
      <c r="F20" s="64"/>
    </row>
    <row r="21" spans="2:6" ht="15">
      <c r="B21" s="72"/>
      <c r="C21" s="73"/>
      <c r="D21" s="76"/>
      <c r="E21" s="63"/>
      <c r="F21" s="63"/>
    </row>
    <row r="22" spans="2:6" ht="15">
      <c r="B22" s="70" t="s">
        <v>8</v>
      </c>
      <c r="C22" s="71"/>
      <c r="D22" s="75">
        <f>+D18+D20</f>
        <v>3677482</v>
      </c>
      <c r="E22" s="56"/>
      <c r="F22" s="57"/>
    </row>
    <row r="23" spans="2:6" ht="15">
      <c r="B23" s="72"/>
      <c r="C23" s="73"/>
      <c r="D23" s="76"/>
      <c r="E23" s="58"/>
      <c r="F23" s="59"/>
    </row>
    <row r="24" spans="2:6" ht="15.75">
      <c r="B24" s="16"/>
      <c r="C24" s="16"/>
      <c r="D24" s="16"/>
      <c r="E24" s="16"/>
      <c r="F24" s="16"/>
    </row>
    <row r="25" spans="2:6" ht="15.75">
      <c r="B25" s="74" t="s">
        <v>51</v>
      </c>
      <c r="C25" s="74"/>
      <c r="D25" s="74"/>
      <c r="E25" s="74"/>
      <c r="F25" s="74"/>
    </row>
    <row r="26" spans="2:6" ht="15.75">
      <c r="B26" s="33" t="s">
        <v>10</v>
      </c>
      <c r="C26" s="16"/>
      <c r="D26" s="16"/>
      <c r="E26" s="16"/>
      <c r="F26" s="16"/>
    </row>
    <row r="27" spans="2:6" ht="15.75">
      <c r="B27" s="16"/>
      <c r="C27" s="16"/>
      <c r="D27" s="16"/>
      <c r="E27" s="16"/>
      <c r="F27" s="16"/>
    </row>
  </sheetData>
  <sheetProtection/>
  <mergeCells count="15">
    <mergeCell ref="B22:C23"/>
    <mergeCell ref="D22:D23"/>
    <mergeCell ref="E22:F23"/>
    <mergeCell ref="B25:F25"/>
    <mergeCell ref="B20:C21"/>
    <mergeCell ref="D20:D21"/>
    <mergeCell ref="E20:E21"/>
    <mergeCell ref="F20:F21"/>
    <mergeCell ref="B2:F2"/>
    <mergeCell ref="B3:F3"/>
    <mergeCell ref="B5:D5"/>
    <mergeCell ref="B18:C19"/>
    <mergeCell ref="D18:D19"/>
    <mergeCell ref="E18:E19"/>
    <mergeCell ref="F18:F19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1">
      <selection activeCell="C21" sqref="C21"/>
    </sheetView>
  </sheetViews>
  <sheetFormatPr defaultColWidth="11.421875" defaultRowHeight="15"/>
  <cols>
    <col min="2" max="2" width="15.8515625" style="0" customWidth="1"/>
    <col min="3" max="3" width="71.140625" style="0" bestFit="1" customWidth="1"/>
    <col min="4" max="4" width="23.57421875" style="0" bestFit="1" customWidth="1"/>
    <col min="5" max="5" width="15.003906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49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30061608</v>
      </c>
      <c r="C9" s="29" t="s">
        <v>106</v>
      </c>
      <c r="D9" s="30">
        <v>1193710</v>
      </c>
      <c r="E9" s="31" t="s">
        <v>12</v>
      </c>
      <c r="F9" s="32">
        <v>40303</v>
      </c>
    </row>
    <row r="10" spans="2:6" ht="15.75">
      <c r="B10" s="28">
        <v>30073696</v>
      </c>
      <c r="C10" s="29" t="s">
        <v>105</v>
      </c>
      <c r="D10" s="30">
        <v>2012878</v>
      </c>
      <c r="E10" s="31" t="s">
        <v>12</v>
      </c>
      <c r="F10" s="32">
        <v>40415</v>
      </c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.75">
      <c r="B22" s="25"/>
      <c r="C22" s="25"/>
      <c r="D22" s="25"/>
      <c r="E22" s="25"/>
      <c r="F22" s="25"/>
    </row>
    <row r="23" spans="2:6" ht="15">
      <c r="B23" s="70" t="s">
        <v>6</v>
      </c>
      <c r="C23" s="71"/>
      <c r="D23" s="75">
        <f>SUM(D9:D22)</f>
        <v>3206588</v>
      </c>
      <c r="E23" s="64"/>
      <c r="F23" s="64"/>
    </row>
    <row r="24" spans="2:6" ht="15">
      <c r="B24" s="72"/>
      <c r="C24" s="73"/>
      <c r="D24" s="76"/>
      <c r="E24" s="63"/>
      <c r="F24" s="63"/>
    </row>
    <row r="25" spans="2:6" ht="15">
      <c r="B25" s="70" t="s">
        <v>7</v>
      </c>
      <c r="C25" s="71"/>
      <c r="D25" s="77"/>
      <c r="E25" s="64"/>
      <c r="F25" s="64"/>
    </row>
    <row r="26" spans="2:6" ht="15">
      <c r="B26" s="72"/>
      <c r="C26" s="73"/>
      <c r="D26" s="76"/>
      <c r="E26" s="63"/>
      <c r="F26" s="63"/>
    </row>
    <row r="27" spans="2:6" ht="15">
      <c r="B27" s="70" t="s">
        <v>8</v>
      </c>
      <c r="C27" s="71"/>
      <c r="D27" s="75">
        <f>+D23+D25</f>
        <v>3206588</v>
      </c>
      <c r="E27" s="56"/>
      <c r="F27" s="57"/>
    </row>
    <row r="28" spans="2:6" ht="15">
      <c r="B28" s="72"/>
      <c r="C28" s="73"/>
      <c r="D28" s="76"/>
      <c r="E28" s="58"/>
      <c r="F28" s="59"/>
    </row>
    <row r="29" spans="2:6" ht="15.75">
      <c r="B29" s="16"/>
      <c r="C29" s="16"/>
      <c r="D29" s="16"/>
      <c r="E29" s="16"/>
      <c r="F29" s="16"/>
    </row>
    <row r="30" spans="2:6" ht="15.75">
      <c r="B30" s="74" t="s">
        <v>51</v>
      </c>
      <c r="C30" s="74"/>
      <c r="D30" s="74"/>
      <c r="E30" s="74"/>
      <c r="F30" s="74"/>
    </row>
    <row r="31" spans="2:6" ht="15.75">
      <c r="B31" s="33" t="s">
        <v>10</v>
      </c>
      <c r="C31" s="16"/>
      <c r="D31" s="16"/>
      <c r="E31" s="16"/>
      <c r="F31" s="16"/>
    </row>
  </sheetData>
  <sheetProtection/>
  <mergeCells count="15">
    <mergeCell ref="B27:C28"/>
    <mergeCell ref="D27:D28"/>
    <mergeCell ref="E27:F28"/>
    <mergeCell ref="B30:F30"/>
    <mergeCell ref="B25:C26"/>
    <mergeCell ref="D25:D26"/>
    <mergeCell ref="E25:E26"/>
    <mergeCell ref="F25:F26"/>
    <mergeCell ref="B2:F2"/>
    <mergeCell ref="B3:F3"/>
    <mergeCell ref="B5:D5"/>
    <mergeCell ref="B23:C24"/>
    <mergeCell ref="D23:D24"/>
    <mergeCell ref="E23:E24"/>
    <mergeCell ref="F23:F24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2">
      <selection activeCell="D23" sqref="D23:D24"/>
    </sheetView>
  </sheetViews>
  <sheetFormatPr defaultColWidth="11.421875" defaultRowHeight="15"/>
  <cols>
    <col min="1" max="1" width="11.421875" style="3" customWidth="1"/>
    <col min="2" max="2" width="15.7109375" style="3" customWidth="1"/>
    <col min="3" max="3" width="66.421875" style="3" bestFit="1" customWidth="1"/>
    <col min="4" max="4" width="23.57421875" style="3" bestFit="1" customWidth="1"/>
    <col min="5" max="5" width="11.00390625" style="3" bestFit="1" customWidth="1"/>
    <col min="6" max="6" width="25.7109375" style="3" bestFit="1" customWidth="1"/>
    <col min="7" max="16384" width="11.421875" style="3" customWidth="1"/>
  </cols>
  <sheetData>
    <row r="2" spans="2:7" ht="21">
      <c r="B2" s="38" t="s">
        <v>3</v>
      </c>
      <c r="C2" s="38"/>
      <c r="D2" s="38"/>
      <c r="E2" s="38"/>
      <c r="F2" s="38"/>
      <c r="G2" s="2"/>
    </row>
    <row r="3" spans="2:7" ht="21">
      <c r="B3" s="38" t="s">
        <v>17</v>
      </c>
      <c r="C3" s="38"/>
      <c r="D3" s="38"/>
      <c r="E3" s="38"/>
      <c r="F3" s="38"/>
      <c r="G3" s="2"/>
    </row>
    <row r="4" spans="2:7" ht="21">
      <c r="B4" s="2"/>
      <c r="C4" s="2"/>
      <c r="D4" s="2"/>
      <c r="E4" s="2"/>
      <c r="F4" s="2"/>
      <c r="G4" s="2"/>
    </row>
    <row r="5" spans="2:7" ht="21">
      <c r="B5" s="65"/>
      <c r="C5" s="65"/>
      <c r="D5" s="65"/>
      <c r="E5" s="2"/>
      <c r="F5" s="2"/>
      <c r="G5" s="2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17" t="s">
        <v>0</v>
      </c>
      <c r="C8" s="18" t="s">
        <v>1</v>
      </c>
      <c r="D8" s="18" t="s">
        <v>2</v>
      </c>
      <c r="E8" s="18" t="s">
        <v>4</v>
      </c>
      <c r="F8" s="18" t="s">
        <v>9</v>
      </c>
    </row>
    <row r="9" spans="2:6" ht="15.75">
      <c r="B9" s="19">
        <v>30021129</v>
      </c>
      <c r="C9" s="19" t="s">
        <v>59</v>
      </c>
      <c r="D9" s="20">
        <v>6384477</v>
      </c>
      <c r="E9" s="23" t="s">
        <v>12</v>
      </c>
      <c r="F9" s="24">
        <v>42086</v>
      </c>
    </row>
    <row r="10" spans="2:6" ht="15.75">
      <c r="B10" s="19">
        <v>30008120</v>
      </c>
      <c r="C10" s="21" t="s">
        <v>60</v>
      </c>
      <c r="D10" s="20">
        <v>1477138</v>
      </c>
      <c r="E10" s="23" t="s">
        <v>12</v>
      </c>
      <c r="F10" s="24">
        <v>40351</v>
      </c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.75">
      <c r="B22" s="25"/>
      <c r="C22" s="25"/>
      <c r="D22" s="25"/>
      <c r="E22" s="25"/>
      <c r="F22" s="25"/>
    </row>
    <row r="23" spans="2:6" ht="15">
      <c r="B23" s="52" t="s">
        <v>6</v>
      </c>
      <c r="C23" s="53"/>
      <c r="D23" s="62">
        <f>SUM(D9:D22)</f>
        <v>7861615</v>
      </c>
      <c r="E23" s="64"/>
      <c r="F23" s="64"/>
    </row>
    <row r="24" spans="2:6" ht="15">
      <c r="B24" s="54"/>
      <c r="C24" s="55"/>
      <c r="D24" s="63"/>
      <c r="E24" s="63"/>
      <c r="F24" s="63"/>
    </row>
    <row r="25" spans="2:6" ht="15">
      <c r="B25" s="52" t="s">
        <v>7</v>
      </c>
      <c r="C25" s="53"/>
      <c r="D25" s="64"/>
      <c r="E25" s="64"/>
      <c r="F25" s="64"/>
    </row>
    <row r="26" spans="2:6" ht="15">
      <c r="B26" s="54"/>
      <c r="C26" s="55"/>
      <c r="D26" s="63"/>
      <c r="E26" s="63"/>
      <c r="F26" s="63"/>
    </row>
    <row r="27" spans="2:6" ht="15">
      <c r="B27" s="52" t="s">
        <v>8</v>
      </c>
      <c r="C27" s="53"/>
      <c r="D27" s="62">
        <f>+D23+D25</f>
        <v>7861615</v>
      </c>
      <c r="E27" s="56"/>
      <c r="F27" s="57"/>
    </row>
    <row r="28" spans="2:6" ht="15">
      <c r="B28" s="54"/>
      <c r="C28" s="55"/>
      <c r="D28" s="63"/>
      <c r="E28" s="58"/>
      <c r="F28" s="59"/>
    </row>
    <row r="30" spans="2:6" ht="15">
      <c r="B30" s="66" t="s">
        <v>51</v>
      </c>
      <c r="C30" s="66"/>
      <c r="D30" s="66"/>
      <c r="E30" s="66"/>
      <c r="F30" s="66"/>
    </row>
    <row r="31" ht="15">
      <c r="B31" s="6" t="s">
        <v>10</v>
      </c>
    </row>
  </sheetData>
  <sheetProtection/>
  <mergeCells count="15">
    <mergeCell ref="B27:C28"/>
    <mergeCell ref="D27:D28"/>
    <mergeCell ref="E27:F28"/>
    <mergeCell ref="B30:F30"/>
    <mergeCell ref="B25:C26"/>
    <mergeCell ref="D25:D26"/>
    <mergeCell ref="E25:E26"/>
    <mergeCell ref="F25:F26"/>
    <mergeCell ref="B2:F2"/>
    <mergeCell ref="B3:F3"/>
    <mergeCell ref="B5:D5"/>
    <mergeCell ref="B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6"/>
  <sheetViews>
    <sheetView zoomScale="75" zoomScaleNormal="75" zoomScalePageLayoutView="0" workbookViewId="0" topLeftCell="A1">
      <selection activeCell="C10" sqref="C10"/>
    </sheetView>
  </sheetViews>
  <sheetFormatPr defaultColWidth="11.421875" defaultRowHeight="15"/>
  <cols>
    <col min="2" max="2" width="17.140625" style="0" customWidth="1"/>
    <col min="3" max="3" width="57.421875" style="0" bestFit="1" customWidth="1"/>
    <col min="4" max="4" width="23.57421875" style="0" bestFit="1" customWidth="1"/>
    <col min="5" max="5" width="11.85156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18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8"/>
      <c r="C5" s="68"/>
      <c r="D5" s="68"/>
      <c r="E5" s="1"/>
      <c r="F5" s="1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17" t="s">
        <v>0</v>
      </c>
      <c r="C8" s="18" t="s">
        <v>1</v>
      </c>
      <c r="D8" s="18" t="s">
        <v>2</v>
      </c>
      <c r="E8" s="18" t="s">
        <v>4</v>
      </c>
      <c r="F8" s="18" t="s">
        <v>9</v>
      </c>
    </row>
    <row r="9" spans="2:6" ht="15.75">
      <c r="B9" s="19">
        <v>20133798</v>
      </c>
      <c r="C9" s="21" t="s">
        <v>61</v>
      </c>
      <c r="D9" s="20">
        <v>893201</v>
      </c>
      <c r="E9" s="23" t="s">
        <v>12</v>
      </c>
      <c r="F9" s="24">
        <v>40513</v>
      </c>
    </row>
    <row r="10" spans="2:6" ht="15.75">
      <c r="B10" s="19">
        <v>20146673</v>
      </c>
      <c r="C10" s="21" t="s">
        <v>62</v>
      </c>
      <c r="D10" s="20">
        <v>3106063</v>
      </c>
      <c r="E10" s="23" t="s">
        <v>12</v>
      </c>
      <c r="F10" s="24">
        <v>40298</v>
      </c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.75">
      <c r="B22" s="25"/>
      <c r="C22" s="25"/>
      <c r="D22" s="25"/>
      <c r="E22" s="25"/>
      <c r="F22" s="25"/>
    </row>
    <row r="23" spans="2:6" ht="15">
      <c r="B23" s="52" t="s">
        <v>6</v>
      </c>
      <c r="C23" s="53"/>
      <c r="D23" s="62">
        <f>SUM(D9:D22)</f>
        <v>3999264</v>
      </c>
      <c r="E23" s="64"/>
      <c r="F23" s="64"/>
    </row>
    <row r="24" spans="2:6" ht="15">
      <c r="B24" s="54"/>
      <c r="C24" s="55"/>
      <c r="D24" s="63"/>
      <c r="E24" s="63"/>
      <c r="F24" s="63"/>
    </row>
    <row r="25" spans="2:6" ht="15">
      <c r="B25" s="52" t="s">
        <v>7</v>
      </c>
      <c r="C25" s="53"/>
      <c r="D25" s="64"/>
      <c r="E25" s="64"/>
      <c r="F25" s="64"/>
    </row>
    <row r="26" spans="2:6" ht="15">
      <c r="B26" s="54"/>
      <c r="C26" s="55"/>
      <c r="D26" s="63"/>
      <c r="E26" s="63"/>
      <c r="F26" s="63"/>
    </row>
    <row r="27" spans="2:6" ht="15">
      <c r="B27" s="52" t="s">
        <v>8</v>
      </c>
      <c r="C27" s="53"/>
      <c r="D27" s="62">
        <f>+D23+D25</f>
        <v>3999264</v>
      </c>
      <c r="E27" s="56"/>
      <c r="F27" s="57"/>
    </row>
    <row r="28" spans="2:6" ht="15">
      <c r="B28" s="54"/>
      <c r="C28" s="55"/>
      <c r="D28" s="63"/>
      <c r="E28" s="58"/>
      <c r="F28" s="59"/>
    </row>
    <row r="29" spans="2:6" ht="15.75">
      <c r="B29" s="16"/>
      <c r="C29" s="16"/>
      <c r="D29" s="16"/>
      <c r="E29" s="16"/>
      <c r="F29" s="16"/>
    </row>
    <row r="30" spans="2:6" ht="15.75">
      <c r="B30" s="61" t="s">
        <v>51</v>
      </c>
      <c r="C30" s="61"/>
      <c r="D30" s="61"/>
      <c r="E30" s="61"/>
      <c r="F30" s="61"/>
    </row>
    <row r="31" spans="2:6" ht="15.75">
      <c r="B31" s="22" t="s">
        <v>10</v>
      </c>
      <c r="C31" s="16"/>
      <c r="D31" s="16"/>
      <c r="E31" s="16"/>
      <c r="F31" s="16"/>
    </row>
    <row r="32" spans="2:6" ht="15.75">
      <c r="B32" s="16"/>
      <c r="C32" s="16"/>
      <c r="D32" s="16"/>
      <c r="E32" s="16"/>
      <c r="F32" s="16"/>
    </row>
    <row r="33" spans="2:6" ht="15.75">
      <c r="B33" s="16"/>
      <c r="C33" s="16"/>
      <c r="D33" s="16"/>
      <c r="E33" s="16"/>
      <c r="F33" s="16"/>
    </row>
    <row r="34" spans="2:6" ht="15.75">
      <c r="B34" s="16"/>
      <c r="C34" s="16"/>
      <c r="D34" s="16"/>
      <c r="E34" s="16"/>
      <c r="F34" s="16"/>
    </row>
    <row r="35" spans="2:6" ht="15.75">
      <c r="B35" s="16"/>
      <c r="C35" s="16"/>
      <c r="D35" s="16"/>
      <c r="E35" s="16"/>
      <c r="F35" s="16"/>
    </row>
    <row r="36" spans="2:6" ht="15.75">
      <c r="B36" s="16"/>
      <c r="C36" s="16"/>
      <c r="D36" s="16"/>
      <c r="E36" s="16"/>
      <c r="F36" s="16"/>
    </row>
  </sheetData>
  <sheetProtection/>
  <mergeCells count="15">
    <mergeCell ref="B27:C28"/>
    <mergeCell ref="D27:D28"/>
    <mergeCell ref="E27:F28"/>
    <mergeCell ref="B30:F30"/>
    <mergeCell ref="B25:C26"/>
    <mergeCell ref="D25:D26"/>
    <mergeCell ref="E25:E26"/>
    <mergeCell ref="F25:F26"/>
    <mergeCell ref="B2:F2"/>
    <mergeCell ref="B3:F3"/>
    <mergeCell ref="B5:D5"/>
    <mergeCell ref="B23:C24"/>
    <mergeCell ref="D23:D24"/>
    <mergeCell ref="E23:E24"/>
    <mergeCell ref="F23:F2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1">
      <selection activeCell="B4" sqref="B4"/>
    </sheetView>
  </sheetViews>
  <sheetFormatPr defaultColWidth="11.421875" defaultRowHeight="15"/>
  <cols>
    <col min="2" max="2" width="16.7109375" style="0" customWidth="1"/>
    <col min="3" max="3" width="55.140625" style="0" bestFit="1" customWidth="1"/>
    <col min="4" max="4" width="23.57421875" style="0" bestFit="1" customWidth="1"/>
    <col min="5" max="5" width="9.7109375" style="0" bestFit="1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107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20190007</v>
      </c>
      <c r="C9" s="29" t="s">
        <v>63</v>
      </c>
      <c r="D9" s="30">
        <v>257760</v>
      </c>
      <c r="E9" s="31" t="s">
        <v>12</v>
      </c>
      <c r="F9" s="32">
        <v>40337</v>
      </c>
    </row>
    <row r="10" spans="2:6" ht="15.75">
      <c r="B10" s="28">
        <v>30083393</v>
      </c>
      <c r="C10" s="28" t="s">
        <v>19</v>
      </c>
      <c r="D10" s="30">
        <v>117000</v>
      </c>
      <c r="E10" s="31" t="s">
        <v>12</v>
      </c>
      <c r="F10" s="32" t="s">
        <v>64</v>
      </c>
    </row>
    <row r="11" spans="2:6" ht="15.75">
      <c r="B11" s="25"/>
      <c r="C11" s="25"/>
      <c r="D11" s="25"/>
      <c r="E11" s="25"/>
      <c r="F11" s="25"/>
    </row>
    <row r="12" spans="2:6" ht="15.75">
      <c r="B12" s="25"/>
      <c r="C12" s="25"/>
      <c r="D12" s="25"/>
      <c r="E12" s="25"/>
      <c r="F12" s="25"/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">
      <c r="B21" s="70" t="s">
        <v>6</v>
      </c>
      <c r="C21" s="71"/>
      <c r="D21" s="62">
        <f>SUM(D9:D20)</f>
        <v>374760</v>
      </c>
      <c r="E21" s="64"/>
      <c r="F21" s="64"/>
    </row>
    <row r="22" spans="2:6" ht="15">
      <c r="B22" s="72"/>
      <c r="C22" s="73"/>
      <c r="D22" s="63"/>
      <c r="E22" s="63"/>
      <c r="F22" s="63"/>
    </row>
    <row r="23" spans="2:6" ht="15">
      <c r="B23" s="70" t="s">
        <v>7</v>
      </c>
      <c r="C23" s="71"/>
      <c r="D23" s="64"/>
      <c r="E23" s="64"/>
      <c r="F23" s="64"/>
    </row>
    <row r="24" spans="2:6" ht="15">
      <c r="B24" s="72"/>
      <c r="C24" s="73"/>
      <c r="D24" s="63"/>
      <c r="E24" s="63"/>
      <c r="F24" s="63"/>
    </row>
    <row r="25" spans="2:6" ht="15">
      <c r="B25" s="70" t="s">
        <v>8</v>
      </c>
      <c r="C25" s="71"/>
      <c r="D25" s="62">
        <f>+D21+D23</f>
        <v>374760</v>
      </c>
      <c r="E25" s="56"/>
      <c r="F25" s="57"/>
    </row>
    <row r="26" spans="2:6" ht="15">
      <c r="B26" s="72"/>
      <c r="C26" s="73"/>
      <c r="D26" s="63"/>
      <c r="E26" s="58"/>
      <c r="F26" s="59"/>
    </row>
    <row r="27" spans="2:6" ht="15.75">
      <c r="B27" s="16"/>
      <c r="C27" s="16"/>
      <c r="D27" s="16"/>
      <c r="E27" s="16"/>
      <c r="F27" s="16"/>
    </row>
    <row r="28" spans="2:6" ht="15.75">
      <c r="B28" s="74" t="s">
        <v>51</v>
      </c>
      <c r="C28" s="74"/>
      <c r="D28" s="74"/>
      <c r="E28" s="74"/>
      <c r="F28" s="74"/>
    </row>
    <row r="29" spans="2:6" ht="15.75">
      <c r="B29" s="33" t="s">
        <v>10</v>
      </c>
      <c r="C29" s="16"/>
      <c r="D29" s="16"/>
      <c r="E29" s="16"/>
      <c r="F29" s="16"/>
    </row>
    <row r="30" spans="2:6" ht="15.75">
      <c r="B30" s="16"/>
      <c r="C30" s="16"/>
      <c r="D30" s="16"/>
      <c r="E30" s="16"/>
      <c r="F30" s="16"/>
    </row>
    <row r="31" spans="2:6" ht="15.75">
      <c r="B31" s="16"/>
      <c r="C31" s="16"/>
      <c r="D31" s="16"/>
      <c r="E31" s="16"/>
      <c r="F31" s="16"/>
    </row>
  </sheetData>
  <sheetProtection/>
  <mergeCells count="15">
    <mergeCell ref="B25:C26"/>
    <mergeCell ref="D25:D26"/>
    <mergeCell ref="E25:F26"/>
    <mergeCell ref="B28:F28"/>
    <mergeCell ref="B23:C24"/>
    <mergeCell ref="D23:D24"/>
    <mergeCell ref="E23:E24"/>
    <mergeCell ref="F23:F24"/>
    <mergeCell ref="B2:F2"/>
    <mergeCell ref="B3:F3"/>
    <mergeCell ref="B5:D5"/>
    <mergeCell ref="B21:C22"/>
    <mergeCell ref="D21:D22"/>
    <mergeCell ref="E21:E22"/>
    <mergeCell ref="F21:F2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1">
      <selection activeCell="B4" sqref="B4"/>
    </sheetView>
  </sheetViews>
  <sheetFormatPr defaultColWidth="11.421875" defaultRowHeight="15"/>
  <cols>
    <col min="2" max="2" width="16.28125" style="0" customWidth="1"/>
    <col min="3" max="3" width="69.7109375" style="0" bestFit="1" customWidth="1"/>
    <col min="4" max="4" width="23.57421875" style="0" bestFit="1" customWidth="1"/>
    <col min="5" max="5" width="14.28125" style="0" bestFit="1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108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8"/>
      <c r="C5" s="68"/>
      <c r="D5" s="68"/>
      <c r="E5" s="1"/>
      <c r="F5" s="1"/>
      <c r="G5" s="1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30062905</v>
      </c>
      <c r="C9" s="29" t="s">
        <v>65</v>
      </c>
      <c r="D9" s="35">
        <v>1761371</v>
      </c>
      <c r="E9" s="31" t="s">
        <v>12</v>
      </c>
      <c r="F9" s="32">
        <v>40475</v>
      </c>
    </row>
    <row r="10" spans="2:6" ht="15.75">
      <c r="B10" s="28">
        <v>30083504</v>
      </c>
      <c r="C10" s="29" t="s">
        <v>66</v>
      </c>
      <c r="D10" s="35">
        <v>2170831</v>
      </c>
      <c r="E10" s="31" t="s">
        <v>12</v>
      </c>
      <c r="F10" s="32">
        <v>40330</v>
      </c>
    </row>
    <row r="11" spans="2:6" ht="15.75">
      <c r="B11" s="25"/>
      <c r="C11" s="25"/>
      <c r="D11" s="36"/>
      <c r="E11" s="25"/>
      <c r="F11" s="25"/>
    </row>
    <row r="12" spans="2:6" ht="15.75">
      <c r="B12" s="25"/>
      <c r="C12" s="25"/>
      <c r="D12" s="36"/>
      <c r="E12" s="25"/>
      <c r="F12" s="25"/>
    </row>
    <row r="13" spans="2:6" ht="15.75">
      <c r="B13" s="25"/>
      <c r="C13" s="25"/>
      <c r="D13" s="36"/>
      <c r="E13" s="25"/>
      <c r="F13" s="25"/>
    </row>
    <row r="14" spans="2:6" ht="15.75">
      <c r="B14" s="25"/>
      <c r="C14" s="25"/>
      <c r="D14" s="36"/>
      <c r="E14" s="25"/>
      <c r="F14" s="25"/>
    </row>
    <row r="15" spans="2:6" ht="15.75">
      <c r="B15" s="25"/>
      <c r="C15" s="25"/>
      <c r="D15" s="36"/>
      <c r="E15" s="25"/>
      <c r="F15" s="25"/>
    </row>
    <row r="16" spans="2:6" ht="15.75">
      <c r="B16" s="25"/>
      <c r="C16" s="25"/>
      <c r="D16" s="36"/>
      <c r="E16" s="25"/>
      <c r="F16" s="25"/>
    </row>
    <row r="17" spans="2:6" ht="15.75">
      <c r="B17" s="25"/>
      <c r="C17" s="25"/>
      <c r="D17" s="36"/>
      <c r="E17" s="25"/>
      <c r="F17" s="25"/>
    </row>
    <row r="18" spans="2:6" ht="15.75">
      <c r="B18" s="25"/>
      <c r="C18" s="25"/>
      <c r="D18" s="36"/>
      <c r="E18" s="25"/>
      <c r="F18" s="25"/>
    </row>
    <row r="19" spans="2:6" ht="15.75">
      <c r="B19" s="25"/>
      <c r="C19" s="25"/>
      <c r="D19" s="36"/>
      <c r="E19" s="25"/>
      <c r="F19" s="25"/>
    </row>
    <row r="20" spans="2:6" ht="15.75">
      <c r="B20" s="25"/>
      <c r="C20" s="25"/>
      <c r="D20" s="36"/>
      <c r="E20" s="25"/>
      <c r="F20" s="25"/>
    </row>
    <row r="21" spans="2:6" ht="15">
      <c r="B21" s="70" t="s">
        <v>6</v>
      </c>
      <c r="C21" s="71"/>
      <c r="D21" s="75">
        <f>SUM(D9:D20)</f>
        <v>3932202</v>
      </c>
      <c r="E21" s="64"/>
      <c r="F21" s="64"/>
    </row>
    <row r="22" spans="2:6" ht="15">
      <c r="B22" s="72"/>
      <c r="C22" s="73"/>
      <c r="D22" s="76"/>
      <c r="E22" s="63"/>
      <c r="F22" s="63"/>
    </row>
    <row r="23" spans="2:6" ht="15">
      <c r="B23" s="70" t="s">
        <v>7</v>
      </c>
      <c r="C23" s="71"/>
      <c r="D23" s="77"/>
      <c r="E23" s="64"/>
      <c r="F23" s="64"/>
    </row>
    <row r="24" spans="2:6" ht="15">
      <c r="B24" s="72"/>
      <c r="C24" s="73"/>
      <c r="D24" s="76"/>
      <c r="E24" s="63"/>
      <c r="F24" s="63"/>
    </row>
    <row r="25" spans="2:6" ht="15">
      <c r="B25" s="70" t="s">
        <v>8</v>
      </c>
      <c r="C25" s="71"/>
      <c r="D25" s="75">
        <f>+D21+D23</f>
        <v>3932202</v>
      </c>
      <c r="E25" s="56"/>
      <c r="F25" s="57"/>
    </row>
    <row r="26" spans="2:6" ht="15">
      <c r="B26" s="72"/>
      <c r="C26" s="73"/>
      <c r="D26" s="76"/>
      <c r="E26" s="58"/>
      <c r="F26" s="59"/>
    </row>
    <row r="27" spans="2:6" ht="15.75">
      <c r="B27" s="16"/>
      <c r="C27" s="16"/>
      <c r="D27" s="16"/>
      <c r="E27" s="16"/>
      <c r="F27" s="16"/>
    </row>
    <row r="28" spans="2:6" ht="15.75">
      <c r="B28" s="74" t="s">
        <v>51</v>
      </c>
      <c r="C28" s="74"/>
      <c r="D28" s="74"/>
      <c r="E28" s="74"/>
      <c r="F28" s="74"/>
    </row>
    <row r="29" spans="2:6" ht="15.75">
      <c r="B29" s="33" t="s">
        <v>10</v>
      </c>
      <c r="C29" s="16"/>
      <c r="D29" s="16"/>
      <c r="E29" s="16"/>
      <c r="F29" s="16"/>
    </row>
    <row r="30" spans="2:6" ht="15.75">
      <c r="B30" s="16"/>
      <c r="C30" s="16"/>
      <c r="D30" s="16"/>
      <c r="E30" s="16"/>
      <c r="F30" s="16"/>
    </row>
    <row r="31" spans="2:6" ht="15.75">
      <c r="B31" s="16"/>
      <c r="C31" s="16"/>
      <c r="D31" s="16"/>
      <c r="E31" s="16"/>
      <c r="F31" s="16"/>
    </row>
  </sheetData>
  <sheetProtection/>
  <mergeCells count="15">
    <mergeCell ref="B25:C26"/>
    <mergeCell ref="D25:D26"/>
    <mergeCell ref="E25:F26"/>
    <mergeCell ref="B28:F28"/>
    <mergeCell ref="B23:C24"/>
    <mergeCell ref="D23:D24"/>
    <mergeCell ref="E23:E24"/>
    <mergeCell ref="F23:F24"/>
    <mergeCell ref="B2:F2"/>
    <mergeCell ref="B3:F3"/>
    <mergeCell ref="B5:D5"/>
    <mergeCell ref="B21:C22"/>
    <mergeCell ref="D21:D22"/>
    <mergeCell ref="E21:E22"/>
    <mergeCell ref="F21:F2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1">
      <selection activeCell="C6" sqref="C6"/>
    </sheetView>
  </sheetViews>
  <sheetFormatPr defaultColWidth="11.421875" defaultRowHeight="15"/>
  <cols>
    <col min="2" max="2" width="16.8515625" style="0" customWidth="1"/>
    <col min="3" max="3" width="56.8515625" style="0" bestFit="1" customWidth="1"/>
    <col min="4" max="4" width="31.140625" style="0" customWidth="1"/>
    <col min="5" max="5" width="13.281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20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20119552</v>
      </c>
      <c r="C9" s="29" t="s">
        <v>67</v>
      </c>
      <c r="D9" s="30">
        <v>1162654</v>
      </c>
      <c r="E9" s="31" t="s">
        <v>12</v>
      </c>
      <c r="F9" s="32">
        <v>40372</v>
      </c>
    </row>
    <row r="10" spans="2:6" ht="15.75">
      <c r="B10" s="28">
        <v>20184863</v>
      </c>
      <c r="C10" s="28" t="s">
        <v>68</v>
      </c>
      <c r="D10" s="30">
        <v>989859</v>
      </c>
      <c r="E10" s="31" t="s">
        <v>14</v>
      </c>
      <c r="F10" s="32">
        <v>40228</v>
      </c>
    </row>
    <row r="11" spans="2:6" ht="15.75">
      <c r="B11" s="28">
        <v>30075186</v>
      </c>
      <c r="C11" s="29" t="s">
        <v>69</v>
      </c>
      <c r="D11" s="30">
        <v>1464385</v>
      </c>
      <c r="E11" s="31" t="s">
        <v>12</v>
      </c>
      <c r="F11" s="32">
        <v>40429</v>
      </c>
    </row>
    <row r="12" spans="2:6" ht="15.75">
      <c r="B12" s="28">
        <v>30075189</v>
      </c>
      <c r="C12" s="29" t="s">
        <v>70</v>
      </c>
      <c r="D12" s="30">
        <v>1327063</v>
      </c>
      <c r="E12" s="31" t="s">
        <v>12</v>
      </c>
      <c r="F12" s="32">
        <v>40462</v>
      </c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">
      <c r="B21" s="70" t="s">
        <v>6</v>
      </c>
      <c r="C21" s="71"/>
      <c r="D21" s="62">
        <f>SUM(D9:D20)</f>
        <v>4943961</v>
      </c>
      <c r="E21" s="64"/>
      <c r="F21" s="64"/>
    </row>
    <row r="22" spans="2:6" ht="15">
      <c r="B22" s="72"/>
      <c r="C22" s="73"/>
      <c r="D22" s="63"/>
      <c r="E22" s="63"/>
      <c r="F22" s="63"/>
    </row>
    <row r="23" spans="2:6" ht="15">
      <c r="B23" s="70" t="s">
        <v>7</v>
      </c>
      <c r="C23" s="71"/>
      <c r="D23" s="64"/>
      <c r="E23" s="64"/>
      <c r="F23" s="64"/>
    </row>
    <row r="24" spans="2:6" ht="15">
      <c r="B24" s="72"/>
      <c r="C24" s="73"/>
      <c r="D24" s="63"/>
      <c r="E24" s="63"/>
      <c r="F24" s="63"/>
    </row>
    <row r="25" spans="2:6" ht="15">
      <c r="B25" s="70" t="s">
        <v>8</v>
      </c>
      <c r="C25" s="71"/>
      <c r="D25" s="62">
        <f>+D21+D23</f>
        <v>4943961</v>
      </c>
      <c r="E25" s="56"/>
      <c r="F25" s="57"/>
    </row>
    <row r="26" spans="2:6" ht="15">
      <c r="B26" s="72"/>
      <c r="C26" s="73"/>
      <c r="D26" s="63"/>
      <c r="E26" s="58"/>
      <c r="F26" s="59"/>
    </row>
    <row r="27" spans="2:6" ht="15.75">
      <c r="B27" s="16"/>
      <c r="C27" s="16"/>
      <c r="D27" s="16"/>
      <c r="E27" s="16"/>
      <c r="F27" s="16"/>
    </row>
    <row r="28" spans="2:6" ht="15.75">
      <c r="B28" s="74" t="s">
        <v>51</v>
      </c>
      <c r="C28" s="74"/>
      <c r="D28" s="74"/>
      <c r="E28" s="74"/>
      <c r="F28" s="74"/>
    </row>
    <row r="29" spans="2:6" ht="15.75">
      <c r="B29" s="33" t="s">
        <v>10</v>
      </c>
      <c r="C29" s="16"/>
      <c r="D29" s="16"/>
      <c r="E29" s="16"/>
      <c r="F29" s="16"/>
    </row>
    <row r="30" spans="2:6" ht="15.75">
      <c r="B30" s="16"/>
      <c r="C30" s="16"/>
      <c r="D30" s="16"/>
      <c r="E30" s="16"/>
      <c r="F30" s="16"/>
    </row>
    <row r="31" spans="2:6" ht="15.75">
      <c r="B31" s="16"/>
      <c r="C31" s="16"/>
      <c r="D31" s="16"/>
      <c r="E31" s="16"/>
      <c r="F31" s="16"/>
    </row>
  </sheetData>
  <sheetProtection/>
  <mergeCells count="15">
    <mergeCell ref="B25:C26"/>
    <mergeCell ref="D25:D26"/>
    <mergeCell ref="E25:F26"/>
    <mergeCell ref="B28:F28"/>
    <mergeCell ref="B23:C24"/>
    <mergeCell ref="D23:D24"/>
    <mergeCell ref="E23:E24"/>
    <mergeCell ref="F23:F24"/>
    <mergeCell ref="B2:F2"/>
    <mergeCell ref="B3:F3"/>
    <mergeCell ref="B5:D5"/>
    <mergeCell ref="B21:C22"/>
    <mergeCell ref="D21:D22"/>
    <mergeCell ref="E21:E22"/>
    <mergeCell ref="F21:F2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3">
      <selection activeCell="C10" sqref="C10"/>
    </sheetView>
  </sheetViews>
  <sheetFormatPr defaultColWidth="11.421875" defaultRowHeight="15"/>
  <cols>
    <col min="2" max="2" width="18.28125" style="0" customWidth="1"/>
    <col min="3" max="3" width="72.57421875" style="0" bestFit="1" customWidth="1"/>
    <col min="4" max="4" width="23.57421875" style="0" bestFit="1" customWidth="1"/>
    <col min="5" max="5" width="14.851562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23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21">
      <c r="B5" s="69"/>
      <c r="C5" s="69"/>
      <c r="D5" s="69"/>
      <c r="E5" s="34"/>
      <c r="F5" s="34"/>
      <c r="G5" s="1"/>
    </row>
    <row r="6" spans="2:6" ht="15.75">
      <c r="B6" s="16"/>
      <c r="C6" s="16"/>
      <c r="D6" s="16"/>
      <c r="E6" s="16"/>
      <c r="F6" s="16"/>
    </row>
    <row r="7" spans="2:6" ht="15.75">
      <c r="B7" s="16"/>
      <c r="C7" s="16"/>
      <c r="D7" s="16"/>
      <c r="E7" s="16"/>
      <c r="F7" s="16"/>
    </row>
    <row r="8" spans="2:6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</row>
    <row r="9" spans="2:6" ht="15.75">
      <c r="B9" s="28">
        <v>20133491</v>
      </c>
      <c r="C9" s="28" t="s">
        <v>71</v>
      </c>
      <c r="D9" s="30">
        <v>2536587</v>
      </c>
      <c r="E9" s="31" t="s">
        <v>12</v>
      </c>
      <c r="F9" s="32">
        <v>40359</v>
      </c>
    </row>
    <row r="10" spans="2:6" ht="15.75">
      <c r="B10" s="28">
        <v>20141752</v>
      </c>
      <c r="C10" s="28" t="s">
        <v>72</v>
      </c>
      <c r="D10" s="30">
        <v>17159762</v>
      </c>
      <c r="E10" s="31" t="s">
        <v>12</v>
      </c>
      <c r="F10" s="32">
        <v>41093</v>
      </c>
    </row>
    <row r="11" spans="2:6" ht="15.75">
      <c r="B11" s="28">
        <v>30073172</v>
      </c>
      <c r="C11" s="29" t="s">
        <v>21</v>
      </c>
      <c r="D11" s="30">
        <v>1715631</v>
      </c>
      <c r="E11" s="31" t="s">
        <v>12</v>
      </c>
      <c r="F11" s="32">
        <v>40490</v>
      </c>
    </row>
    <row r="12" spans="2:6" ht="15.75">
      <c r="B12" s="28">
        <v>30037156</v>
      </c>
      <c r="C12" s="28" t="s">
        <v>22</v>
      </c>
      <c r="D12" s="30">
        <v>1124025</v>
      </c>
      <c r="E12" s="31" t="s">
        <v>12</v>
      </c>
      <c r="F12" s="32" t="s">
        <v>15</v>
      </c>
    </row>
    <row r="13" spans="2:6" ht="15.75">
      <c r="B13" s="25"/>
      <c r="C13" s="25"/>
      <c r="D13" s="25"/>
      <c r="E13" s="25"/>
      <c r="F13" s="25"/>
    </row>
    <row r="14" spans="2:6" ht="15.75">
      <c r="B14" s="25"/>
      <c r="C14" s="25"/>
      <c r="D14" s="25"/>
      <c r="E14" s="25"/>
      <c r="F14" s="25"/>
    </row>
    <row r="15" spans="2:6" ht="15.75">
      <c r="B15" s="25"/>
      <c r="C15" s="25"/>
      <c r="D15" s="25"/>
      <c r="E15" s="25"/>
      <c r="F15" s="25"/>
    </row>
    <row r="16" spans="2:6" ht="15.75">
      <c r="B16" s="25"/>
      <c r="C16" s="25"/>
      <c r="D16" s="25"/>
      <c r="E16" s="25"/>
      <c r="F16" s="25"/>
    </row>
    <row r="17" spans="2:6" ht="15.75">
      <c r="B17" s="25"/>
      <c r="C17" s="25"/>
      <c r="D17" s="25"/>
      <c r="E17" s="25"/>
      <c r="F17" s="25"/>
    </row>
    <row r="18" spans="2:6" ht="15.75">
      <c r="B18" s="25"/>
      <c r="C18" s="25"/>
      <c r="D18" s="25"/>
      <c r="E18" s="25"/>
      <c r="F18" s="25"/>
    </row>
    <row r="19" spans="2:6" ht="15.75">
      <c r="B19" s="25"/>
      <c r="C19" s="25"/>
      <c r="D19" s="25"/>
      <c r="E19" s="25"/>
      <c r="F19" s="25"/>
    </row>
    <row r="20" spans="2:6" ht="15.75">
      <c r="B20" s="25"/>
      <c r="C20" s="25"/>
      <c r="D20" s="25"/>
      <c r="E20" s="25"/>
      <c r="F20" s="25"/>
    </row>
    <row r="21" spans="2:6" ht="15.75">
      <c r="B21" s="25"/>
      <c r="C21" s="25"/>
      <c r="D21" s="25"/>
      <c r="E21" s="25"/>
      <c r="F21" s="25"/>
    </row>
    <row r="22" spans="2:6" ht="15.75">
      <c r="B22" s="25"/>
      <c r="C22" s="25"/>
      <c r="D22" s="25"/>
      <c r="E22" s="25"/>
      <c r="F22" s="25"/>
    </row>
    <row r="23" spans="2:6" ht="15">
      <c r="B23" s="70" t="s">
        <v>6</v>
      </c>
      <c r="C23" s="71"/>
      <c r="D23" s="75">
        <f>SUM(D9:D22)</f>
        <v>22536005</v>
      </c>
      <c r="E23" s="64"/>
      <c r="F23" s="64"/>
    </row>
    <row r="24" spans="2:6" ht="15">
      <c r="B24" s="72"/>
      <c r="C24" s="73"/>
      <c r="D24" s="76"/>
      <c r="E24" s="63"/>
      <c r="F24" s="63"/>
    </row>
    <row r="25" spans="2:6" ht="15">
      <c r="B25" s="70" t="s">
        <v>7</v>
      </c>
      <c r="C25" s="71"/>
      <c r="D25" s="77"/>
      <c r="E25" s="64"/>
      <c r="F25" s="64"/>
    </row>
    <row r="26" spans="2:6" ht="15">
      <c r="B26" s="72"/>
      <c r="C26" s="73"/>
      <c r="D26" s="76"/>
      <c r="E26" s="63"/>
      <c r="F26" s="63"/>
    </row>
    <row r="27" spans="2:6" ht="15">
      <c r="B27" s="70" t="s">
        <v>8</v>
      </c>
      <c r="C27" s="71"/>
      <c r="D27" s="75">
        <f>+D23+D25</f>
        <v>22536005</v>
      </c>
      <c r="E27" s="56"/>
      <c r="F27" s="57"/>
    </row>
    <row r="28" spans="2:6" ht="15">
      <c r="B28" s="72"/>
      <c r="C28" s="73"/>
      <c r="D28" s="76"/>
      <c r="E28" s="58"/>
      <c r="F28" s="59"/>
    </row>
    <row r="29" spans="2:6" ht="15.75">
      <c r="B29" s="16"/>
      <c r="C29" s="16"/>
      <c r="D29" s="16"/>
      <c r="E29" s="16"/>
      <c r="F29" s="16"/>
    </row>
    <row r="30" spans="2:6" ht="15.75">
      <c r="B30" s="74" t="s">
        <v>51</v>
      </c>
      <c r="C30" s="74"/>
      <c r="D30" s="74"/>
      <c r="E30" s="74"/>
      <c r="F30" s="74"/>
    </row>
    <row r="31" spans="2:6" ht="15.75">
      <c r="B31" s="33" t="s">
        <v>10</v>
      </c>
      <c r="C31" s="16"/>
      <c r="D31" s="16"/>
      <c r="E31" s="16"/>
      <c r="F31" s="16"/>
    </row>
  </sheetData>
  <sheetProtection/>
  <mergeCells count="15">
    <mergeCell ref="B27:C28"/>
    <mergeCell ref="D27:D28"/>
    <mergeCell ref="E27:F28"/>
    <mergeCell ref="B30:F30"/>
    <mergeCell ref="B25:C26"/>
    <mergeCell ref="D25:D26"/>
    <mergeCell ref="E25:E26"/>
    <mergeCell ref="F25:F26"/>
    <mergeCell ref="B2:F2"/>
    <mergeCell ref="B3:F3"/>
    <mergeCell ref="B5:D5"/>
    <mergeCell ref="B23:C24"/>
    <mergeCell ref="D23:D24"/>
    <mergeCell ref="E23:E24"/>
    <mergeCell ref="F23:F2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zoomScale="75" zoomScaleNormal="75" zoomScalePageLayoutView="0" workbookViewId="0" topLeftCell="A2">
      <selection activeCell="C10" sqref="C10"/>
    </sheetView>
  </sheetViews>
  <sheetFormatPr defaultColWidth="11.421875" defaultRowHeight="15"/>
  <cols>
    <col min="2" max="2" width="16.7109375" style="0" customWidth="1"/>
    <col min="3" max="3" width="62.28125" style="0" bestFit="1" customWidth="1"/>
    <col min="4" max="4" width="23.57421875" style="0" bestFit="1" customWidth="1"/>
    <col min="5" max="5" width="16.421875" style="0" customWidth="1"/>
    <col min="6" max="6" width="25.7109375" style="0" bestFit="1" customWidth="1"/>
  </cols>
  <sheetData>
    <row r="2" spans="2:7" ht="21">
      <c r="B2" s="67" t="s">
        <v>3</v>
      </c>
      <c r="C2" s="67"/>
      <c r="D2" s="67"/>
      <c r="E2" s="67"/>
      <c r="F2" s="67"/>
      <c r="G2" s="1"/>
    </row>
    <row r="3" spans="2:7" ht="21">
      <c r="B3" s="67" t="s">
        <v>24</v>
      </c>
      <c r="C3" s="67"/>
      <c r="D3" s="67"/>
      <c r="E3" s="67"/>
      <c r="F3" s="67"/>
      <c r="G3" s="1"/>
    </row>
    <row r="4" spans="2:7" ht="21">
      <c r="B4" s="1"/>
      <c r="C4" s="1"/>
      <c r="D4" s="1"/>
      <c r="E4" s="1"/>
      <c r="F4" s="1"/>
      <c r="G4" s="1"/>
    </row>
    <row r="5" spans="2:7" ht="15.75">
      <c r="B5" s="69"/>
      <c r="C5" s="69"/>
      <c r="D5" s="69"/>
      <c r="E5" s="34"/>
      <c r="F5" s="34"/>
      <c r="G5" s="34"/>
    </row>
    <row r="6" spans="2:7" ht="15.75">
      <c r="B6" s="16"/>
      <c r="C6" s="16"/>
      <c r="D6" s="16"/>
      <c r="E6" s="16"/>
      <c r="F6" s="16"/>
      <c r="G6" s="16"/>
    </row>
    <row r="7" spans="2:7" ht="15.75">
      <c r="B7" s="16"/>
      <c r="C7" s="16"/>
      <c r="D7" s="16"/>
      <c r="E7" s="16"/>
      <c r="F7" s="16"/>
      <c r="G7" s="16"/>
    </row>
    <row r="8" spans="2:7" ht="48.75" customHeight="1">
      <c r="B8" s="26" t="s">
        <v>0</v>
      </c>
      <c r="C8" s="27" t="s">
        <v>1</v>
      </c>
      <c r="D8" s="27" t="s">
        <v>2</v>
      </c>
      <c r="E8" s="27" t="s">
        <v>4</v>
      </c>
      <c r="F8" s="27" t="s">
        <v>9</v>
      </c>
      <c r="G8" s="16"/>
    </row>
    <row r="9" spans="2:7" ht="15.75">
      <c r="B9" s="28">
        <v>30073487</v>
      </c>
      <c r="C9" s="29" t="s">
        <v>75</v>
      </c>
      <c r="D9" s="30">
        <v>1346899</v>
      </c>
      <c r="E9" s="31" t="s">
        <v>12</v>
      </c>
      <c r="F9" s="32">
        <v>40426</v>
      </c>
      <c r="G9" s="16"/>
    </row>
    <row r="10" spans="2:7" ht="15.75">
      <c r="B10" s="28">
        <v>30075506</v>
      </c>
      <c r="C10" s="29" t="s">
        <v>73</v>
      </c>
      <c r="D10" s="30">
        <v>1497502</v>
      </c>
      <c r="E10" s="31" t="s">
        <v>12</v>
      </c>
      <c r="F10" s="32">
        <v>40434</v>
      </c>
      <c r="G10" s="16"/>
    </row>
    <row r="11" spans="2:7" ht="15.75">
      <c r="B11" s="28">
        <v>30077134</v>
      </c>
      <c r="C11" s="29" t="s">
        <v>74</v>
      </c>
      <c r="D11" s="30">
        <v>1182635</v>
      </c>
      <c r="E11" s="31" t="s">
        <v>12</v>
      </c>
      <c r="F11" s="32">
        <v>40426</v>
      </c>
      <c r="G11" s="16"/>
    </row>
    <row r="12" spans="2:7" ht="15.75">
      <c r="B12" s="25"/>
      <c r="C12" s="25"/>
      <c r="D12" s="25"/>
      <c r="E12" s="25"/>
      <c r="F12" s="25"/>
      <c r="G12" s="16"/>
    </row>
    <row r="13" spans="2:7" ht="15.75">
      <c r="B13" s="25"/>
      <c r="C13" s="25"/>
      <c r="D13" s="25"/>
      <c r="E13" s="25"/>
      <c r="F13" s="25"/>
      <c r="G13" s="16"/>
    </row>
    <row r="14" spans="2:7" ht="15.75">
      <c r="B14" s="25"/>
      <c r="C14" s="25"/>
      <c r="D14" s="25"/>
      <c r="E14" s="25"/>
      <c r="F14" s="25"/>
      <c r="G14" s="16"/>
    </row>
    <row r="15" spans="2:7" ht="15.75">
      <c r="B15" s="25"/>
      <c r="C15" s="25"/>
      <c r="D15" s="25"/>
      <c r="E15" s="25"/>
      <c r="F15" s="25"/>
      <c r="G15" s="16"/>
    </row>
    <row r="16" spans="2:7" ht="15.75">
      <c r="B16" s="25"/>
      <c r="C16" s="25"/>
      <c r="D16" s="25"/>
      <c r="E16" s="25"/>
      <c r="F16" s="25"/>
      <c r="G16" s="16"/>
    </row>
    <row r="17" spans="2:7" ht="15.75">
      <c r="B17" s="25"/>
      <c r="C17" s="25"/>
      <c r="D17" s="25"/>
      <c r="E17" s="25"/>
      <c r="F17" s="25"/>
      <c r="G17" s="16"/>
    </row>
    <row r="18" spans="2:7" ht="15.75">
      <c r="B18" s="25"/>
      <c r="C18" s="25"/>
      <c r="D18" s="25"/>
      <c r="E18" s="25"/>
      <c r="F18" s="25"/>
      <c r="G18" s="16"/>
    </row>
    <row r="19" spans="2:7" ht="15.75">
      <c r="B19" s="25"/>
      <c r="C19" s="25"/>
      <c r="D19" s="25"/>
      <c r="E19" s="25"/>
      <c r="F19" s="25"/>
      <c r="G19" s="16"/>
    </row>
    <row r="20" spans="2:7" ht="15.75">
      <c r="B20" s="25"/>
      <c r="C20" s="25"/>
      <c r="D20" s="25"/>
      <c r="E20" s="25"/>
      <c r="F20" s="25"/>
      <c r="G20" s="16"/>
    </row>
    <row r="21" spans="2:7" ht="15.75">
      <c r="B21" s="25"/>
      <c r="C21" s="25"/>
      <c r="D21" s="25"/>
      <c r="E21" s="25"/>
      <c r="F21" s="25"/>
      <c r="G21" s="16"/>
    </row>
    <row r="22" spans="2:7" ht="15.75">
      <c r="B22" s="25"/>
      <c r="C22" s="25"/>
      <c r="D22" s="25"/>
      <c r="E22" s="25"/>
      <c r="F22" s="25"/>
      <c r="G22" s="16"/>
    </row>
    <row r="23" spans="2:7" ht="15.75">
      <c r="B23" s="70" t="s">
        <v>6</v>
      </c>
      <c r="C23" s="71"/>
      <c r="D23" s="75">
        <f>SUM(D9:D22)</f>
        <v>4027036</v>
      </c>
      <c r="E23" s="64"/>
      <c r="F23" s="64"/>
      <c r="G23" s="16"/>
    </row>
    <row r="24" spans="2:7" ht="15.75">
      <c r="B24" s="72"/>
      <c r="C24" s="73"/>
      <c r="D24" s="76"/>
      <c r="E24" s="63"/>
      <c r="F24" s="63"/>
      <c r="G24" s="16"/>
    </row>
    <row r="25" spans="2:7" ht="15.75">
      <c r="B25" s="70" t="s">
        <v>7</v>
      </c>
      <c r="C25" s="71"/>
      <c r="D25" s="77"/>
      <c r="E25" s="64"/>
      <c r="F25" s="64"/>
      <c r="G25" s="16"/>
    </row>
    <row r="26" spans="2:7" ht="15.75">
      <c r="B26" s="72"/>
      <c r="C26" s="73"/>
      <c r="D26" s="76"/>
      <c r="E26" s="63"/>
      <c r="F26" s="63"/>
      <c r="G26" s="16"/>
    </row>
    <row r="27" spans="2:7" ht="15.75">
      <c r="B27" s="70" t="s">
        <v>8</v>
      </c>
      <c r="C27" s="71"/>
      <c r="D27" s="75">
        <f>+D23+D25</f>
        <v>4027036</v>
      </c>
      <c r="E27" s="56"/>
      <c r="F27" s="57"/>
      <c r="G27" s="16"/>
    </row>
    <row r="28" spans="2:7" ht="15.75">
      <c r="B28" s="72"/>
      <c r="C28" s="73"/>
      <c r="D28" s="76"/>
      <c r="E28" s="58"/>
      <c r="F28" s="59"/>
      <c r="G28" s="16"/>
    </row>
    <row r="29" spans="2:7" ht="15.75">
      <c r="B29" s="16"/>
      <c r="C29" s="16"/>
      <c r="D29" s="16"/>
      <c r="E29" s="16"/>
      <c r="F29" s="16"/>
      <c r="G29" s="16"/>
    </row>
    <row r="30" spans="2:7" ht="15.75">
      <c r="B30" s="74" t="s">
        <v>51</v>
      </c>
      <c r="C30" s="74"/>
      <c r="D30" s="74"/>
      <c r="E30" s="74"/>
      <c r="F30" s="74"/>
      <c r="G30" s="16"/>
    </row>
    <row r="31" spans="2:7" ht="15.75">
      <c r="B31" s="33" t="s">
        <v>10</v>
      </c>
      <c r="C31" s="16"/>
      <c r="D31" s="16"/>
      <c r="E31" s="16"/>
      <c r="F31" s="16"/>
      <c r="G31" s="16"/>
    </row>
  </sheetData>
  <sheetProtection/>
  <mergeCells count="15">
    <mergeCell ref="B27:C28"/>
    <mergeCell ref="D27:D28"/>
    <mergeCell ref="E27:F28"/>
    <mergeCell ref="B30:F30"/>
    <mergeCell ref="B25:C26"/>
    <mergeCell ref="D25:D26"/>
    <mergeCell ref="E25:E26"/>
    <mergeCell ref="F25:F26"/>
    <mergeCell ref="B2:F2"/>
    <mergeCell ref="B3:F3"/>
    <mergeCell ref="B5:D5"/>
    <mergeCell ref="B23:C24"/>
    <mergeCell ref="D23:D24"/>
    <mergeCell ref="E23:E24"/>
    <mergeCell ref="F23:F2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2010-05-13T16:21:43Z</dcterms:modified>
  <cp:category/>
  <cp:version/>
  <cp:contentType/>
  <cp:contentStatus/>
</cp:coreProperties>
</file>