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REA MACROECONOMICA\Comité Consultivo Cobre\2019\"/>
    </mc:Choice>
  </mc:AlternateContent>
  <bookViews>
    <workbookView xWindow="0" yWindow="0" windowWidth="11490" windowHeight="8835"/>
  </bookViews>
  <sheets>
    <sheet name="Tabla de Acta 2019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2" l="1"/>
  <c r="L21" i="2"/>
  <c r="L24" i="2" l="1"/>
  <c r="L23" i="2"/>
</calcChain>
</file>

<file path=xl/sharedStrings.xml><?xml version="1.0" encoding="utf-8"?>
<sst xmlns="http://schemas.openxmlformats.org/spreadsheetml/2006/main" count="23" uniqueCount="23">
  <si>
    <t>Experto/ Año</t>
  </si>
  <si>
    <t xml:space="preserve">Precio promedio </t>
  </si>
  <si>
    <t>Experto 1</t>
  </si>
  <si>
    <t>Experto 2</t>
  </si>
  <si>
    <t>Experto 3</t>
  </si>
  <si>
    <t>Experto 4</t>
  </si>
  <si>
    <t>Experto 5</t>
  </si>
  <si>
    <t>Experto 6</t>
  </si>
  <si>
    <t>Experto 7</t>
  </si>
  <si>
    <t>Experto 8</t>
  </si>
  <si>
    <t>Experto 9</t>
  </si>
  <si>
    <t>Experto 10</t>
  </si>
  <si>
    <t>Experto 11</t>
  </si>
  <si>
    <t>Experto 12</t>
  </si>
  <si>
    <t>Experto 13</t>
  </si>
  <si>
    <t>Experto 14</t>
  </si>
  <si>
    <t xml:space="preserve">Precio Promedio </t>
  </si>
  <si>
    <t>Precio de Referencia del Cobre</t>
  </si>
  <si>
    <t xml:space="preserve">Precio Mínimo </t>
  </si>
  <si>
    <t>Precio Máximo</t>
  </si>
  <si>
    <t>Proyección Precio del Cobre</t>
  </si>
  <si>
    <t>Usc$ de 2020/lb</t>
  </si>
  <si>
    <t>(US$¢ por libra) moneda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</si>
</sst>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0" fillId="0" borderId="0" xfId="0"/>
    <xf numFmtId="1" fontId="0" fillId="0" borderId="5" xfId="0" applyNumberFormat="1" applyFont="1" applyFill="1" applyBorder="1" applyAlignment="1">
      <alignment horizontal="center"/>
    </xf>
    <xf numFmtId="0" fontId="4" fillId="0" borderId="0" xfId="0" applyFont="1"/>
    <xf numFmtId="0" fontId="6" fillId="0" borderId="5" xfId="0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6" xfId="0" applyFon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1" fillId="4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L24" sqref="L24"/>
    </sheetView>
  </sheetViews>
  <sheetFormatPr baseColWidth="10" defaultColWidth="11.5703125" defaultRowHeight="15" x14ac:dyDescent="0.25"/>
  <cols>
    <col min="1" max="11" width="11.5703125" style="4"/>
    <col min="12" max="12" width="20.5703125" style="4" bestFit="1" customWidth="1"/>
    <col min="13" max="16384" width="11.5703125" style="4"/>
  </cols>
  <sheetData>
    <row r="1" spans="1:12" ht="18.75" x14ac:dyDescent="0.3">
      <c r="A1" s="6" t="s">
        <v>20</v>
      </c>
    </row>
    <row r="2" spans="1:12" x14ac:dyDescent="0.25">
      <c r="A2" s="4" t="s">
        <v>21</v>
      </c>
    </row>
    <row r="3" spans="1:12" ht="15.75" thickBot="1" x14ac:dyDescent="0.3"/>
    <row r="4" spans="1:12" x14ac:dyDescent="0.25">
      <c r="A4" s="19" t="s">
        <v>0</v>
      </c>
      <c r="B4" s="19">
        <v>2020</v>
      </c>
      <c r="C4" s="19">
        <v>2021</v>
      </c>
      <c r="D4" s="19">
        <v>2022</v>
      </c>
      <c r="E4" s="19">
        <v>2023</v>
      </c>
      <c r="F4" s="19">
        <v>2024</v>
      </c>
      <c r="G4" s="19">
        <v>2025</v>
      </c>
      <c r="H4" s="19">
        <v>2026</v>
      </c>
      <c r="I4" s="19">
        <v>2027</v>
      </c>
      <c r="J4" s="19">
        <v>2028</v>
      </c>
      <c r="K4" s="19">
        <v>2029</v>
      </c>
      <c r="L4" s="1" t="s">
        <v>1</v>
      </c>
    </row>
    <row r="5" spans="1:12" ht="15.75" thickBot="1" x14ac:dyDescent="0.3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" t="s">
        <v>22</v>
      </c>
    </row>
    <row r="6" spans="1:12" ht="15.75" thickBot="1" x14ac:dyDescent="0.3">
      <c r="A6" s="7" t="s">
        <v>2</v>
      </c>
      <c r="B6" s="8">
        <v>282</v>
      </c>
      <c r="C6" s="8">
        <v>276.69137909709474</v>
      </c>
      <c r="D6" s="8">
        <v>263.57903612219451</v>
      </c>
      <c r="E6" s="8">
        <v>252.44356137495953</v>
      </c>
      <c r="F6" s="8">
        <v>246.1573947541155</v>
      </c>
      <c r="G6" s="8">
        <v>240.75482510121049</v>
      </c>
      <c r="H6" s="8">
        <v>235.90886050057264</v>
      </c>
      <c r="I6" s="8">
        <v>236.17811253499664</v>
      </c>
      <c r="J6" s="8">
        <v>234.58858820322021</v>
      </c>
      <c r="K6" s="8">
        <v>234.02948262802542</v>
      </c>
      <c r="L6" s="3">
        <v>250.23312403163899</v>
      </c>
    </row>
    <row r="7" spans="1:12" ht="15.75" thickBot="1" x14ac:dyDescent="0.3">
      <c r="A7" s="7" t="s">
        <v>3</v>
      </c>
      <c r="B7" s="8">
        <v>267.8</v>
      </c>
      <c r="C7" s="8">
        <v>275.10000000000002</v>
      </c>
      <c r="D7" s="8">
        <v>263.3</v>
      </c>
      <c r="E7" s="8">
        <v>254.7</v>
      </c>
      <c r="F7" s="8">
        <v>247.4</v>
      </c>
      <c r="G7" s="8">
        <v>268.60000000000002</v>
      </c>
      <c r="H7" s="8">
        <v>268.2</v>
      </c>
      <c r="I7" s="8">
        <v>267.5</v>
      </c>
      <c r="J7" s="8">
        <v>267.3</v>
      </c>
      <c r="K7" s="8">
        <v>266.89999999999998</v>
      </c>
      <c r="L7" s="3">
        <v>264.68000000000006</v>
      </c>
    </row>
    <row r="8" spans="1:12" ht="15.75" thickBot="1" x14ac:dyDescent="0.3">
      <c r="A8" s="7" t="s">
        <v>4</v>
      </c>
      <c r="B8" s="8">
        <v>280</v>
      </c>
      <c r="C8" s="8">
        <v>303.11681989461084</v>
      </c>
      <c r="D8" s="8">
        <v>315.6488879841213</v>
      </c>
      <c r="E8" s="8">
        <v>308.75843186060979</v>
      </c>
      <c r="F8" s="8">
        <v>274.55071596762582</v>
      </c>
      <c r="G8" s="8">
        <v>250.64295835431497</v>
      </c>
      <c r="H8" s="8">
        <v>236.40539939686138</v>
      </c>
      <c r="I8" s="8">
        <v>239.79924383786383</v>
      </c>
      <c r="J8" s="8">
        <v>242.9315530208136</v>
      </c>
      <c r="K8" s="8">
        <v>254.00588171402009</v>
      </c>
      <c r="L8" s="3">
        <v>270.58598920308418</v>
      </c>
    </row>
    <row r="9" spans="1:12" ht="15.75" thickBot="1" x14ac:dyDescent="0.3">
      <c r="A9" s="7" t="s">
        <v>5</v>
      </c>
      <c r="B9" s="8">
        <v>275</v>
      </c>
      <c r="C9" s="8">
        <v>271.82734171194136</v>
      </c>
      <c r="D9" s="8">
        <v>275.4753931497786</v>
      </c>
      <c r="E9" s="8">
        <v>276.01132545115121</v>
      </c>
      <c r="F9" s="8">
        <v>274.55071596762582</v>
      </c>
      <c r="G9" s="8">
        <v>274.81210076705253</v>
      </c>
      <c r="H9" s="8">
        <v>275.80629929633824</v>
      </c>
      <c r="I9" s="8">
        <v>280.90768563864049</v>
      </c>
      <c r="J9" s="8">
        <v>284.81630354164349</v>
      </c>
      <c r="K9" s="8">
        <v>286.7808341932485</v>
      </c>
      <c r="L9" s="3">
        <v>277.59879997174204</v>
      </c>
    </row>
    <row r="10" spans="1:12" ht="15.75" thickBot="1" x14ac:dyDescent="0.3">
      <c r="A10" s="7" t="s">
        <v>6</v>
      </c>
      <c r="B10" s="8">
        <v>290</v>
      </c>
      <c r="C10" s="8">
        <v>293.33885796252662</v>
      </c>
      <c r="D10" s="8">
        <v>306.08377016642066</v>
      </c>
      <c r="E10" s="8">
        <v>280.68948350964524</v>
      </c>
      <c r="F10" s="8">
        <v>288.27825176600709</v>
      </c>
      <c r="G10" s="8">
        <v>286.44909526207425</v>
      </c>
      <c r="H10" s="8">
        <v>306.45144366259808</v>
      </c>
      <c r="I10" s="8">
        <v>256.92776125485409</v>
      </c>
      <c r="J10" s="8">
        <v>251.30850312497958</v>
      </c>
      <c r="K10" s="8">
        <v>245.81214359421298</v>
      </c>
      <c r="L10" s="3">
        <v>280.53393103033187</v>
      </c>
    </row>
    <row r="11" spans="1:12" ht="15.75" thickBot="1" x14ac:dyDescent="0.3">
      <c r="A11" s="7" t="s">
        <v>7</v>
      </c>
      <c r="B11" s="8">
        <v>271.85000000000002</v>
      </c>
      <c r="C11" s="8">
        <v>271.63178247329967</v>
      </c>
      <c r="D11" s="8">
        <v>282.34314774288765</v>
      </c>
      <c r="E11" s="8">
        <v>287.45410006222772</v>
      </c>
      <c r="F11" s="8">
        <v>288.07691457429752</v>
      </c>
      <c r="G11" s="8">
        <v>286.6549805492939</v>
      </c>
      <c r="H11" s="8">
        <v>285.98048722593654</v>
      </c>
      <c r="I11" s="8">
        <v>285.18981499288805</v>
      </c>
      <c r="J11" s="8">
        <v>284.4309638368519</v>
      </c>
      <c r="K11" s="8">
        <v>283.67540744584159</v>
      </c>
      <c r="L11" s="3">
        <v>282.72875989035248</v>
      </c>
    </row>
    <row r="12" spans="1:12" ht="15.75" thickBot="1" x14ac:dyDescent="0.3">
      <c r="A12" s="7" t="s">
        <v>8</v>
      </c>
      <c r="B12" s="8">
        <v>275</v>
      </c>
      <c r="C12" s="8">
        <v>282</v>
      </c>
      <c r="D12" s="8">
        <v>290</v>
      </c>
      <c r="E12" s="8">
        <v>290</v>
      </c>
      <c r="F12" s="8">
        <v>290</v>
      </c>
      <c r="G12" s="8">
        <v>290</v>
      </c>
      <c r="H12" s="8">
        <v>290</v>
      </c>
      <c r="I12" s="8">
        <v>290</v>
      </c>
      <c r="J12" s="8">
        <v>290</v>
      </c>
      <c r="K12" s="8">
        <v>290</v>
      </c>
      <c r="L12" s="3">
        <v>287.7</v>
      </c>
    </row>
    <row r="13" spans="1:12" ht="15.75" thickBot="1" x14ac:dyDescent="0.3">
      <c r="A13" s="7" t="s">
        <v>9</v>
      </c>
      <c r="B13" s="8">
        <v>300</v>
      </c>
      <c r="C13" s="8">
        <v>303.11681989461084</v>
      </c>
      <c r="D13" s="8">
        <v>286.95353453101933</v>
      </c>
      <c r="E13" s="8">
        <v>271.33316739265712</v>
      </c>
      <c r="F13" s="8">
        <v>274.55071596762582</v>
      </c>
      <c r="G13" s="8">
        <v>286.44909526207425</v>
      </c>
      <c r="H13" s="8">
        <v>288.93993259616389</v>
      </c>
      <c r="I13" s="8">
        <v>291.18479608883462</v>
      </c>
      <c r="J13" s="8">
        <v>293.19325364580953</v>
      </c>
      <c r="K13" s="8">
        <v>294.9745723130556</v>
      </c>
      <c r="L13" s="3">
        <v>289.06958876918509</v>
      </c>
    </row>
    <row r="14" spans="1:12" ht="15.75" thickBot="1" x14ac:dyDescent="0.3">
      <c r="A14" s="7" t="s">
        <v>10</v>
      </c>
      <c r="B14" s="8">
        <v>270</v>
      </c>
      <c r="C14" s="8">
        <v>303.11681989461084</v>
      </c>
      <c r="D14" s="8">
        <v>306.08377016642066</v>
      </c>
      <c r="E14" s="8">
        <v>327.47106409458615</v>
      </c>
      <c r="F14" s="8">
        <v>347.76424022565936</v>
      </c>
      <c r="G14" s="8">
        <v>340.15830062371316</v>
      </c>
      <c r="H14" s="8">
        <v>306.45144366259808</v>
      </c>
      <c r="I14" s="8">
        <v>256.92776125485409</v>
      </c>
      <c r="J14" s="8">
        <v>234.55460291664764</v>
      </c>
      <c r="K14" s="8">
        <v>229.4246673545988</v>
      </c>
      <c r="L14" s="3">
        <v>292.19526701936883</v>
      </c>
    </row>
    <row r="15" spans="1:12" ht="15.75" thickBot="1" x14ac:dyDescent="0.3">
      <c r="A15" s="7" t="s">
        <v>11</v>
      </c>
      <c r="B15" s="8">
        <v>300</v>
      </c>
      <c r="C15" s="8">
        <v>322.67274375877929</v>
      </c>
      <c r="D15" s="8">
        <v>334.77912361952258</v>
      </c>
      <c r="E15" s="8">
        <v>290.04579962663348</v>
      </c>
      <c r="F15" s="8">
        <v>292.85409703213423</v>
      </c>
      <c r="G15" s="8">
        <v>313.30369794289373</v>
      </c>
      <c r="H15" s="8">
        <v>297.69568812938093</v>
      </c>
      <c r="I15" s="8">
        <v>248.36350254635894</v>
      </c>
      <c r="J15" s="8">
        <v>268.06240333331158</v>
      </c>
      <c r="K15" s="8">
        <v>286.7808341932485</v>
      </c>
      <c r="L15" s="3">
        <v>295.45578901822631</v>
      </c>
    </row>
    <row r="16" spans="1:12" ht="15.75" thickBot="1" x14ac:dyDescent="0.3">
      <c r="A16" s="7" t="s">
        <v>12</v>
      </c>
      <c r="B16" s="8">
        <v>284.20162441141701</v>
      </c>
      <c r="C16" s="8">
        <v>287.04364065553102</v>
      </c>
      <c r="D16" s="8">
        <v>289.91407706208599</v>
      </c>
      <c r="E16" s="8">
        <v>292.81321783270704</v>
      </c>
      <c r="F16" s="8">
        <v>295.741350011034</v>
      </c>
      <c r="G16" s="8">
        <v>298.69876351114499</v>
      </c>
      <c r="H16" s="8">
        <v>301.685751146256</v>
      </c>
      <c r="I16" s="8">
        <v>304.702608657719</v>
      </c>
      <c r="J16" s="8">
        <v>307.74963474429603</v>
      </c>
      <c r="K16" s="8">
        <v>310.82713109173898</v>
      </c>
      <c r="L16" s="3">
        <v>297.33777991239299</v>
      </c>
    </row>
    <row r="17" spans="1:12" ht="15.75" thickBot="1" x14ac:dyDescent="0.3">
      <c r="A17" s="7" t="s">
        <v>13</v>
      </c>
      <c r="B17" s="8">
        <v>281.61180214199999</v>
      </c>
      <c r="C17" s="8">
        <v>286.03465630054114</v>
      </c>
      <c r="D17" s="8">
        <v>301.12613080161401</v>
      </c>
      <c r="E17" s="8">
        <v>301.12613080161401</v>
      </c>
      <c r="F17" s="8">
        <v>301.12613080161401</v>
      </c>
      <c r="G17" s="8">
        <v>301.12613080161401</v>
      </c>
      <c r="H17" s="8">
        <v>301.12613080161401</v>
      </c>
      <c r="I17" s="8">
        <v>301.12613080161401</v>
      </c>
      <c r="J17" s="8">
        <v>301.12613080161401</v>
      </c>
      <c r="K17" s="8">
        <v>301.12613080161401</v>
      </c>
      <c r="L17" s="3">
        <v>297.6655504855454</v>
      </c>
    </row>
    <row r="18" spans="1:12" ht="15.75" thickBot="1" x14ac:dyDescent="0.3">
      <c r="A18" s="7" t="s">
        <v>14</v>
      </c>
      <c r="B18" s="8">
        <v>275</v>
      </c>
      <c r="C18" s="8">
        <v>340</v>
      </c>
      <c r="D18" s="8">
        <v>320</v>
      </c>
      <c r="E18" s="8">
        <v>300</v>
      </c>
      <c r="F18" s="8">
        <v>260</v>
      </c>
      <c r="G18" s="8">
        <v>270</v>
      </c>
      <c r="H18" s="8">
        <v>300</v>
      </c>
      <c r="I18" s="8">
        <v>305</v>
      </c>
      <c r="J18" s="8">
        <v>305</v>
      </c>
      <c r="K18" s="8">
        <v>305</v>
      </c>
      <c r="L18" s="3">
        <v>298</v>
      </c>
    </row>
    <row r="19" spans="1:12" ht="15.75" thickBot="1" x14ac:dyDescent="0.3">
      <c r="A19" s="7" t="s">
        <v>15</v>
      </c>
      <c r="B19" s="8">
        <v>295</v>
      </c>
      <c r="C19" s="8">
        <v>315</v>
      </c>
      <c r="D19" s="8">
        <v>325</v>
      </c>
      <c r="E19" s="8">
        <v>335</v>
      </c>
      <c r="F19" s="8">
        <v>320</v>
      </c>
      <c r="G19" s="8">
        <v>305</v>
      </c>
      <c r="H19" s="8">
        <v>280</v>
      </c>
      <c r="I19" s="8">
        <v>285</v>
      </c>
      <c r="J19" s="8">
        <v>290</v>
      </c>
      <c r="K19" s="8">
        <v>300</v>
      </c>
      <c r="L19" s="3">
        <v>305</v>
      </c>
    </row>
    <row r="21" spans="1:12" x14ac:dyDescent="0.25">
      <c r="A21" s="9" t="s">
        <v>16</v>
      </c>
      <c r="B21" s="10"/>
      <c r="C21" s="10"/>
      <c r="D21" s="10"/>
      <c r="E21" s="10"/>
      <c r="F21" s="10"/>
      <c r="G21" s="10"/>
      <c r="H21" s="10"/>
      <c r="I21" s="10"/>
      <c r="J21" s="10"/>
      <c r="K21" s="11"/>
      <c r="L21" s="5">
        <f>AVERAGE(L6:L19)</f>
        <v>284.91318423799061</v>
      </c>
    </row>
    <row r="22" spans="1:12" x14ac:dyDescent="0.25">
      <c r="A22" s="12" t="s">
        <v>17</v>
      </c>
      <c r="B22" s="13"/>
      <c r="C22" s="13"/>
      <c r="D22" s="13"/>
      <c r="E22" s="13"/>
      <c r="F22" s="13"/>
      <c r="G22" s="13"/>
      <c r="H22" s="13"/>
      <c r="I22" s="13"/>
      <c r="J22" s="13"/>
      <c r="K22" s="14"/>
      <c r="L22" s="21">
        <f>+ROUND(((SUM(L6:L19)-MAX(L6:L19)-MIN(L6:L19))/(COUNT(L6:L19)-COUNT(L23:L24))),0)</f>
        <v>286</v>
      </c>
    </row>
    <row r="23" spans="1:12" x14ac:dyDescent="0.25">
      <c r="A23" s="15" t="s">
        <v>18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5">
        <f>MIN(L6:L19)</f>
        <v>250.23312403163899</v>
      </c>
    </row>
    <row r="24" spans="1:12" x14ac:dyDescent="0.25">
      <c r="A24" s="17" t="s">
        <v>19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5">
        <f>MAX(L6:L19)</f>
        <v>305</v>
      </c>
    </row>
  </sheetData>
  <mergeCells count="15">
    <mergeCell ref="A22:K22"/>
    <mergeCell ref="A23:K23"/>
    <mergeCell ref="A24:K24"/>
    <mergeCell ref="G4:G5"/>
    <mergeCell ref="H4:H5"/>
    <mergeCell ref="I4:I5"/>
    <mergeCell ref="J4:J5"/>
    <mergeCell ref="K4:K5"/>
    <mergeCell ref="A21:K21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de Acta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jchm</dc:creator>
  <cp:lastModifiedBy>jchm</cp:lastModifiedBy>
  <dcterms:created xsi:type="dcterms:W3CDTF">2018-08-31T15:11:12Z</dcterms:created>
  <dcterms:modified xsi:type="dcterms:W3CDTF">2019-08-30T16:24:23Z</dcterms:modified>
</cp:coreProperties>
</file>