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20610" yWindow="-120" windowWidth="20610" windowHeight="11640"/>
  </bookViews>
  <sheets>
    <sheet name="Tabla de Acta abr-2020" sheetId="2" r:id="rId1"/>
  </sheets>
  <definedNames>
    <definedName name="_xlnm._FilterDatabase" localSheetId="0" hidden="1">'Tabla de Acta abr-2020'!$B$4:$L$17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" i="2" l="1"/>
  <c r="L22" i="2" l="1"/>
  <c r="L21" i="2"/>
  <c r="L20" i="2" s="1"/>
</calcChain>
</file>

<file path=xl/sharedStrings.xml><?xml version="1.0" encoding="utf-8"?>
<sst xmlns="http://schemas.openxmlformats.org/spreadsheetml/2006/main" count="21" uniqueCount="21">
  <si>
    <t>Experto/ Año</t>
  </si>
  <si>
    <t xml:space="preserve">Precio promedio </t>
  </si>
  <si>
    <t>Experto 1</t>
  </si>
  <si>
    <t>Experto 2</t>
  </si>
  <si>
    <t>Experto 3</t>
  </si>
  <si>
    <t>Experto 4</t>
  </si>
  <si>
    <t>Experto 5</t>
  </si>
  <si>
    <t>Experto 6</t>
  </si>
  <si>
    <t>Experto 7</t>
  </si>
  <si>
    <t>Experto 8</t>
  </si>
  <si>
    <t>Experto 9</t>
  </si>
  <si>
    <t>Experto 10</t>
  </si>
  <si>
    <t>Experto 11</t>
  </si>
  <si>
    <t>Experto 12</t>
  </si>
  <si>
    <t xml:space="preserve">Precio Promedio </t>
  </si>
  <si>
    <t>Precio de Referencia del Cobre</t>
  </si>
  <si>
    <t xml:space="preserve">Precio Mínimo </t>
  </si>
  <si>
    <t>Precio Máximo</t>
  </si>
  <si>
    <t>Proyección Precio del Cobre</t>
  </si>
  <si>
    <t>Usc$ de 2020/lb</t>
  </si>
  <si>
    <t>(US$¢ por libra) moneda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</si>
</sst>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0" fillId="0" borderId="0" xfId="0"/>
    <xf numFmtId="1" fontId="0" fillId="0" borderId="5" xfId="0" applyNumberFormat="1" applyFont="1" applyFill="1" applyBorder="1" applyAlignment="1">
      <alignment horizontal="center"/>
    </xf>
    <xf numFmtId="0" fontId="4" fillId="0" borderId="0" xfId="0" applyFont="1"/>
    <xf numFmtId="0" fontId="6" fillId="0" borderId="5" xfId="0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" fontId="1" fillId="4" borderId="10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6" xfId="0" applyFon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="85" zoomScaleNormal="85" workbookViewId="0">
      <selection activeCell="M11" sqref="M11"/>
    </sheetView>
  </sheetViews>
  <sheetFormatPr baseColWidth="10" defaultColWidth="11.5703125" defaultRowHeight="15" x14ac:dyDescent="0.25"/>
  <cols>
    <col min="1" max="11" width="11.5703125" style="4"/>
    <col min="12" max="12" width="27.28515625" style="4" customWidth="1"/>
    <col min="13" max="16384" width="11.5703125" style="4"/>
  </cols>
  <sheetData>
    <row r="1" spans="1:12" ht="18.75" x14ac:dyDescent="0.3">
      <c r="A1" s="6" t="s">
        <v>18</v>
      </c>
    </row>
    <row r="2" spans="1:12" x14ac:dyDescent="0.25">
      <c r="A2" s="4" t="s">
        <v>19</v>
      </c>
    </row>
    <row r="3" spans="1:12" ht="15.75" thickBot="1" x14ac:dyDescent="0.3"/>
    <row r="4" spans="1:12" x14ac:dyDescent="0.25">
      <c r="A4" s="17" t="s">
        <v>0</v>
      </c>
      <c r="B4" s="17">
        <v>2020</v>
      </c>
      <c r="C4" s="17">
        <v>2021</v>
      </c>
      <c r="D4" s="17">
        <v>2022</v>
      </c>
      <c r="E4" s="17">
        <v>2023</v>
      </c>
      <c r="F4" s="17">
        <v>2024</v>
      </c>
      <c r="G4" s="17">
        <v>2025</v>
      </c>
      <c r="H4" s="17">
        <v>2026</v>
      </c>
      <c r="I4" s="17">
        <v>2027</v>
      </c>
      <c r="J4" s="17">
        <v>2028</v>
      </c>
      <c r="K4" s="17">
        <v>2029</v>
      </c>
      <c r="L4" s="1" t="s">
        <v>1</v>
      </c>
    </row>
    <row r="5" spans="1:12" ht="15.75" thickBot="1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2" t="s">
        <v>20</v>
      </c>
    </row>
    <row r="6" spans="1:12" ht="15.75" thickBot="1" x14ac:dyDescent="0.3">
      <c r="A6" s="7" t="s">
        <v>2</v>
      </c>
      <c r="B6" s="8">
        <v>240</v>
      </c>
      <c r="C6" s="8">
        <v>239.63692560496096</v>
      </c>
      <c r="D6" s="8">
        <v>238.94570347395148</v>
      </c>
      <c r="E6" s="8">
        <v>242.91170418262553</v>
      </c>
      <c r="F6" s="8">
        <v>237.48516809172949</v>
      </c>
      <c r="G6" s="8">
        <v>236.64485560446983</v>
      </c>
      <c r="H6" s="8">
        <v>231.3583180373171</v>
      </c>
      <c r="I6" s="8">
        <v>226.1898792954168</v>
      </c>
      <c r="J6" s="8">
        <v>225.3092954656386</v>
      </c>
      <c r="K6" s="8">
        <v>228.43435908157414</v>
      </c>
      <c r="L6" s="3">
        <v>234.69162088376842</v>
      </c>
    </row>
    <row r="7" spans="1:12" ht="15.75" thickBot="1" x14ac:dyDescent="0.3">
      <c r="A7" s="7" t="s">
        <v>3</v>
      </c>
      <c r="B7" s="8">
        <v>240</v>
      </c>
      <c r="C7" s="8">
        <v>244.52747510710302</v>
      </c>
      <c r="D7" s="8">
        <v>305.85050044665792</v>
      </c>
      <c r="E7" s="8">
        <v>298.96825130169299</v>
      </c>
      <c r="F7" s="8">
        <v>200.94898838530958</v>
      </c>
      <c r="G7" s="8">
        <v>205.3898746755776</v>
      </c>
      <c r="H7" s="8">
        <v>218.26256418614818</v>
      </c>
      <c r="I7" s="8">
        <v>256.06401429669825</v>
      </c>
      <c r="J7" s="8">
        <v>225.3092954656386</v>
      </c>
      <c r="K7" s="8">
        <v>244.75109901597233</v>
      </c>
      <c r="L7" s="3">
        <v>244.00720628807986</v>
      </c>
    </row>
    <row r="8" spans="1:12" ht="15.75" thickBot="1" x14ac:dyDescent="0.3">
      <c r="A8" s="7" t="s">
        <v>4</v>
      </c>
      <c r="B8" s="8">
        <v>240</v>
      </c>
      <c r="C8" s="8">
        <v>254.30857411138714</v>
      </c>
      <c r="D8" s="8">
        <v>267.61918789082569</v>
      </c>
      <c r="E8" s="8">
        <v>289.62549344851504</v>
      </c>
      <c r="F8" s="8">
        <v>274.02134779814941</v>
      </c>
      <c r="G8" s="8">
        <v>267.89983653336208</v>
      </c>
      <c r="H8" s="8">
        <v>244.454071888486</v>
      </c>
      <c r="I8" s="8">
        <v>238.9930800102517</v>
      </c>
      <c r="J8" s="8">
        <v>241.9988729075377</v>
      </c>
      <c r="K8" s="8">
        <v>244.75109901597233</v>
      </c>
      <c r="L8" s="3">
        <v>256.36715636044869</v>
      </c>
    </row>
    <row r="9" spans="1:12" ht="15.75" thickBot="1" x14ac:dyDescent="0.3">
      <c r="A9" s="7" t="s">
        <v>5</v>
      </c>
      <c r="B9" s="8">
        <v>242.3</v>
      </c>
      <c r="C9" s="8">
        <v>286.5</v>
      </c>
      <c r="D9" s="8">
        <v>263.3</v>
      </c>
      <c r="E9" s="8">
        <v>254.7</v>
      </c>
      <c r="F9" s="8">
        <v>247.4</v>
      </c>
      <c r="G9" s="8">
        <v>268.60000000000002</v>
      </c>
      <c r="H9" s="8">
        <v>268.2</v>
      </c>
      <c r="I9" s="8">
        <v>267.5</v>
      </c>
      <c r="J9" s="8">
        <v>267.3</v>
      </c>
      <c r="K9" s="8">
        <v>266.89999999999998</v>
      </c>
      <c r="L9" s="3">
        <v>263.27000000000004</v>
      </c>
    </row>
    <row r="10" spans="1:12" ht="15.75" thickBot="1" x14ac:dyDescent="0.3">
      <c r="A10" s="7" t="s">
        <v>6</v>
      </c>
      <c r="B10" s="8">
        <v>240</v>
      </c>
      <c r="C10" s="8">
        <v>260.17723351395762</v>
      </c>
      <c r="D10" s="8">
        <v>294.38110667990827</v>
      </c>
      <c r="E10" s="8">
        <v>276.54563245406598</v>
      </c>
      <c r="F10" s="8">
        <v>273.1079433054889</v>
      </c>
      <c r="G10" s="8">
        <v>265.22083816802842</v>
      </c>
      <c r="H10" s="8">
        <v>266.28032830710083</v>
      </c>
      <c r="I10" s="8">
        <v>270.57430844017784</v>
      </c>
      <c r="J10" s="8">
        <v>273.7090700471461</v>
      </c>
      <c r="K10" s="8">
        <v>274.9370678946089</v>
      </c>
      <c r="L10" s="3">
        <v>269.49335288104828</v>
      </c>
    </row>
    <row r="11" spans="1:12" ht="15.75" thickBot="1" x14ac:dyDescent="0.3">
      <c r="A11" s="7" t="s">
        <v>7</v>
      </c>
      <c r="B11" s="8">
        <v>250</v>
      </c>
      <c r="C11" s="8">
        <v>264.0896731156713</v>
      </c>
      <c r="D11" s="8">
        <v>267.61918789082569</v>
      </c>
      <c r="E11" s="8">
        <v>261.59721988898133</v>
      </c>
      <c r="F11" s="8">
        <v>274.02134779814941</v>
      </c>
      <c r="G11" s="8">
        <v>285.7598256355862</v>
      </c>
      <c r="H11" s="8">
        <v>288.10658472571561</v>
      </c>
      <c r="I11" s="8">
        <v>290.20588286959139</v>
      </c>
      <c r="J11" s="8">
        <v>292.06760523323516</v>
      </c>
      <c r="K11" s="8">
        <v>293.70131881916677</v>
      </c>
      <c r="L11" s="3">
        <v>276.71686459769228</v>
      </c>
    </row>
    <row r="12" spans="1:12" ht="15.75" thickBot="1" x14ac:dyDescent="0.3">
      <c r="A12" s="7" t="s">
        <v>8</v>
      </c>
      <c r="B12" s="8">
        <v>239.43137477313977</v>
      </c>
      <c r="C12" s="8">
        <v>241.63203356469168</v>
      </c>
      <c r="D12" s="8">
        <v>278.77366837852952</v>
      </c>
      <c r="E12" s="8">
        <v>305.96293037418815</v>
      </c>
      <c r="F12" s="8">
        <v>306.50555382011322</v>
      </c>
      <c r="G12" s="8">
        <v>298.72907850525979</v>
      </c>
      <c r="H12" s="8">
        <v>290.98459665436485</v>
      </c>
      <c r="I12" s="8">
        <v>283.7775214140807</v>
      </c>
      <c r="J12" s="8">
        <v>276.8416795395475</v>
      </c>
      <c r="K12" s="8">
        <v>270.0927257913936</v>
      </c>
      <c r="L12" s="3">
        <v>279.27311628153086</v>
      </c>
    </row>
    <row r="13" spans="1:12" ht="15.75" thickBot="1" x14ac:dyDescent="0.3">
      <c r="A13" s="7" t="s">
        <v>9</v>
      </c>
      <c r="B13" s="8">
        <v>225.791274509804</v>
      </c>
      <c r="C13" s="8">
        <v>250.6999239375713</v>
      </c>
      <c r="D13" s="8">
        <v>281.77489358980716</v>
      </c>
      <c r="E13" s="8">
        <v>284.59264252570529</v>
      </c>
      <c r="F13" s="8">
        <v>287.43856895096229</v>
      </c>
      <c r="G13" s="8">
        <v>290.31295464047196</v>
      </c>
      <c r="H13" s="8">
        <v>293.21608418687663</v>
      </c>
      <c r="I13" s="8">
        <v>296.14824502874546</v>
      </c>
      <c r="J13" s="8">
        <v>299.10972747903287</v>
      </c>
      <c r="K13" s="8">
        <v>302.10082475382325</v>
      </c>
      <c r="L13" s="3">
        <v>281.11851396027998</v>
      </c>
    </row>
    <row r="14" spans="1:12" ht="15.75" thickBot="1" x14ac:dyDescent="0.3">
      <c r="A14" s="7" t="s">
        <v>10</v>
      </c>
      <c r="B14" s="8">
        <v>243</v>
      </c>
      <c r="C14" s="8">
        <v>270</v>
      </c>
      <c r="D14" s="8">
        <v>280</v>
      </c>
      <c r="E14" s="8">
        <v>290</v>
      </c>
      <c r="F14" s="8">
        <v>290</v>
      </c>
      <c r="G14" s="8">
        <v>290</v>
      </c>
      <c r="H14" s="8">
        <v>290</v>
      </c>
      <c r="I14" s="8">
        <v>290</v>
      </c>
      <c r="J14" s="8">
        <v>290</v>
      </c>
      <c r="K14" s="8">
        <v>290</v>
      </c>
      <c r="L14" s="3">
        <v>282.3</v>
      </c>
    </row>
    <row r="15" spans="1:12" ht="15.75" thickBot="1" x14ac:dyDescent="0.3">
      <c r="A15" s="7" t="s">
        <v>11</v>
      </c>
      <c r="B15" s="8">
        <v>235</v>
      </c>
      <c r="C15" s="8">
        <v>270</v>
      </c>
      <c r="D15" s="8">
        <v>280</v>
      </c>
      <c r="E15" s="8">
        <v>295</v>
      </c>
      <c r="F15" s="8">
        <v>310</v>
      </c>
      <c r="G15" s="8">
        <v>295</v>
      </c>
      <c r="H15" s="8">
        <v>275</v>
      </c>
      <c r="I15" s="8">
        <v>280</v>
      </c>
      <c r="J15" s="8">
        <v>290</v>
      </c>
      <c r="K15" s="8">
        <v>300</v>
      </c>
      <c r="L15" s="3">
        <v>283</v>
      </c>
    </row>
    <row r="16" spans="1:12" ht="15.75" thickBot="1" x14ac:dyDescent="0.3">
      <c r="A16" s="7" t="s">
        <v>12</v>
      </c>
      <c r="B16" s="8">
        <v>240</v>
      </c>
      <c r="C16" s="8">
        <v>280</v>
      </c>
      <c r="D16" s="8">
        <v>325</v>
      </c>
      <c r="E16" s="8">
        <v>310</v>
      </c>
      <c r="F16" s="8">
        <v>305</v>
      </c>
      <c r="G16" s="8">
        <v>305</v>
      </c>
      <c r="H16" s="8">
        <v>305</v>
      </c>
      <c r="I16" s="8">
        <v>305</v>
      </c>
      <c r="J16" s="8">
        <v>305</v>
      </c>
      <c r="K16" s="8">
        <v>305</v>
      </c>
      <c r="L16" s="3">
        <v>298.5</v>
      </c>
    </row>
    <row r="17" spans="1:12" ht="15.75" thickBot="1" x14ac:dyDescent="0.3">
      <c r="A17" s="7" t="s">
        <v>13</v>
      </c>
      <c r="B17" s="8">
        <v>250</v>
      </c>
      <c r="C17" s="8">
        <v>280</v>
      </c>
      <c r="D17" s="8">
        <v>330</v>
      </c>
      <c r="E17" s="8">
        <v>300</v>
      </c>
      <c r="F17" s="8">
        <v>310</v>
      </c>
      <c r="G17" s="8">
        <v>300</v>
      </c>
      <c r="H17" s="8">
        <v>310</v>
      </c>
      <c r="I17" s="8">
        <v>330</v>
      </c>
      <c r="J17" s="8">
        <v>330</v>
      </c>
      <c r="K17" s="8">
        <v>310</v>
      </c>
      <c r="L17" s="3">
        <v>305</v>
      </c>
    </row>
    <row r="19" spans="1:12" x14ac:dyDescent="0.25">
      <c r="A19" s="19" t="s">
        <v>14</v>
      </c>
      <c r="B19" s="20"/>
      <c r="C19" s="20"/>
      <c r="D19" s="20"/>
      <c r="E19" s="20"/>
      <c r="F19" s="20"/>
      <c r="G19" s="20"/>
      <c r="H19" s="20"/>
      <c r="I19" s="20"/>
      <c r="J19" s="20"/>
      <c r="K19" s="21"/>
      <c r="L19" s="5">
        <f>AVERAGE(L6:L17)</f>
        <v>272.81148593773736</v>
      </c>
    </row>
    <row r="20" spans="1:12" x14ac:dyDescent="0.25">
      <c r="A20" s="10" t="s">
        <v>15</v>
      </c>
      <c r="B20" s="11"/>
      <c r="C20" s="11"/>
      <c r="D20" s="11"/>
      <c r="E20" s="11"/>
      <c r="F20" s="11"/>
      <c r="G20" s="11"/>
      <c r="H20" s="11"/>
      <c r="I20" s="11"/>
      <c r="J20" s="11"/>
      <c r="K20" s="12"/>
      <c r="L20" s="9">
        <f>+ROUND(((SUM(L6:L17)-MAX(L6:L17)-MIN(L6:L17))/(COUNT(L6:L17)-COUNT(L21:L22))),0)</f>
        <v>273</v>
      </c>
    </row>
    <row r="21" spans="1:12" x14ac:dyDescent="0.25">
      <c r="A21" s="13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5">
        <f>MIN(L6:L17)</f>
        <v>234.69162088376842</v>
      </c>
    </row>
    <row r="22" spans="1:12" x14ac:dyDescent="0.25">
      <c r="A22" s="15" t="s">
        <v>17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5">
        <f>MAX(L6:L17)</f>
        <v>305</v>
      </c>
    </row>
  </sheetData>
  <mergeCells count="15">
    <mergeCell ref="A20:K20"/>
    <mergeCell ref="A21:K21"/>
    <mergeCell ref="A22:K22"/>
    <mergeCell ref="G4:G5"/>
    <mergeCell ref="H4:H5"/>
    <mergeCell ref="I4:I5"/>
    <mergeCell ref="J4:J5"/>
    <mergeCell ref="K4:K5"/>
    <mergeCell ref="A19:K19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de Acta abr-2020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jchm</dc:creator>
  <cp:lastModifiedBy>Jessica </cp:lastModifiedBy>
  <dcterms:created xsi:type="dcterms:W3CDTF">2018-08-31T15:11:12Z</dcterms:created>
  <dcterms:modified xsi:type="dcterms:W3CDTF">2020-05-05T16:36:03Z</dcterms:modified>
</cp:coreProperties>
</file>