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updateLinks="never"/>
  <mc:AlternateContent xmlns:mc="http://schemas.openxmlformats.org/markup-compatibility/2006">
    <mc:Choice Requires="x15">
      <x15ac:absPath xmlns:x15ac="http://schemas.microsoft.com/office/spreadsheetml/2010/11/ac" url="https://dipres.sharepoint.com/teams/areamacro/Documentos compartidos/IFP/2024/IFP 3T24/Compilado de Cuadros/"/>
    </mc:Choice>
  </mc:AlternateContent>
  <xr:revisionPtr revIDLastSave="0" documentId="8_{88CD168C-2273-4BEE-838F-E73E05CAD4FE}" xr6:coauthVersionLast="47" xr6:coauthVersionMax="47" xr10:uidLastSave="{00000000-0000-0000-0000-000000000000}"/>
  <bookViews>
    <workbookView xWindow="20370" yWindow="-4695" windowWidth="29040" windowHeight="15840" tabRatio="817" xr2:uid="{00000000-000D-0000-FFFF-FFFF00000000}"/>
  </bookViews>
  <sheets>
    <sheet name="Índice" sheetId="247" r:id="rId1"/>
    <sheet name="C I.1.1" sheetId="228" r:id="rId2"/>
    <sheet name="C I.1.2" sheetId="229" r:id="rId3"/>
    <sheet name="C I.2.1" sheetId="104" r:id="rId4"/>
    <sheet name="C I.2.2" sheetId="106" r:id="rId5"/>
    <sheet name="C I.3.1" sheetId="191" r:id="rId6"/>
    <sheet name="C I.3.2" sheetId="192" r:id="rId7"/>
    <sheet name="C I.4.1" sheetId="187" r:id="rId8"/>
    <sheet name="C I.4.2" sheetId="109" r:id="rId9"/>
    <sheet name="C I.5.1" sheetId="202" r:id="rId10"/>
    <sheet name="C I.5.2" sheetId="204" r:id="rId11"/>
    <sheet name="C I.6.1" sheetId="205" r:id="rId12"/>
    <sheet name="C II.1.1" sheetId="198" r:id="rId13"/>
    <sheet name="C II.1.2" sheetId="199" r:id="rId14"/>
    <sheet name="C II.2.1" sheetId="114" r:id="rId15"/>
    <sheet name="C II.2.2" sheetId="116" r:id="rId16"/>
    <sheet name="C II.3.1" sheetId="242" r:id="rId17"/>
    <sheet name="C II.3.2" sheetId="117" r:id="rId18"/>
    <sheet name="C II.3.3" sheetId="118" r:id="rId19"/>
    <sheet name="C II.4.1" sheetId="119" r:id="rId20"/>
    <sheet name="C II.5.1" sheetId="193" r:id="rId21"/>
    <sheet name="C II.6.1" sheetId="210" r:id="rId22"/>
    <sheet name="C II.7.1" sheetId="211" r:id="rId23"/>
    <sheet name="C II.8.1" sheetId="246" r:id="rId24"/>
    <sheet name="C III.4.1" sheetId="200" r:id="rId25"/>
    <sheet name="C III.4.2" sheetId="201" r:id="rId26"/>
    <sheet name="C III.5.1" sheetId="129" r:id="rId27"/>
    <sheet name="C III.5.2" sheetId="130" r:id="rId28"/>
    <sheet name="C III.6.1" sheetId="131" r:id="rId29"/>
    <sheet name="C III.6.2" sheetId="132" r:id="rId30"/>
    <sheet name="C III.7.1" sheetId="133" r:id="rId31"/>
    <sheet name="C III.7.2" sheetId="134" r:id="rId32"/>
    <sheet name="C III.7.3" sheetId="135" r:id="rId33"/>
    <sheet name="C III.8.1" sheetId="136" r:id="rId34"/>
    <sheet name="C III.9.1" sheetId="206" r:id="rId35"/>
    <sheet name="C III.9.2" sheetId="241" r:id="rId36"/>
    <sheet name="C III.10.1" sheetId="209" r:id="rId37"/>
    <sheet name="C III.11.1" sheetId="236" r:id="rId38"/>
    <sheet name="C III.11.2" sheetId="234" r:id="rId39"/>
    <sheet name="C III.11.3" sheetId="233" r:id="rId40"/>
    <sheet name="C III.11.4" sheetId="235" r:id="rId41"/>
    <sheet name="C IV.1.1" sheetId="215" r:id="rId42"/>
    <sheet name="C IV.1.2" sheetId="216" r:id="rId43"/>
    <sheet name="C IV.1.3" sheetId="217" r:id="rId44"/>
    <sheet name="C IV.1.4" sheetId="218" r:id="rId45"/>
    <sheet name="C IV.1.5" sheetId="238" r:id="rId46"/>
    <sheet name="C IV.2.1" sheetId="232" r:id="rId47"/>
    <sheet name="C IV.3.1" sheetId="254" r:id="rId48"/>
    <sheet name="C IV.3.2" sheetId="255" r:id="rId49"/>
    <sheet name="C IV.3.3" sheetId="256" r:id="rId50"/>
    <sheet name="C V.3.1" sheetId="152" r:id="rId51"/>
    <sheet name="C V.3.2" sheetId="153" r:id="rId52"/>
    <sheet name="C V.3.3" sheetId="154" r:id="rId53"/>
    <sheet name="C V.3.4" sheetId="155" r:id="rId54"/>
    <sheet name="C VI.1.1" sheetId="222" r:id="rId55"/>
    <sheet name="C VI.1.2" sheetId="223" r:id="rId56"/>
    <sheet name="C VI.1.3" sheetId="224" r:id="rId57"/>
    <sheet name="C VI.1.4" sheetId="225" r:id="rId58"/>
    <sheet name="C VI.1.5" sheetId="226" r:id="rId59"/>
    <sheet name="C VI.1.6" sheetId="227" r:id="rId60"/>
    <sheet name="C A.I.1" sheetId="158" r:id="rId61"/>
    <sheet name="C A.I.2" sheetId="159" r:id="rId62"/>
    <sheet name="C A.I.3" sheetId="160" r:id="rId63"/>
    <sheet name="C A.I.4" sheetId="161" r:id="rId64"/>
    <sheet name="C A.I.5" sheetId="162" r:id="rId65"/>
    <sheet name="C A.I.6" sheetId="163" r:id="rId66"/>
    <sheet name="C A.I.7" sheetId="164" r:id="rId67"/>
    <sheet name="C A.I.8" sheetId="165" r:id="rId68"/>
    <sheet name="C A.II.1" sheetId="248" r:id="rId69"/>
    <sheet name="C A.II.2" sheetId="166" r:id="rId70"/>
    <sheet name="C A.II.3" sheetId="167" r:id="rId71"/>
    <sheet name="C A.II.4" sheetId="168" r:id="rId72"/>
    <sheet name="C A.II.5" sheetId="169" r:id="rId73"/>
    <sheet name="C A.II.6" sheetId="170" r:id="rId74"/>
    <sheet name="C A.II.7" sheetId="171" r:id="rId75"/>
    <sheet name="C A.II.8" sheetId="172" r:id="rId76"/>
    <sheet name="C A.II.9" sheetId="173" r:id="rId77"/>
    <sheet name="C A.II.10" sheetId="174" r:id="rId78"/>
    <sheet name="C A.II.11" sheetId="175" r:id="rId79"/>
    <sheet name="C A.II.12" sheetId="176" r:id="rId80"/>
    <sheet name="C A.II.13" sheetId="177" r:id="rId81"/>
    <sheet name="C A.II.14" sheetId="178" r:id="rId82"/>
    <sheet name="C A.III.1" sheetId="179" r:id="rId83"/>
    <sheet name="C A.III.2" sheetId="180" r:id="rId84"/>
    <sheet name="C A.III.3" sheetId="181" r:id="rId85"/>
    <sheet name="C A.V.1" sheetId="221" r:id="rId86"/>
    <sheet name="R.1.1" sheetId="252" r:id="rId87"/>
    <sheet name="R.1.2" sheetId="253" r:id="rId88"/>
  </sheets>
  <externalReferences>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 r:id="rId198"/>
    <externalReference r:id="rId199"/>
    <externalReference r:id="rId200"/>
    <externalReference r:id="rId201"/>
    <externalReference r:id="rId202"/>
    <externalReference r:id="rId203"/>
    <externalReference r:id="rId204"/>
    <externalReference r:id="rId205"/>
    <externalReference r:id="rId206"/>
    <externalReference r:id="rId207"/>
    <externalReference r:id="rId208"/>
    <externalReference r:id="rId209"/>
    <externalReference r:id="rId210"/>
    <externalReference r:id="rId211"/>
    <externalReference r:id="rId212"/>
    <externalReference r:id="rId213"/>
    <externalReference r:id="rId214"/>
    <externalReference r:id="rId215"/>
    <externalReference r:id="rId216"/>
    <externalReference r:id="rId217"/>
    <externalReference r:id="rId218"/>
    <externalReference r:id="rId219"/>
    <externalReference r:id="rId220"/>
    <externalReference r:id="rId221"/>
    <externalReference r:id="rId222"/>
    <externalReference r:id="rId223"/>
    <externalReference r:id="rId224"/>
    <externalReference r:id="rId225"/>
    <externalReference r:id="rId226"/>
    <externalReference r:id="rId227"/>
    <externalReference r:id="rId228"/>
    <externalReference r:id="rId229"/>
    <externalReference r:id="rId230"/>
    <externalReference r:id="rId231"/>
    <externalReference r:id="rId232"/>
    <externalReference r:id="rId233"/>
  </externalReferences>
  <definedNames>
    <definedName name="\A">#REF!</definedName>
    <definedName name="\B">#REF!</definedName>
    <definedName name="\C">#REF!</definedName>
    <definedName name="\D">#REF!</definedName>
    <definedName name="\E">#REF!</definedName>
    <definedName name="\F">#REF!</definedName>
    <definedName name="\G">#REF!</definedName>
    <definedName name="\H">[1]nonopec!#REF!</definedName>
    <definedName name="\I">#REF!</definedName>
    <definedName name="\L">[1]nonopec!#REF!</definedName>
    <definedName name="\M">#REF!</definedName>
    <definedName name="\P">#REF!</definedName>
    <definedName name="\S">#REF!</definedName>
    <definedName name="\Y">#REF!</definedName>
    <definedName name="\Z">#REF!</definedName>
    <definedName name="_" hidden="1">#REF!</definedName>
    <definedName name="__" hidden="1">#REF!</definedName>
    <definedName name="__________Ger2001" hidden="1">{#N/A,#N/A,FALSE,"B061196P";#N/A,#N/A,FALSE,"B061196";#N/A,#N/A,FALSE,"Relatório1";#N/A,#N/A,FALSE,"Relatório2";#N/A,#N/A,FALSE,"Relatório3";#N/A,#N/A,FALSE,"Relatório4 ";#N/A,#N/A,FALSE,"Relatório5";#N/A,#N/A,FALSE,"Relatório6";#N/A,#N/A,FALSE,"Relatório7";#N/A,#N/A,FALSE,"Relatório8"}</definedName>
    <definedName name="__________ip2" hidden="1">{#N/A,#N/A,FALSE,"B061196P";#N/A,#N/A,FALSE,"B061196";#N/A,#N/A,FALSE,"Relatório1";#N/A,#N/A,FALSE,"Relatório2";#N/A,#N/A,FALSE,"Relatório3";#N/A,#N/A,FALSE,"Relatório4 ";#N/A,#N/A,FALSE,"Relatório5";#N/A,#N/A,FALSE,"Relatório6";#N/A,#N/A,FALSE,"Relatório7";#N/A,#N/A,FALSE,"Relatório8"}</definedName>
    <definedName name="_________Ger2001" hidden="1">{#N/A,#N/A,FALSE,"B061196P";#N/A,#N/A,FALSE,"B061196";#N/A,#N/A,FALSE,"Relatório1";#N/A,#N/A,FALSE,"Relatório2";#N/A,#N/A,FALSE,"Relatório3";#N/A,#N/A,FALSE,"Relatório4 ";#N/A,#N/A,FALSE,"Relatório5";#N/A,#N/A,FALSE,"Relatório6";#N/A,#N/A,FALSE,"Relatório7";#N/A,#N/A,FALSE,"Relatório8"}</definedName>
    <definedName name="_________ip2" hidden="1">{#N/A,#N/A,FALSE,"B061196P";#N/A,#N/A,FALSE,"B061196";#N/A,#N/A,FALSE,"Relatório1";#N/A,#N/A,FALSE,"Relatório2";#N/A,#N/A,FALSE,"Relatório3";#N/A,#N/A,FALSE,"Relatório4 ";#N/A,#N/A,FALSE,"Relatório5";#N/A,#N/A,FALSE,"Relatório6";#N/A,#N/A,FALSE,"Relatório7";#N/A,#N/A,FALSE,"Relatório8"}</definedName>
    <definedName name="_______asq1" hidden="1">{#N/A,#N/A,FALSE,"B061196P";#N/A,#N/A,FALSE,"B061196";#N/A,#N/A,FALSE,"Relatório1";#N/A,#N/A,FALSE,"Relatório2";#N/A,#N/A,FALSE,"Relatório3";#N/A,#N/A,FALSE,"Relatório4 ";#N/A,#N/A,FALSE,"Relatório5";#N/A,#N/A,FALSE,"Relatório6";#N/A,#N/A,FALSE,"Relatório7";#N/A,#N/A,FALSE,"Relatório8"}</definedName>
    <definedName name="_______dez2" hidden="1">{#N/A,#N/A,FALSE,"B061196P";#N/A,#N/A,FALSE,"B061196";#N/A,#N/A,FALSE,"Relatório1";#N/A,#N/A,FALSE,"Relatório2";#N/A,#N/A,FALSE,"Relatório3";#N/A,#N/A,FALSE,"Relatório4 ";#N/A,#N/A,FALSE,"Relatório5";#N/A,#N/A,FALSE,"Relatório6";#N/A,#N/A,FALSE,"Relatório7";#N/A,#N/A,FALSE,"Relatório8"}</definedName>
    <definedName name="_______f2" hidden="1">{#N/A,#N/A,FALSE,"B061196P";#N/A,#N/A,FALSE,"B061196";#N/A,#N/A,FALSE,"Relatório1";#N/A,#N/A,FALSE,"Relatório2";#N/A,#N/A,FALSE,"Relatório3";#N/A,#N/A,FALSE,"Relatório4 ";#N/A,#N/A,FALSE,"Relatório5";#N/A,#N/A,FALSE,"Relatório6";#N/A,#N/A,FALSE,"Relatório7";#N/A,#N/A,FALSE,"Relatório8"}</definedName>
    <definedName name="_______fer2" hidden="1">{#N/A,#N/A,FALSE,"B061196P";#N/A,#N/A,FALSE,"B061196";#N/A,#N/A,FALSE,"Relatório1";#N/A,#N/A,FALSE,"Relatório2";#N/A,#N/A,FALSE,"Relatório3";#N/A,#N/A,FALSE,"Relatório4 ";#N/A,#N/A,FALSE,"Relatório5";#N/A,#N/A,FALSE,"Relatório6";#N/A,#N/A,FALSE,"Relatório7";#N/A,#N/A,FALSE,"Relatório8"}</definedName>
    <definedName name="_______ger2" hidden="1">{#N/A,#N/A,FALSE,"B061196P";#N/A,#N/A,FALSE,"B061196";#N/A,#N/A,FALSE,"Relatório1";#N/A,#N/A,FALSE,"Relatório2";#N/A,#N/A,FALSE,"Relatório3";#N/A,#N/A,FALSE,"Relatório4 ";#N/A,#N/A,FALSE,"Relatório5";#N/A,#N/A,FALSE,"Relatório6";#N/A,#N/A,FALSE,"Relatório7";#N/A,#N/A,FALSE,"Relatório8"}</definedName>
    <definedName name="_______ger20012" hidden="1">{#N/A,#N/A,FALSE,"B061196P";#N/A,#N/A,FALSE,"B061196";#N/A,#N/A,FALSE,"Relatório1";#N/A,#N/A,FALSE,"Relatório2";#N/A,#N/A,FALSE,"Relatório3";#N/A,#N/A,FALSE,"Relatório4 ";#N/A,#N/A,FALSE,"Relatório5";#N/A,#N/A,FALSE,"Relatório6";#N/A,#N/A,FALSE,"Relatório7";#N/A,#N/A,FALSE,"Relatório8"}</definedName>
    <definedName name="_______h9" hidden="1">{"'Inversión Extranjera'!$A$1:$AG$74","'Inversión Extranjera'!$G$7:$AF$61"}</definedName>
    <definedName name="_______h9_1" hidden="1">{"'Inversión Extranjera'!$A$1:$AG$74","'Inversión Extranjera'!$G$7:$AF$61"}</definedName>
    <definedName name="_______h9_2" hidden="1">{"'Inversión Extranjera'!$A$1:$AG$74","'Inversión Extranjera'!$G$7:$AF$61"}</definedName>
    <definedName name="_______h9_3" hidden="1">{"'Inversión Extranjera'!$A$1:$AG$74","'Inversión Extranjera'!$G$7:$AF$61"}</definedName>
    <definedName name="_______h9_4" hidden="1">{"'Inversión Extranjera'!$A$1:$AG$74","'Inversión Extranjera'!$G$7:$AF$61"}</definedName>
    <definedName name="______asq1" hidden="1">{#N/A,#N/A,FALSE,"B061196P";#N/A,#N/A,FALSE,"B061196";#N/A,#N/A,FALSE,"Relatório1";#N/A,#N/A,FALSE,"Relatório2";#N/A,#N/A,FALSE,"Relatório3";#N/A,#N/A,FALSE,"Relatório4 ";#N/A,#N/A,FALSE,"Relatório5";#N/A,#N/A,FALSE,"Relatório6";#N/A,#N/A,FALSE,"Relatório7";#N/A,#N/A,FALSE,"Relatório8"}</definedName>
    <definedName name="______dez2" hidden="1">{#N/A,#N/A,FALSE,"B061196P";#N/A,#N/A,FALSE,"B061196";#N/A,#N/A,FALSE,"Relatório1";#N/A,#N/A,FALSE,"Relatório2";#N/A,#N/A,FALSE,"Relatório3";#N/A,#N/A,FALSE,"Relatório4 ";#N/A,#N/A,FALSE,"Relatório5";#N/A,#N/A,FALSE,"Relatório6";#N/A,#N/A,FALSE,"Relatório7";#N/A,#N/A,FALSE,"Relatório8"}</definedName>
    <definedName name="______f2" hidden="1">{#N/A,#N/A,FALSE,"B061196P";#N/A,#N/A,FALSE,"B061196";#N/A,#N/A,FALSE,"Relatório1";#N/A,#N/A,FALSE,"Relatório2";#N/A,#N/A,FALSE,"Relatório3";#N/A,#N/A,FALSE,"Relatório4 ";#N/A,#N/A,FALSE,"Relatório5";#N/A,#N/A,FALSE,"Relatório6";#N/A,#N/A,FALSE,"Relatório7";#N/A,#N/A,FALSE,"Relatório8"}</definedName>
    <definedName name="______fer2" hidden="1">{#N/A,#N/A,FALSE,"B061196P";#N/A,#N/A,FALSE,"B061196";#N/A,#N/A,FALSE,"Relatório1";#N/A,#N/A,FALSE,"Relatório2";#N/A,#N/A,FALSE,"Relatório3";#N/A,#N/A,FALSE,"Relatório4 ";#N/A,#N/A,FALSE,"Relatório5";#N/A,#N/A,FALSE,"Relatório6";#N/A,#N/A,FALSE,"Relatório7";#N/A,#N/A,FALSE,"Relatório8"}</definedName>
    <definedName name="______g1" hidden="1">#REF!</definedName>
    <definedName name="______ger2" hidden="1">{#N/A,#N/A,FALSE,"B061196P";#N/A,#N/A,FALSE,"B061196";#N/A,#N/A,FALSE,"Relatório1";#N/A,#N/A,FALSE,"Relatório2";#N/A,#N/A,FALSE,"Relatório3";#N/A,#N/A,FALSE,"Relatório4 ";#N/A,#N/A,FALSE,"Relatório5";#N/A,#N/A,FALSE,"Relatório6";#N/A,#N/A,FALSE,"Relatório7";#N/A,#N/A,FALSE,"Relatório8"}</definedName>
    <definedName name="______Ger2001" hidden="1">{#N/A,#N/A,FALSE,"B061196P";#N/A,#N/A,FALSE,"B061196";#N/A,#N/A,FALSE,"Relatório1";#N/A,#N/A,FALSE,"Relatório2";#N/A,#N/A,FALSE,"Relatório3";#N/A,#N/A,FALSE,"Relatório4 ";#N/A,#N/A,FALSE,"Relatório5";#N/A,#N/A,FALSE,"Relatório6";#N/A,#N/A,FALSE,"Relatório7";#N/A,#N/A,FALSE,"Relatório8"}</definedName>
    <definedName name="______ger20012" hidden="1">{#N/A,#N/A,FALSE,"B061196P";#N/A,#N/A,FALSE,"B061196";#N/A,#N/A,FALSE,"Relatório1";#N/A,#N/A,FALSE,"Relatório2";#N/A,#N/A,FALSE,"Relatório3";#N/A,#N/A,FALSE,"Relatório4 ";#N/A,#N/A,FALSE,"Relatório5";#N/A,#N/A,FALSE,"Relatório6";#N/A,#N/A,FALSE,"Relatório7";#N/A,#N/A,FALSE,"Relatório8"}</definedName>
    <definedName name="______h9" hidden="1">{"'Inversión Extranjera'!$A$1:$AG$74","'Inversión Extranjera'!$G$7:$AF$61"}</definedName>
    <definedName name="______h9_1" hidden="1">{"'Inversión Extranjera'!$A$1:$AG$74","'Inversión Extranjera'!$G$7:$AF$61"}</definedName>
    <definedName name="______h9_2" hidden="1">{"'Inversión Extranjera'!$A$1:$AG$74","'Inversión Extranjera'!$G$7:$AF$61"}</definedName>
    <definedName name="______h9_3" hidden="1">{"'Inversión Extranjera'!$A$1:$AG$74","'Inversión Extranjera'!$G$7:$AF$61"}</definedName>
    <definedName name="______h9_4" hidden="1">{"'Inversión Extranjera'!$A$1:$AG$74","'Inversión Extranjera'!$G$7:$AF$61"}</definedName>
    <definedName name="______ip2" hidden="1">{#N/A,#N/A,FALSE,"B061196P";#N/A,#N/A,FALSE,"B061196";#N/A,#N/A,FALSE,"Relatório1";#N/A,#N/A,FALSE,"Relatório2";#N/A,#N/A,FALSE,"Relatório3";#N/A,#N/A,FALSE,"Relatório4 ";#N/A,#N/A,FALSE,"Relatório5";#N/A,#N/A,FALSE,"Relatório6";#N/A,#N/A,FALSE,"Relatório7";#N/A,#N/A,FALSE,"Relatório8"}</definedName>
    <definedName name="_____asq1" hidden="1">{#N/A,#N/A,FALSE,"B061196P";#N/A,#N/A,FALSE,"B061196";#N/A,#N/A,FALSE,"Relatório1";#N/A,#N/A,FALSE,"Relatório2";#N/A,#N/A,FALSE,"Relatório3";#N/A,#N/A,FALSE,"Relatório4 ";#N/A,#N/A,FALSE,"Relatório5";#N/A,#N/A,FALSE,"Relatório6";#N/A,#N/A,FALSE,"Relatório7";#N/A,#N/A,FALSE,"Relatório8"}</definedName>
    <definedName name="_____dez2" hidden="1">{#N/A,#N/A,FALSE,"B061196P";#N/A,#N/A,FALSE,"B061196";#N/A,#N/A,FALSE,"Relatório1";#N/A,#N/A,FALSE,"Relatório2";#N/A,#N/A,FALSE,"Relatório3";#N/A,#N/A,FALSE,"Relatório4 ";#N/A,#N/A,FALSE,"Relatório5";#N/A,#N/A,FALSE,"Relatório6";#N/A,#N/A,FALSE,"Relatório7";#N/A,#N/A,FALSE,"Relatório8"}</definedName>
    <definedName name="_____f2" hidden="1">{#N/A,#N/A,FALSE,"B061196P";#N/A,#N/A,FALSE,"B061196";#N/A,#N/A,FALSE,"Relatório1";#N/A,#N/A,FALSE,"Relatório2";#N/A,#N/A,FALSE,"Relatório3";#N/A,#N/A,FALSE,"Relatório4 ";#N/A,#N/A,FALSE,"Relatório5";#N/A,#N/A,FALSE,"Relatório6";#N/A,#N/A,FALSE,"Relatório7";#N/A,#N/A,FALSE,"Relatório8"}</definedName>
    <definedName name="_____fer2" hidden="1">{#N/A,#N/A,FALSE,"B061196P";#N/A,#N/A,FALSE,"B061196";#N/A,#N/A,FALSE,"Relatório1";#N/A,#N/A,FALSE,"Relatório2";#N/A,#N/A,FALSE,"Relatório3";#N/A,#N/A,FALSE,"Relatório4 ";#N/A,#N/A,FALSE,"Relatório5";#N/A,#N/A,FALSE,"Relatório6";#N/A,#N/A,FALSE,"Relatório7";#N/A,#N/A,FALSE,"Relatório8"}</definedName>
    <definedName name="_____g1" hidden="1">#REF!</definedName>
    <definedName name="_____ger2" hidden="1">{#N/A,#N/A,FALSE,"B061196P";#N/A,#N/A,FALSE,"B061196";#N/A,#N/A,FALSE,"Relatório1";#N/A,#N/A,FALSE,"Relatório2";#N/A,#N/A,FALSE,"Relatório3";#N/A,#N/A,FALSE,"Relatório4 ";#N/A,#N/A,FALSE,"Relatório5";#N/A,#N/A,FALSE,"Relatório6";#N/A,#N/A,FALSE,"Relatório7";#N/A,#N/A,FALSE,"Relatório8"}</definedName>
    <definedName name="_____ger20012" hidden="1">{#N/A,#N/A,FALSE,"B061196P";#N/A,#N/A,FALSE,"B061196";#N/A,#N/A,FALSE,"Relatório1";#N/A,#N/A,FALSE,"Relatório2";#N/A,#N/A,FALSE,"Relatório3";#N/A,#N/A,FALSE,"Relatório4 ";#N/A,#N/A,FALSE,"Relatório5";#N/A,#N/A,FALSE,"Relatório6";#N/A,#N/A,FALSE,"Relatório7";#N/A,#N/A,FALSE,"Relatório8"}</definedName>
    <definedName name="_____h9" hidden="1">{"'Inversión Extranjera'!$A$1:$AG$74","'Inversión Extranjera'!$G$7:$AF$61"}</definedName>
    <definedName name="_____h9_1" hidden="1">{"'Inversión Extranjera'!$A$1:$AG$74","'Inversión Extranjera'!$G$7:$AF$61"}</definedName>
    <definedName name="_____h9_2" hidden="1">{"'Inversión Extranjera'!$A$1:$AG$74","'Inversión Extranjera'!$G$7:$AF$61"}</definedName>
    <definedName name="_____h9_3" hidden="1">{"'Inversión Extranjera'!$A$1:$AG$74","'Inversión Extranjera'!$G$7:$AF$61"}</definedName>
    <definedName name="_____h9_4" hidden="1">{"'Inversión Extranjera'!$A$1:$AG$74","'Inversión Extranjera'!$G$7:$AF$61"}</definedName>
    <definedName name="_____TOT58">[2]GROWTH!#REF!</definedName>
    <definedName name="____g1" hidden="1">#REF!</definedName>
    <definedName name="____Ger2001" hidden="1">{#N/A,#N/A,FALSE,"B061196P";#N/A,#N/A,FALSE,"B061196";#N/A,#N/A,FALSE,"Relatório1";#N/A,#N/A,FALSE,"Relatório2";#N/A,#N/A,FALSE,"Relatório3";#N/A,#N/A,FALSE,"Relatório4 ";#N/A,#N/A,FALSE,"Relatório5";#N/A,#N/A,FALSE,"Relatório6";#N/A,#N/A,FALSE,"Relatório7";#N/A,#N/A,FALSE,"Relatório8"}</definedName>
    <definedName name="____h9" hidden="1">{"'Inversión Extranjera'!$A$1:$AG$74","'Inversión Extranjera'!$G$7:$AF$61"}</definedName>
    <definedName name="____h9_1" hidden="1">{"'Inversión Extranjera'!$A$1:$AG$74","'Inversión Extranjera'!$G$7:$AF$61"}</definedName>
    <definedName name="____h9_2" hidden="1">{"'Inversión Extranjera'!$A$1:$AG$74","'Inversión Extranjera'!$G$7:$AF$61"}</definedName>
    <definedName name="____h9_3" hidden="1">{"'Inversión Extranjera'!$A$1:$AG$74","'Inversión Extranjera'!$G$7:$AF$61"}</definedName>
    <definedName name="____h9_4" hidden="1">{"'Inversión Extranjera'!$A$1:$AG$74","'Inversión Extranjera'!$G$7:$AF$61"}</definedName>
    <definedName name="____TOT58">[2]GROWTH!#REF!</definedName>
    <definedName name="___g1" hidden="1">#REF!</definedName>
    <definedName name="___Ger2001" hidden="1">{#N/A,#N/A,FALSE,"B061196P";#N/A,#N/A,FALSE,"B061196";#N/A,#N/A,FALSE,"Relatório1";#N/A,#N/A,FALSE,"Relatório2";#N/A,#N/A,FALSE,"Relatório3";#N/A,#N/A,FALSE,"Relatório4 ";#N/A,#N/A,FALSE,"Relatório5";#N/A,#N/A,FALSE,"Relatório6";#N/A,#N/A,FALSE,"Relatório7";#N/A,#N/A,FALSE,"Relatório8"}</definedName>
    <definedName name="___h9" hidden="1">{"'Inversión Extranjera'!$A$1:$AG$74","'Inversión Extranjera'!$G$7:$AF$61"}</definedName>
    <definedName name="___h9_1" hidden="1">{"'Inversión Extranjera'!$A$1:$AG$74","'Inversión Extranjera'!$G$7:$AF$61"}</definedName>
    <definedName name="___h9_2" hidden="1">{"'Inversión Extranjera'!$A$1:$AG$74","'Inversión Extranjera'!$G$7:$AF$61"}</definedName>
    <definedName name="___h9_3" hidden="1">{"'Inversión Extranjera'!$A$1:$AG$74","'Inversión Extranjera'!$G$7:$AF$61"}</definedName>
    <definedName name="___h9_4" hidden="1">{"'Inversión Extranjera'!$A$1:$AG$74","'Inversión Extranjera'!$G$7:$AF$61"}</definedName>
    <definedName name="___ip2" hidden="1">{#N/A,#N/A,FALSE,"B061196P";#N/A,#N/A,FALSE,"B061196";#N/A,#N/A,FALSE,"Relatório1";#N/A,#N/A,FALSE,"Relatório2";#N/A,#N/A,FALSE,"Relatório3";#N/A,#N/A,FALSE,"Relatório4 ";#N/A,#N/A,FALSE,"Relatório5";#N/A,#N/A,FALSE,"Relatório6";#N/A,#N/A,FALSE,"Relatório7";#N/A,#N/A,FALSE,"Relatório8"}</definedName>
    <definedName name="___TOT58">[2]GROWTH!#REF!</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_xlfn.RTD" hidden="1">#NAME?</definedName>
    <definedName name="__1" hidden="1">#REF!</definedName>
    <definedName name="__1__123Graph_AGRßFICO_1B" hidden="1">#REF!</definedName>
    <definedName name="__12" hidden="1">#REF!</definedName>
    <definedName name="__123Graph_A" hidden="1">[3]PYRAMID!$A$184:$A$263</definedName>
    <definedName name="__123Graph_ABERLGRAP" hidden="1">'[4]Time series'!#REF!</definedName>
    <definedName name="__123Graph_ABKSRESRV" hidden="1">[5]BOG!#REF!</definedName>
    <definedName name="__123Graph_ABSYSASST" hidden="1">[6]interv!$C$37:$K$37</definedName>
    <definedName name="__123Graph_ACATCH1" hidden="1">'[4]Time series'!#REF!</definedName>
    <definedName name="__123Graph_ACBASSETS" hidden="1">[6]interv!$C$34:$K$34</definedName>
    <definedName name="__123Graph_AChart1" hidden="1">'[7]2'!#REF!</definedName>
    <definedName name="__123Graph_AChart2" hidden="1">'[7]2'!#REF!</definedName>
    <definedName name="__123Graph_AChart3" hidden="1">'[7]2'!#REF!</definedName>
    <definedName name="__123Graph_ACONVERG1" hidden="1">'[4]Time series'!#REF!</definedName>
    <definedName name="__123Graph_ACurrent" hidden="1">[8]CPIINDEX!$O$263:$O$310</definedName>
    <definedName name="__123Graph_AECTOT" hidden="1">#REF!</definedName>
    <definedName name="__123Graph_AERDOLLAR" hidden="1">'[9]ex rate'!$F$30:$AM$30</definedName>
    <definedName name="__123Graph_AERRUBLE" hidden="1">'[9]ex rate'!$F$31:$AM$31</definedName>
    <definedName name="__123Graph_AGFS.3" hidden="1">[10]GFS!$T$14:$V$14</definedName>
    <definedName name="__123Graph_AGRAPH1" hidden="1">[3]PYRAMID!$A$184:$A$263</definedName>
    <definedName name="__123Graph_AGRAPH2" hidden="1">[3]PYRAMID!$A$184:$A$263</definedName>
    <definedName name="__123Graph_AGRAPH3" hidden="1">[3]PYRAMID!$A$184:$A$263</definedName>
    <definedName name="__123Graph_AGRAPH41" hidden="1">'[4]Time series'!#REF!</definedName>
    <definedName name="__123Graph_AGRAPH42" hidden="1">'[4]Time series'!#REF!</definedName>
    <definedName name="__123Graph_AGRAPH44" hidden="1">'[4]Time series'!#REF!</definedName>
    <definedName name="__123Graph_AIBRD_LEND" hidden="1">[11]WB!$Q$13:$AK$13</definedName>
    <definedName name="__123Graph_AIMPORTS" hidden="1">'[12]CA input'!#REF!</definedName>
    <definedName name="__123Graph_AMIMPMAC" hidden="1">[13]monimp!$E$38:$N$38</definedName>
    <definedName name="__123Graph_AMONEY" hidden="1">'[14]MonSurv-BC'!#REF!</definedName>
    <definedName name="__123Graph_AMONIMP" hidden="1">[13]monimp!$E$31:$N$31</definedName>
    <definedName name="__123Graph_AMULTVELO" hidden="1">[13]interv!$C$31:$K$31</definedName>
    <definedName name="__123Graph_APERIB" hidden="1">'[4]Time series'!#REF!</definedName>
    <definedName name="__123Graph_APIPELINE" hidden="1">[11]BoP!$U$359:$AQ$359</definedName>
    <definedName name="__123Graph_APRODABSC" hidden="1">'[4]Time series'!#REF!</definedName>
    <definedName name="__123Graph_APRODABSD" hidden="1">'[4]Time series'!#REF!</definedName>
    <definedName name="__123Graph_APRODTRE2" hidden="1">'[4]Time series'!#REF!</definedName>
    <definedName name="__123Graph_APRODTRE3" hidden="1">'[4]Time series'!#REF!</definedName>
    <definedName name="__123Graph_APRODTRE4" hidden="1">'[4]Time series'!#REF!</definedName>
    <definedName name="__123Graph_APRODTREND" hidden="1">'[4]Time series'!#REF!</definedName>
    <definedName name="__123Graph_AREALRATE" hidden="1">'[9]ex rate'!$F$36:$AU$36</definedName>
    <definedName name="__123Graph_AREER" hidden="1">[11]ER!#REF!</definedName>
    <definedName name="__123Graph_ARESCOV" hidden="1">[13]fiscout!$J$146:$J$166</definedName>
    <definedName name="__123Graph_ARESERVES" hidden="1">[5]BOG!#REF!</definedName>
    <definedName name="__123Graph_ARUBRATE" hidden="1">'[9]ex rate'!$K$37:$AN$37</definedName>
    <definedName name="__123Graph_ASEASON_CASH" hidden="1">'[14]MonSurv-BC'!#REF!</definedName>
    <definedName name="__123Graph_ASEASON_MONEY" hidden="1">'[14]MonSurv-BC'!#REF!</definedName>
    <definedName name="__123Graph_ASEASON_SIGHT" hidden="1">'[14]MonSurv-BC'!#REF!</definedName>
    <definedName name="__123Graph_ASEASON_TIME" hidden="1">'[14]MonSurv-BC'!#REF!</definedName>
    <definedName name="__123Graph_ATAX1" hidden="1">[10]TAX!$V$21:$X$21</definedName>
    <definedName name="__123Graph_Atcr" hidden="1">[15]Datos!$D$165:$K$165</definedName>
    <definedName name="__123Graph_ATRADECPI" hidden="1">[16]CPI!#REF!</definedName>
    <definedName name="__123Graph_AUSRATE" hidden="1">'[9]ex rate'!$K$36:$AN$36</definedName>
    <definedName name="__123Graph_AUTRECHT" hidden="1">'[4]Time series'!#REF!</definedName>
    <definedName name="__123Graph_AWEEKLY" hidden="1">#REF!</definedName>
    <definedName name="__123Graph_AXRATE" hidden="1">[17]data!$K$125:$K$243</definedName>
    <definedName name="__123Graph_B" hidden="1">'[18]Table 5'!$C$11:$C$11</definedName>
    <definedName name="__123Graph_BBERLGRAP" hidden="1">'[4]Time series'!#REF!</definedName>
    <definedName name="__123Graph_BBKSRESRV" hidden="1">[5]BOG!#REF!</definedName>
    <definedName name="__123Graph_BBSYSASST" hidden="1">[13]interv!$C$38:$K$38</definedName>
    <definedName name="__123Graph_BCATCH1" hidden="1">'[4]Time series'!#REF!</definedName>
    <definedName name="__123Graph_BCBASSETS" hidden="1">[13]interv!$C$35:$K$35</definedName>
    <definedName name="__123Graph_BChart1" hidden="1">'[7]2'!#REF!</definedName>
    <definedName name="__123Graph_BChart2" hidden="1">'[7]2'!#REF!</definedName>
    <definedName name="__123Graph_BChart3" hidden="1">'[7]2'!#REF!</definedName>
    <definedName name="__123Graph_BCOMPEXP" hidden="1">[19]OUT!#REF!</definedName>
    <definedName name="__123Graph_BCONVERG1" hidden="1">'[4]Time series'!#REF!</definedName>
    <definedName name="__123Graph_BCurrent" hidden="1">[20]G!#REF!</definedName>
    <definedName name="__123Graph_BECTOT" hidden="1">#REF!</definedName>
    <definedName name="__123Graph_BERDOLLAR" hidden="1">'[9]ex rate'!$F$36:$AM$36</definedName>
    <definedName name="__123Graph_BERRUBLE" hidden="1">'[9]ex rate'!$F$37:$AM$37</definedName>
    <definedName name="__123Graph_BGFS.1" hidden="1">[10]GFS!$T$9:$V$9</definedName>
    <definedName name="__123Graph_BGFS.3" hidden="1">[10]GFS!$T$15:$V$15</definedName>
    <definedName name="__123Graph_BGRAPH1" hidden="1">[21]T17_T18_MSURC!$E$832:$I$832</definedName>
    <definedName name="__123Graph_BGRAPH2" hidden="1">'[4]Time series'!#REF!</definedName>
    <definedName name="__123Graph_BGRAPH41" hidden="1">'[4]Time series'!#REF!</definedName>
    <definedName name="__123Graph_BIBRD_LEND" hidden="1">[11]WB!$Q$61:$AK$61</definedName>
    <definedName name="__123Graph_BIMPORTS" hidden="1">'[12]CA input'!#REF!</definedName>
    <definedName name="__123Graph_BINVEST" hidden="1">[19]OUT!#REF!</definedName>
    <definedName name="__123Graph_BKUWAIT6" hidden="1">[19]OUT!#REF!</definedName>
    <definedName name="__123Graph_BMONEY" hidden="1">'[14]MonSurv-BC'!#REF!</definedName>
    <definedName name="__123Graph_BMONIMP" hidden="1">[13]monimp!$E$38:$N$38</definedName>
    <definedName name="__123Graph_BMULTVELO" hidden="1">[13]interv!$C$32:$K$32</definedName>
    <definedName name="__123Graph_BPERIB" hidden="1">'[4]Time series'!#REF!</definedName>
    <definedName name="__123Graph_BPIPELINE" hidden="1">[11]BoP!$U$358:$AQ$358</definedName>
    <definedName name="__123Graph_BPRODABSC" hidden="1">'[4]Time series'!#REF!</definedName>
    <definedName name="__123Graph_BPRODABSD" hidden="1">'[4]Time series'!#REF!</definedName>
    <definedName name="__123Graph_BREALRATE" hidden="1">'[9]ex rate'!$F$37:$AU$37</definedName>
    <definedName name="__123Graph_BREER" hidden="1">[11]ER!#REF!</definedName>
    <definedName name="__123Graph_BRESCOV" hidden="1">[13]fiscout!$K$146:$K$166</definedName>
    <definedName name="__123Graph_BRESERVES" hidden="1">[5]BOG!#REF!</definedName>
    <definedName name="__123Graph_BRUBRATE" hidden="1">'[9]ex rate'!$K$31:$AN$31</definedName>
    <definedName name="__123Graph_BSEASON_CASH" hidden="1">'[14]MonSurv-BC'!#REF!</definedName>
    <definedName name="__123Graph_BSEASON_MONEY" hidden="1">'[14]MonSurv-BC'!#REF!</definedName>
    <definedName name="__123Graph_BSEASON_TIME" hidden="1">'[14]MonSurv-BC'!#REF!</definedName>
    <definedName name="__123Graph_BTAX1" hidden="1">[10]TAX!$V$22:$X$22</definedName>
    <definedName name="__123Graph_BTRADECPI" hidden="1">[16]CPI!#REF!</definedName>
    <definedName name="__123Graph_BUSRATE" hidden="1">'[9]ex rate'!$K$30:$AN$30</definedName>
    <definedName name="__123Graph_C" hidden="1">[10]GFS!$T$16:$V$16</definedName>
    <definedName name="__123Graph_CBERLGRAP" hidden="1">'[4]Time series'!#REF!</definedName>
    <definedName name="__123Graph_CBKSRESRV" hidden="1">[5]BOG!#REF!</definedName>
    <definedName name="__123Graph_CBSYSASST" hidden="1">[13]interv!$C$39:$K$39</definedName>
    <definedName name="__123Graph_CCATCH1" hidden="1">'[4]Time series'!#REF!</definedName>
    <definedName name="__123Graph_CChart1" hidden="1">'[7]2'!#REF!</definedName>
    <definedName name="__123Graph_CChart2" hidden="1">'[7]2'!#REF!</definedName>
    <definedName name="__123Graph_CChart3" hidden="1">'[7]2'!#REF!</definedName>
    <definedName name="__123Graph_CCONVERG1" hidden="1">#REF!</definedName>
    <definedName name="__123Graph_CCURRENT" hidden="1">'[22]Dep fonct'!#REF!</definedName>
    <definedName name="__123Graph_CECTOT" hidden="1">#REF!</definedName>
    <definedName name="__123Graph_CGFS.3" hidden="1">[10]GFS!$T$16:$V$16</definedName>
    <definedName name="__123Graph_CGRAPH1" hidden="1">[23]T17_T18_MSURC!$E$834:$I$834</definedName>
    <definedName name="__123Graph_CGRAPH41" hidden="1">'[4]Time series'!#REF!</definedName>
    <definedName name="__123Graph_CGRAPH44" hidden="1">'[4]Time series'!#REF!</definedName>
    <definedName name="__123Graph_CIMPORTS" hidden="1">#REF!</definedName>
    <definedName name="__123Graph_CMONEY" hidden="1">'[14]MonSurv-BC'!#REF!</definedName>
    <definedName name="__123Graph_CPERIA" hidden="1">'[4]Time series'!#REF!</definedName>
    <definedName name="__123Graph_CPERIB" hidden="1">'[4]Time series'!#REF!</definedName>
    <definedName name="__123Graph_CPRODABSC" hidden="1">'[4]Time series'!#REF!</definedName>
    <definedName name="__123Graph_CPRODTRE2" hidden="1">'[4]Time series'!#REF!</definedName>
    <definedName name="__123Graph_CPRODTREND" hidden="1">'[4]Time series'!#REF!</definedName>
    <definedName name="__123Graph_CREER" hidden="1">[11]ER!#REF!</definedName>
    <definedName name="__123Graph_CRESCOV" hidden="1">[13]fiscout!$I$146:$I$166</definedName>
    <definedName name="__123Graph_CRESERVES" hidden="1">[5]BOG!#REF!</definedName>
    <definedName name="__123Graph_CSEASON_CASH" hidden="1">'[14]MonSurv-BC'!#REF!</definedName>
    <definedName name="__123Graph_CSEASON_MONEY" hidden="1">'[14]MonSurv-BC'!#REF!</definedName>
    <definedName name="__123Graph_CSEASON_SIGHT" hidden="1">'[14]MonSurv-BC'!#REF!</definedName>
    <definedName name="__123Graph_CSEASON_TIME" hidden="1">'[14]MonSurv-BC'!#REF!</definedName>
    <definedName name="__123Graph_CTAX1" hidden="1">[10]TAX!$V$23:$X$23</definedName>
    <definedName name="__123Graph_CUTRECHT" hidden="1">'[4]Time series'!#REF!</definedName>
    <definedName name="__123Graph_CXRATE" hidden="1">[17]data!$V$125:$V$243</definedName>
    <definedName name="__123Graph_D" hidden="1">#REF!</definedName>
    <definedName name="__123Graph_DBERLGRAP" hidden="1">'[4]Time series'!#REF!</definedName>
    <definedName name="__123Graph_DCATCH1" hidden="1">'[4]Time series'!#REF!</definedName>
    <definedName name="__123Graph_DChart1" hidden="1">'[7]2'!#REF!</definedName>
    <definedName name="__123Graph_DChart2" hidden="1">'[7]2'!#REF!</definedName>
    <definedName name="__123Graph_DChart3" hidden="1">'[7]2'!#REF!</definedName>
    <definedName name="__123Graph_DCONVERG1" hidden="1">'[4]Time series'!#REF!</definedName>
    <definedName name="__123Graph_DCPI" hidden="1">[16]CPI!#REF!</definedName>
    <definedName name="__123Graph_DCURRENT" hidden="1">'[22]Dep fonct'!#REF!</definedName>
    <definedName name="__123Graph_DECTOT" hidden="1">#REF!</definedName>
    <definedName name="__123Graph_DFISCDEV1" hidden="1">[19]OUT!#REF!</definedName>
    <definedName name="__123Graph_DGRAPH1" hidden="1">[23]T17_T18_MSURC!$E$835:$I$835</definedName>
    <definedName name="__123Graph_DGRAPH41" hidden="1">'[4]Time series'!#REF!</definedName>
    <definedName name="__123Graph_DINVEST" hidden="1">[19]OUT!#REF!</definedName>
    <definedName name="__123Graph_DKUWAIT5" hidden="1">[19]OUT!#REF!</definedName>
    <definedName name="__123Graph_DMONEY" hidden="1">'[24]Table 4'!#REF!</definedName>
    <definedName name="__123Graph_DPERIA" hidden="1">'[4]Time series'!#REF!</definedName>
    <definedName name="__123Graph_DPERIB" hidden="1">'[4]Time series'!#REF!</definedName>
    <definedName name="__123Graph_DPRODABSC" hidden="1">'[4]Time series'!#REF!</definedName>
    <definedName name="__123Graph_DSEASON_MONEY" hidden="1">'[14]MonSurv-BC'!#REF!</definedName>
    <definedName name="__123Graph_DSEASON_SIGHT" hidden="1">'[14]MonSurv-BC'!#REF!</definedName>
    <definedName name="__123Graph_DSEASON_TIME" hidden="1">'[14]MonSurv-BC'!#REF!</definedName>
    <definedName name="__123Graph_DTAX1" hidden="1">[10]TAX!$V$24:$X$24</definedName>
    <definedName name="__123Graph_DTRADECPI" hidden="1">[16]CPI!#REF!</definedName>
    <definedName name="__123Graph_DUTRECHT" hidden="1">'[4]Time series'!#REF!</definedName>
    <definedName name="__123Graph_E" hidden="1">[10]TAX!$V$26:$X$26</definedName>
    <definedName name="__123Graph_EBERLGRAP" hidden="1">'[4]Time series'!#REF!</definedName>
    <definedName name="__123Graph_ECATCH1" hidden="1">#REF!</definedName>
    <definedName name="__123Graph_EChart1" hidden="1">'[7]2'!#REF!</definedName>
    <definedName name="__123Graph_EChart2" hidden="1">'[7]2'!#REF!</definedName>
    <definedName name="__123Graph_EChart3" hidden="1">'[7]2'!#REF!</definedName>
    <definedName name="__123Graph_ECONVERG1" hidden="1">'[4]Time series'!#REF!</definedName>
    <definedName name="__123Graph_ECURRENT" hidden="1">'[22]Dep fonct'!#REF!</definedName>
    <definedName name="__123Graph_EECTOT" hidden="1">#REF!</definedName>
    <definedName name="__123Graph_EFISCDEV1" hidden="1">[19]OUT!#REF!</definedName>
    <definedName name="__123Graph_EGRAPH1" hidden="1">[23]T17_T18_MSURC!$E$837:$I$837</definedName>
    <definedName name="__123Graph_EGRAPH41" hidden="1">'[4]Time series'!#REF!</definedName>
    <definedName name="__123Graph_EINVEST" hidden="1">[19]OUT!#REF!</definedName>
    <definedName name="__123Graph_EKUWAIT5" hidden="1">[19]OUT!#REF!</definedName>
    <definedName name="__123Graph_EPERIA" hidden="1">'[4]Time series'!#REF!</definedName>
    <definedName name="__123Graph_EPRODABSC" hidden="1">'[4]Time series'!#REF!</definedName>
    <definedName name="__123Graph_ESEASON_CASH" hidden="1">'[14]MonSurv-BC'!#REF!</definedName>
    <definedName name="__123Graph_ESEASON_MONEY" hidden="1">'[14]MonSurv-BC'!#REF!</definedName>
    <definedName name="__123Graph_ESEASON_TIME" hidden="1">'[14]MonSurv-BC'!#REF!</definedName>
    <definedName name="__123Graph_ETAX1" hidden="1">[10]TAX!$V$26:$X$26</definedName>
    <definedName name="__123Graph_F" hidden="1">'[25]Table SR'!#REF!</definedName>
    <definedName name="__123Graph_FBERLGRAP" hidden="1">'[4]Time series'!#REF!</definedName>
    <definedName name="__123Graph_FChart1" hidden="1">'[7]2'!#REF!</definedName>
    <definedName name="__123Graph_FChart2" hidden="1">'[7]2'!#REF!</definedName>
    <definedName name="__123Graph_FChart3" hidden="1">'[7]2'!#REF!</definedName>
    <definedName name="__123Graph_FCurrent" hidden="1">'[7]2'!#REF!</definedName>
    <definedName name="__123Graph_FGRAPH1" hidden="1">[23]T17_T18_MSURC!$E$838:$I$838</definedName>
    <definedName name="__123Graph_FGRAPH41" hidden="1">'[4]Time series'!#REF!</definedName>
    <definedName name="__123Graph_FPRODABSC" hidden="1">'[4]Time series'!#REF!</definedName>
    <definedName name="__123Graph_LBL_Atcr" hidden="1">[15]Datos!$D$165:$K$165</definedName>
    <definedName name="__123Graph_X" hidden="1">[3]PYRAMID!$D$184:$D$263</definedName>
    <definedName name="__123Graph_XBKSRESRV" hidden="1">[5]BOG!#REF!</definedName>
    <definedName name="__123Graph_XChart1" hidden="1">'[26]Summary BOP'!#REF!</definedName>
    <definedName name="__123Graph_XCREDIT" hidden="1">'[14]MonSurv-BC'!#REF!</definedName>
    <definedName name="__123Graph_XCurrent" hidden="1">[8]CPIINDEX!$B$263:$B$310</definedName>
    <definedName name="__123Graph_XECTOT" hidden="1">#REF!</definedName>
    <definedName name="__123Graph_XERDOLLAR" hidden="1">'[9]ex rate'!$F$15:$AM$15</definedName>
    <definedName name="__123Graph_XERRUBLE" hidden="1">'[9]ex rate'!$F$15:$AM$15</definedName>
    <definedName name="__123Graph_XGFS.1" hidden="1">[10]GFS!$T$6:$V$6</definedName>
    <definedName name="__123Graph_XGFS.3" hidden="1">[10]GFS!$T$6:$V$6</definedName>
    <definedName name="__123Graph_XGRAPH1" hidden="1">[3]PYRAMID!$B$184:$B$263</definedName>
    <definedName name="__123Graph_XGRAPH2" hidden="1">[3]PYRAMID!$C$184:$C$263</definedName>
    <definedName name="__123Graph_XGRAPH3" hidden="1">[3]PYRAMID!$D$184:$D$263</definedName>
    <definedName name="__123Graph_XIBRD_LEND" hidden="1">[11]WB!$Q$9:$AK$9</definedName>
    <definedName name="__123Graph_XIMPORTS" hidden="1">'[12]CA input'!#REF!</definedName>
    <definedName name="__123Graph_XRUBRATE" hidden="1">'[9]ex rate'!$K$15:$AN$15</definedName>
    <definedName name="__123Graph_XTAX1" hidden="1">[10]TAX!$V$4:$X$4</definedName>
    <definedName name="__123Graph_XUSRATE" hidden="1">'[9]ex rate'!$K$15:$AN$15</definedName>
    <definedName name="__123Graph_XXRATE" hidden="1">[17]data!$AE$124:$AE$242</definedName>
    <definedName name="__2" hidden="1">#REF!</definedName>
    <definedName name="__2__123Graph_AGRßFICO_1B" hidden="1">#REF!</definedName>
    <definedName name="__2__123Graph_XGRßFICO_1B" hidden="1">#REF!</definedName>
    <definedName name="__4__123Graph_XGRßFICO_1B" hidden="1">#REF!</definedName>
    <definedName name="__asq1" hidden="1">{#N/A,#N/A,FALSE,"B061196P";#N/A,#N/A,FALSE,"B061196";#N/A,#N/A,FALSE,"Relatório1";#N/A,#N/A,FALSE,"Relatório2";#N/A,#N/A,FALSE,"Relatório3";#N/A,#N/A,FALSE,"Relatório4 ";#N/A,#N/A,FALSE,"Relatório5";#N/A,#N/A,FALSE,"Relatório6";#N/A,#N/A,FALSE,"Relatório7";#N/A,#N/A,FALSE,"Relatório8"}</definedName>
    <definedName name="__C" localSheetId="9">[27]A!#REF!</definedName>
    <definedName name="__C" localSheetId="10">[27]A!#REF!</definedName>
    <definedName name="__C" localSheetId="11">[27]A!#REF!</definedName>
    <definedName name="__C" localSheetId="20">[27]A!#REF!</definedName>
    <definedName name="__C" localSheetId="21">[27]A!#REF!</definedName>
    <definedName name="__C" localSheetId="22">[27]A!#REF!</definedName>
    <definedName name="__C" localSheetId="36">[27]A!#REF!</definedName>
    <definedName name="__C" localSheetId="34">[27]A!#REF!</definedName>
    <definedName name="__C">[27]A!#REF!</definedName>
    <definedName name="__dde" hidden="1">'[28]Time series'!#REF!</definedName>
    <definedName name="__dez2" hidden="1">{#N/A,#N/A,FALSE,"B061196P";#N/A,#N/A,FALSE,"B061196";#N/A,#N/A,FALSE,"Relatório1";#N/A,#N/A,FALSE,"Relatório2";#N/A,#N/A,FALSE,"Relatório3";#N/A,#N/A,FALSE,"Relatório4 ";#N/A,#N/A,FALSE,"Relatório5";#N/A,#N/A,FALSE,"Relatório6";#N/A,#N/A,FALSE,"Relatório7";#N/A,#N/A,FALSE,"Relatório8"}</definedName>
    <definedName name="__f2" hidden="1">{#N/A,#N/A,FALSE,"B061196P";#N/A,#N/A,FALSE,"B061196";#N/A,#N/A,FALSE,"Relatório1";#N/A,#N/A,FALSE,"Relatório2";#N/A,#N/A,FALSE,"Relatório3";#N/A,#N/A,FALSE,"Relatório4 ";#N/A,#N/A,FALSE,"Relatório5";#N/A,#N/A,FALSE,"Relatório6";#N/A,#N/A,FALSE,"Relatório7";#N/A,#N/A,FALSE,"Relatório8"}</definedName>
    <definedName name="__fer2" hidden="1">{#N/A,#N/A,FALSE,"B061196P";#N/A,#N/A,FALSE,"B061196";#N/A,#N/A,FALSE,"Relatório1";#N/A,#N/A,FALSE,"Relatório2";#N/A,#N/A,FALSE,"Relatório3";#N/A,#N/A,FALSE,"Relatório4 ";#N/A,#N/A,FALSE,"Relatório5";#N/A,#N/A,FALSE,"Relatório6";#N/A,#N/A,FALSE,"Relatório7";#N/A,#N/A,FALSE,"Relatório8"}</definedName>
    <definedName name="__g1" hidden="1">#REF!</definedName>
    <definedName name="__ger2" hidden="1">{#N/A,#N/A,FALSE,"B061196P";#N/A,#N/A,FALSE,"B061196";#N/A,#N/A,FALSE,"Relatório1";#N/A,#N/A,FALSE,"Relatório2";#N/A,#N/A,FALSE,"Relatório3";#N/A,#N/A,FALSE,"Relatório4 ";#N/A,#N/A,FALSE,"Relatório5";#N/A,#N/A,FALSE,"Relatório6";#N/A,#N/A,FALSE,"Relatório7";#N/A,#N/A,FALSE,"Relatório8"}</definedName>
    <definedName name="__Ger2001" hidden="1">{#N/A,#N/A,FALSE,"B061196P";#N/A,#N/A,FALSE,"B061196";#N/A,#N/A,FALSE,"Relatório1";#N/A,#N/A,FALSE,"Relatório2";#N/A,#N/A,FALSE,"Relatório3";#N/A,#N/A,FALSE,"Relatório4 ";#N/A,#N/A,FALSE,"Relatório5";#N/A,#N/A,FALSE,"Relatório6";#N/A,#N/A,FALSE,"Relatório7";#N/A,#N/A,FALSE,"Relatório8"}</definedName>
    <definedName name="__ger20012" hidden="1">{#N/A,#N/A,FALSE,"B061196P";#N/A,#N/A,FALSE,"B061196";#N/A,#N/A,FALSE,"Relatório1";#N/A,#N/A,FALSE,"Relatório2";#N/A,#N/A,FALSE,"Relatório3";#N/A,#N/A,FALSE,"Relatório4 ";#N/A,#N/A,FALSE,"Relatório5";#N/A,#N/A,FALSE,"Relatório6";#N/A,#N/A,FALSE,"Relatório7";#N/A,#N/A,FALSE,"Relatório8"}</definedName>
    <definedName name="__key2" hidden="1">'[29]CROSS-BEAL'!#REF!</definedName>
    <definedName name="__TOT58">[2]GROWTH!#REF!</definedName>
    <definedName name="__xlfn.RTD" hidden="1">#NAME?</definedName>
    <definedName name="_0012TC" localSheetId="85">#REF!</definedName>
    <definedName name="_0012TC" localSheetId="9">#REF!</definedName>
    <definedName name="_0012TC" localSheetId="10">#REF!</definedName>
    <definedName name="_0012TC" localSheetId="12">#REF!</definedName>
    <definedName name="_0012TC" localSheetId="20">#REF!</definedName>
    <definedName name="_0012TC" localSheetId="21">#REF!</definedName>
    <definedName name="_0012TC">#REF!</definedName>
    <definedName name="_0106TC" localSheetId="85">#REF!</definedName>
    <definedName name="_0106TC" localSheetId="9">#REF!</definedName>
    <definedName name="_0106TC" localSheetId="12">#REF!</definedName>
    <definedName name="_0106TC" localSheetId="21">#REF!</definedName>
    <definedName name="_0106TC">[30]Hoja1!$B$77:$D$94</definedName>
    <definedName name="_0112TC" localSheetId="85">#REF!</definedName>
    <definedName name="_0112TC" localSheetId="9">#REF!</definedName>
    <definedName name="_0112TC" localSheetId="12">#REF!</definedName>
    <definedName name="_0112TC" localSheetId="21">#REF!</definedName>
    <definedName name="_0112TC">[30]Hoja1!$B$77:$E$94</definedName>
    <definedName name="_1">#REF!</definedName>
    <definedName name="_1______123Graph_XGRßFICO_1B" hidden="1">#REF!</definedName>
    <definedName name="_1____123Graph_AGRßFICO_1B" hidden="1">#REF!</definedName>
    <definedName name="_1___123Graph_AChart_1A" hidden="1">[8]CPIINDEX!$O$263:$O$310</definedName>
    <definedName name="_1__123Graph_AChart_1A" hidden="1">[31]CPIINDEX!$O$263:$O$310</definedName>
    <definedName name="_1__123Graph_ACHART_2" hidden="1">#REF!</definedName>
    <definedName name="_1__123Graph_AGRßFICO_1B" hidden="1">#REF!</definedName>
    <definedName name="_10___123Graph_XChart_3A" hidden="1">[8]CPIINDEX!$B$203:$B$310</definedName>
    <definedName name="_10__123Graph_BChart_1A" hidden="1">[32]CPIINDEX!$S$263:$S$310</definedName>
    <definedName name="_10__123Graph_BCHART_2" hidden="1">[33]A!$C$36:$AJ$36</definedName>
    <definedName name="_10__123Graph_CCHART_2" hidden="1">[33]A!$C$38:$AJ$38</definedName>
    <definedName name="_10__123Graph_ECHART_4" hidden="1">#REF!</definedName>
    <definedName name="_10__123Graph_FCHART_4" hidden="1">#REF!</definedName>
    <definedName name="_103__123Graph_BSEIGNOR" hidden="1">[34]seignior!#REF!</definedName>
    <definedName name="_104__123Graph_BWB_ADJ_PRJ" hidden="1">[11]WB!$Q$257:$AK$257</definedName>
    <definedName name="_105__123Graph_CMIMPMA_0" hidden="1">#REF!</definedName>
    <definedName name="_11___123Graph_XChart_4A" hidden="1">[8]CPIINDEX!$B$239:$B$298</definedName>
    <definedName name="_11__123Graph_AWB_ADJ_PRJ" hidden="1">[35]WB!$Q$255:$AK$255</definedName>
    <definedName name="_11__123Graph_FCHART_4" hidden="1">#REF!</definedName>
    <definedName name="_11__123Graph_XCHART_1" hidden="1">[33]A!$C$5:$AJ$5</definedName>
    <definedName name="_11__123Graph_XCHART_3" hidden="1">#REF!</definedName>
    <definedName name="_11__123Graph_XGRßFICO_1B" hidden="1">#REF!</definedName>
    <definedName name="_11_0ju" hidden="1">#REF!</definedName>
    <definedName name="_116__123Graph_DGROWTH_CPI" hidden="1">[36]Data!#REF!</definedName>
    <definedName name="_117__123Graph_DMIMPMA_1" hidden="1">#REF!</definedName>
    <definedName name="_118__123Graph_EMIMPMA_0" hidden="1">#REF!</definedName>
    <definedName name="_119__123Graph_EMIMPMA_1" hidden="1">#REF!</definedName>
    <definedName name="_12__123Graph_AGRßFICO_1B" hidden="1">#REF!</definedName>
    <definedName name="_12__123Graph_AWB_ADJ_PRJ" hidden="1">[35]WB!$Q$255:$AK$255</definedName>
    <definedName name="_12__123Graph_BCHART_1" hidden="1">[33]A!$C$28:$AJ$28</definedName>
    <definedName name="_12__123Graph_CCHART_1" hidden="1">[33]A!$C$24:$AJ$24</definedName>
    <definedName name="_12__123Graph_XChart_1A" hidden="1">[31]CPIINDEX!$B$263:$B$310</definedName>
    <definedName name="_12__123Graph_XCHART_2" hidden="1">[33]A!$C$39:$AJ$39</definedName>
    <definedName name="_12__123Graph_XCHART_3" hidden="1">#REF!</definedName>
    <definedName name="_12__123Graph_XCHART_4" hidden="1">#REF!</definedName>
    <definedName name="_12__123Graph_XGRßFICO_1B" hidden="1">#REF!</definedName>
    <definedName name="_120__123Graph_FMIMPMA_0" hidden="1">#REF!</definedName>
    <definedName name="_121__123Graph_XCHART_2" hidden="1">[37]IPC1988!$A$176:$A$182</definedName>
    <definedName name="_122__123Graph_XMIMPMA_0" hidden="1">#REF!</definedName>
    <definedName name="_123__123Graph_XR_BMONEY" hidden="1">#REF!</definedName>
    <definedName name="_1234graph_b" hidden="1">[38]GFS!$T$15:$V$15</definedName>
    <definedName name="_123Graph_A1" hidden="1">#REF!</definedName>
    <definedName name="_123graph_b" hidden="1">[39]A!#REF!</definedName>
    <definedName name="_123graph_bgfs.3" hidden="1">[38]GFS!$T$15:$V$15</definedName>
    <definedName name="_123Graph_BGFS.4" hidden="1">[38]GFS!$T$15:$V$15</definedName>
    <definedName name="_123GRAPH_BTAX1" hidden="1">[38]TAX!$V$22:$X$22</definedName>
    <definedName name="_123GRAPH_C" hidden="1">[38]GFS!$T$16:$V$16</definedName>
    <definedName name="_123GRAPH_CGFS.3" hidden="1">[38]GFS!$T$16:$V$16</definedName>
    <definedName name="_123Graph_CTAX1" hidden="1">[38]TAX!$V$23:$X$23</definedName>
    <definedName name="_123GRAPH_CTAX2" hidden="1">[38]TAX!$V$23:$X$23</definedName>
    <definedName name="_123GRAPH_D" hidden="1">[38]TAX!$V$24:$X$24</definedName>
    <definedName name="_123GRAPH_DTAX1" hidden="1">[38]TAX!$V$24:$X$24</definedName>
    <definedName name="_123Graph_E" hidden="1">[38]TAX!$V$26:$X$26</definedName>
    <definedName name="_123GRAPH_ETAX2" hidden="1">[38]TAX!$V$26:$X$26</definedName>
    <definedName name="_123GRAPH_F" hidden="1">[38]TAX!$V$26:$X$26</definedName>
    <definedName name="_123GRAPH_K" hidden="1">[38]TAX!$V$24:$X$24</definedName>
    <definedName name="_123GRAPH_X" hidden="1">[38]GFS!$T$6:$V$6</definedName>
    <definedName name="_123GRAPH_XGFS.1" hidden="1">[38]GFS!$T$6:$V$6</definedName>
    <definedName name="_123GRAPH_XGFS.3" hidden="1">[38]GFS!$T$6:$V$6</definedName>
    <definedName name="_123gRAPH_XTAX1" hidden="1">[38]TAX!$V$4:$X$4</definedName>
    <definedName name="_123GRAPH_XTAX2" hidden="1">[38]TAX!$V$4:$X$4</definedName>
    <definedName name="_12no" hidden="1">'[22]Dep fonct'!#REF!</definedName>
    <definedName name="_13__123Graph_BCHART_1" hidden="1">[33]A!$C$28:$AJ$28</definedName>
    <definedName name="_13__123Graph_BCHART_2" hidden="1">[33]A!$C$36:$AJ$36</definedName>
    <definedName name="_13__123Graph_CCHART_2" hidden="1">[33]A!$C$38:$AJ$38</definedName>
    <definedName name="_13__123Graph_XChart_2A" hidden="1">[31]CPIINDEX!$B$203:$B$310</definedName>
    <definedName name="_13__123Graph_XCHART_4" hidden="1">#REF!</definedName>
    <definedName name="_134__123Graph_XREALEX_WAGE" hidden="1">[40]PRIVATE!#REF!</definedName>
    <definedName name="_14__123Graph_BCHART_2" hidden="1">[33]A!$C$36:$AJ$36</definedName>
    <definedName name="_14__123Graph_BWB_ADJ_PRJ" hidden="1">[35]WB!$Q$257:$AK$257</definedName>
    <definedName name="_14__123Graph_XCHART_1" hidden="1">[33]A!$C$5:$AJ$5</definedName>
    <definedName name="_14__123Graph_XChart_3A" hidden="1">[31]CPIINDEX!$B$203:$B$310</definedName>
    <definedName name="_14__123Graph_XGRßFICO_1B" hidden="1">#REF!</definedName>
    <definedName name="_15__123Graph_CCHART_1" hidden="1">[33]A!$C$24:$AJ$24</definedName>
    <definedName name="_15__123Graph_XCHART_2" hidden="1">[33]A!$C$39:$AJ$39</definedName>
    <definedName name="_15__123Graph_XChart_4A" hidden="1">[31]CPIINDEX!$B$239:$B$298</definedName>
    <definedName name="_16__123Graph_CCHART_2" hidden="1">[33]A!$C$38:$AJ$38</definedName>
    <definedName name="_165_0ju" hidden="1">#REF!</definedName>
    <definedName name="_17__123Graph_XCHART_1" hidden="1">[33]A!$C$5:$AJ$5</definedName>
    <definedName name="_17__123Graph_XGRßFICO_1B" hidden="1">#REF!</definedName>
    <definedName name="_18__123Graph_XChart_1A" hidden="1">[32]CPIINDEX!$B$263:$B$310</definedName>
    <definedName name="_18__123Graph_XCHART_2" hidden="1">[33]A!$C$39:$AJ$39</definedName>
    <definedName name="_2">#REF!</definedName>
    <definedName name="_2_____123Graph_AGRßFICO_1B" hidden="1">#REF!</definedName>
    <definedName name="_2____123Graph_XGRßFICO_1B" hidden="1">#REF!</definedName>
    <definedName name="_2___123Graph_AChart_2A" hidden="1">[8]CPIINDEX!$K$203:$K$304</definedName>
    <definedName name="_2__123Graph_AChart_1A" hidden="1">[32]CPIINDEX!$O$263:$O$310</definedName>
    <definedName name="_2__123Graph_AChart_2A" hidden="1">[31]CPIINDEX!$K$203:$K$304</definedName>
    <definedName name="_2__123Graph_ACHART_3" hidden="1">#REF!</definedName>
    <definedName name="_2__123Graph_ACHART_8" hidden="1">#REF!</definedName>
    <definedName name="_2__123Graph_AGRßFICO_1B" hidden="1">#REF!</definedName>
    <definedName name="_2__123Graph_BCHART_1A" hidden="1">[17]data!$K$13:$K$91</definedName>
    <definedName name="_2__123Graph_XGRßFICO_1B" hidden="1">#REF!</definedName>
    <definedName name="_20__123Graph_BWB_ADJ_PRJ" hidden="1">[35]WB!$Q$257:$AK$257</definedName>
    <definedName name="_20__123Graph_XChart_2A" hidden="1">[32]CPIINDEX!$B$203:$B$310</definedName>
    <definedName name="_21__123Graph_BWB_ADJ_PRJ" hidden="1">[35]WB!$Q$257:$AK$257</definedName>
    <definedName name="_21__123Graph_CCHART_1" hidden="1">[33]A!$C$24:$AJ$24</definedName>
    <definedName name="_22__123Graph_CCHART_1" hidden="1">[33]A!$C$24:$AJ$24</definedName>
    <definedName name="_22__123Graph_CCHART_2" hidden="1">[33]A!$C$38:$AJ$38</definedName>
    <definedName name="_22__123Graph_XChart_3A" hidden="1">[32]CPIINDEX!$B$203:$B$310</definedName>
    <definedName name="_23__123Graph_CCHART_2" hidden="1">[33]A!$C$38:$AJ$38</definedName>
    <definedName name="_23__123Graph_XCHART_1" hidden="1">[33]A!$C$5:$AJ$5</definedName>
    <definedName name="_24__123Graph_ACHART_1" hidden="1">[37]IPC1988!$C$176:$C$182</definedName>
    <definedName name="_24__123Graph_XCHART_1" hidden="1">[33]A!$C$5:$AJ$5</definedName>
    <definedName name="_24__123Graph_XCHART_2" hidden="1">[33]A!$C$39:$AJ$39</definedName>
    <definedName name="_24__123Graph_XChart_4A" hidden="1">[32]CPIINDEX!$B$239:$B$298</definedName>
    <definedName name="_25__123Graph_ACHART_2" hidden="1">[37]IPC1988!$B$176:$B$182</definedName>
    <definedName name="_25__123Graph_XCHART_2" hidden="1">[33]A!$C$39:$AJ$39</definedName>
    <definedName name="_3">#REF!</definedName>
    <definedName name="_3_____123Graph_XGRßFICO_1B" hidden="1">#REF!</definedName>
    <definedName name="_3___123Graph_AChart_3A" hidden="1">[8]CPIINDEX!$O$203:$O$304</definedName>
    <definedName name="_3__123Graph_ACHART_1" hidden="1">[33]A!$C$31:$AJ$31</definedName>
    <definedName name="_3__123Graph_AChart_3A" hidden="1">[31]CPIINDEX!$O$203:$O$304</definedName>
    <definedName name="_3__123Graph_ACHART_4" hidden="1">#REF!</definedName>
    <definedName name="_3__123Graph_AGROWTH_CPI" hidden="1">[41]Data!#REF!</definedName>
    <definedName name="_3__123Graph_AGRßFICO_1B" hidden="1">#REF!</definedName>
    <definedName name="_3__123Graph_BCHART_8" hidden="1">#REF!</definedName>
    <definedName name="_3__123Graph_XCHART_1A" hidden="1">[17]data!$B$13:$B$91</definedName>
    <definedName name="_34_3" hidden="1">#REF!</definedName>
    <definedName name="_37__123Graph_ACPI_ER_LOG" hidden="1">[42]ER!#REF!</definedName>
    <definedName name="_4____123Graph_AGRßFICO_1B" hidden="1">#REF!</definedName>
    <definedName name="_4___123Graph_AChart_4A" hidden="1">[8]CPIINDEX!$O$239:$O$298</definedName>
    <definedName name="_4__123Graph_ACHART_1" hidden="1">[33]A!$C$31:$AJ$31</definedName>
    <definedName name="_4__123Graph_ACHART_2" hidden="1">[33]A!$C$31:$AJ$31</definedName>
    <definedName name="_4__123Graph_AChart_2A" hidden="1">[32]CPIINDEX!$K$203:$K$304</definedName>
    <definedName name="_4__123Graph_AChart_4A" hidden="1">[31]CPIINDEX!$O$239:$O$298</definedName>
    <definedName name="_4__123Graph_AGRßFICO_1B" hidden="1">#REF!</definedName>
    <definedName name="_4__123Graph_BCHART_2" hidden="1">#REF!</definedName>
    <definedName name="_4__123Graph_CCHART_8" hidden="1">#REF!</definedName>
    <definedName name="_4__123Graph_XGRßFICO_1B" hidden="1">#REF!</definedName>
    <definedName name="_48__123Graph_AGROWTH_CPI" hidden="1">[36]Data!#REF!</definedName>
    <definedName name="_49__123Graph_AIBA_IBRD" hidden="1">[11]WB!$Q$62:$AK$62</definedName>
    <definedName name="_5____123Graph_XGRßFICO_1B" hidden="1">#REF!</definedName>
    <definedName name="_5___123Graph_BChart_1A" hidden="1">[8]CPIINDEX!$S$263:$S$310</definedName>
    <definedName name="_5__123Graph_ACHART_2" hidden="1">[33]A!$C$31:$AJ$31</definedName>
    <definedName name="_5__123Graph_BChart_1A" hidden="1">[31]CPIINDEX!$S$263:$S$310</definedName>
    <definedName name="_5__123Graph_BCHART_2" hidden="1">#REF!</definedName>
    <definedName name="_5__123Graph_BCHART_3" hidden="1">#REF!</definedName>
    <definedName name="_5__123Graph_DCHART_8" hidden="1">#REF!</definedName>
    <definedName name="_50__123Graph_AINVENT_SALES" hidden="1">#REF!</definedName>
    <definedName name="_51__123Graph_AMIMPMA_1" hidden="1">#REF!</definedName>
    <definedName name="_52__123Graph_ANDA_OIN" hidden="1">#REF!</definedName>
    <definedName name="_53__123Graph_AR_BMONEY" hidden="1">#REF!</definedName>
    <definedName name="_6___123Graph_AGRßFICO_1B" hidden="1">#REF!</definedName>
    <definedName name="_6___123Graph_BChart_3A" hidden="1">[8]CPIINDEX!#REF!</definedName>
    <definedName name="_6__123Graph_AChart_3A" hidden="1">[32]CPIINDEX!$O$203:$O$304</definedName>
    <definedName name="_6__123Graph_AGRßFICO_1B" hidden="1">#REF!</definedName>
    <definedName name="_6__123Graph_AIBA_IBRD" hidden="1">[35]WB!$Q$62:$AK$62</definedName>
    <definedName name="_6__123Graph_BCHART_1" hidden="1">[33]A!$C$28:$AJ$28</definedName>
    <definedName name="_6__123Graph_BCHART_3" hidden="1">#REF!</definedName>
    <definedName name="_6__123Graph_BCHART_4" hidden="1">#REF!</definedName>
    <definedName name="_6__123Graph_DGROWTH_CPI" hidden="1">[41]Data!#REF!</definedName>
    <definedName name="_6__123Graph_XCHART_8" hidden="1">#REF!</definedName>
    <definedName name="_6__123Graph_XGRßFICO_1B" hidden="1">#REF!</definedName>
    <definedName name="_64__123Graph_ASEIGNOR" hidden="1">[34]seignior!#REF!</definedName>
    <definedName name="_65__123Graph_AWB_ADJ_PRJ" hidden="1">[11]WB!$Q$255:$AK$255</definedName>
    <definedName name="_66__123Graph_BCHART_1" hidden="1">[37]IPC1988!$E$176:$E$182</definedName>
    <definedName name="_67__123Graph_BCHART_2" hidden="1">[37]IPC1988!$D$176:$D$182</definedName>
    <definedName name="_7___123Graph_BChart_4A" hidden="1">[8]CPIINDEX!#REF!</definedName>
    <definedName name="_7___123Graph_XGRßFICO_1B" hidden="1">#REF!</definedName>
    <definedName name="_7__123Graph_AGRßFICO_1B" hidden="1">#REF!</definedName>
    <definedName name="_7__123Graph_BCHART_2" hidden="1">[33]A!$C$36:$AJ$36</definedName>
    <definedName name="_7__123Graph_BCHART_4" hidden="1">#REF!</definedName>
    <definedName name="_7__123Graph_CCHART_2" hidden="1">#REF!</definedName>
    <definedName name="_7__123Graph_XREALEX_WAGE" hidden="1">[43]PRIVATE!#REF!</definedName>
    <definedName name="_79__123Graph_BCPI_ER_LOG" hidden="1">[42]ER!#REF!</definedName>
    <definedName name="_8___123Graph_XChart_1A" hidden="1">[8]CPIINDEX!$B$263:$B$310</definedName>
    <definedName name="_8__123Graph_AChart_4A" hidden="1">[32]CPIINDEX!$O$239:$O$298</definedName>
    <definedName name="_8__123Graph_AGRßFICO_1B" hidden="1">#REF!</definedName>
    <definedName name="_8__123Graph_AIBA_IBRD" hidden="1">[35]WB!$Q$62:$AK$62</definedName>
    <definedName name="_8__123Graph_AWB_ADJ_PRJ" hidden="1">[35]WB!$Q$255:$AK$255</definedName>
    <definedName name="_8__123Graph_BCHART_1" hidden="1">[33]A!$C$28:$AJ$28</definedName>
    <definedName name="_8__123Graph_CCHART_2" hidden="1">#REF!</definedName>
    <definedName name="_8__123Graph_CCHART_3" hidden="1">#REF!</definedName>
    <definedName name="_8__123Graph_XGRßFICO_1B" hidden="1">#REF!</definedName>
    <definedName name="_88">#REF!</definedName>
    <definedName name="_89">#REF!</definedName>
    <definedName name="_9___123Graph_XChart_2A" hidden="1">[8]CPIINDEX!$B$203:$B$310</definedName>
    <definedName name="_9__123Graph_AGRßFICO_1B" hidden="1">#REF!</definedName>
    <definedName name="_9__123Graph_BCHART_1" hidden="1">[33]A!$C$28:$AJ$28</definedName>
    <definedName name="_9__123Graph_BCHART_2" hidden="1">[33]A!$C$36:$AJ$36</definedName>
    <definedName name="_9__123Graph_CCHART_1" hidden="1">[33]A!$C$24:$AJ$24</definedName>
    <definedName name="_9__123Graph_CCHART_3" hidden="1">#REF!</definedName>
    <definedName name="_9__123Graph_ECHART_4" hidden="1">#REF!</definedName>
    <definedName name="_9__123Graph_XGRßFICO_1B" hidden="1">#REF!</definedName>
    <definedName name="_90__123Graph_BIBA_IBRD" hidden="1">[42]WB!#REF!</definedName>
    <definedName name="_91__123Graph_BNDA_OIN" hidden="1">#REF!</definedName>
    <definedName name="_92__123Graph_BR_BMONEY" hidden="1">#REF!</definedName>
    <definedName name="_a94">#REF!</definedName>
    <definedName name="_a95">#REF!</definedName>
    <definedName name="_aa" hidden="1">{"'Inversión Extranjera'!$A$1:$AG$74","'Inversión Extranjera'!$G$7:$AF$61"}</definedName>
    <definedName name="_aaa" hidden="1">{"'Inversión Extranjera'!$A$1:$AG$74","'Inversión Extranjera'!$G$7:$AF$61"}</definedName>
    <definedName name="_aaaa" hidden="1">#REF!</definedName>
    <definedName name="_aaV110">[44]QNEWLOR!#REF!</definedName>
    <definedName name="_aIV114">[44]QNEWLOR!#REF!</definedName>
    <definedName name="_aIV190">[44]QNEWLOR!#REF!</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UniqueIdentifier" hidden="1">"'611f1fb8-c223-48c7-bca5-898713a7b5eb'"</definedName>
    <definedName name="_AMO_XmlVersion" hidden="1">"'1'"</definedName>
    <definedName name="_Arg1">#REF!</definedName>
    <definedName name="_Arg2">#REF!</definedName>
    <definedName name="_asq1" hidden="1">{#N/A,#N/A,FALSE,"B061196P";#N/A,#N/A,FALSE,"B061196";#N/A,#N/A,FALSE,"Relatório1";#N/A,#N/A,FALSE,"Relatório2";#N/A,#N/A,FALSE,"Relatório3";#N/A,#N/A,FALSE,"Relatório4 ";#N/A,#N/A,FALSE,"Relatório5";#N/A,#N/A,FALSE,"Relatório6";#N/A,#N/A,FALSE,"Relatório7";#N/A,#N/A,FALSE,"Relatório8"}</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 localSheetId="9">[45]A!#REF!</definedName>
    <definedName name="_C" localSheetId="10">[45]A!#REF!</definedName>
    <definedName name="_C" localSheetId="11">[45]A!#REF!</definedName>
    <definedName name="_C" localSheetId="21">[45]A!#REF!</definedName>
    <definedName name="_C" localSheetId="22">[45]A!#REF!</definedName>
    <definedName name="_C" localSheetId="36">[45]A!#REF!</definedName>
    <definedName name="_C" localSheetId="34">[45]A!#REF!</definedName>
    <definedName name="_C">[46]A!#REF!</definedName>
    <definedName name="_ddd" hidden="1">#REF!</definedName>
    <definedName name="_Dedwed" hidden="1">{"Calculations",#N/A,FALSE,"Sheet1";"Charts 1",#N/A,FALSE,"Sheet1";"Charts 2",#N/A,FALSE,"Sheet1";"Charts 3",#N/A,FALSE,"Sheet1";"Charts 4",#N/A,FALSE,"Sheet1";"Raw Data",#N/A,FALSE,"Sheet1"}</definedName>
    <definedName name="_Deed" hidden="1">{"'Inversión Extranjera'!$A$1:$AG$74","'Inversión Extranjera'!$G$7:$AF$61"}</definedName>
    <definedName name="_dez2" hidden="1">{#N/A,#N/A,FALSE,"B061196P";#N/A,#N/A,FALSE,"B061196";#N/A,#N/A,FALSE,"Relatório1";#N/A,#N/A,FALSE,"Relatório2";#N/A,#N/A,FALSE,"Relatório3";#N/A,#N/A,FALSE,"Relatório4 ";#N/A,#N/A,FALSE,"Relatório5";#N/A,#N/A,FALSE,"Relatório6";#N/A,#N/A,FALSE,"Relatório7";#N/A,#N/A,FALSE,"Relatório8"}</definedName>
    <definedName name="_Dist_Bin" hidden="1">#REF!</definedName>
    <definedName name="_Dist_Values" hidden="1">#REF!</definedName>
    <definedName name="_DLX1.EMA">#REF!</definedName>
    <definedName name="_DLX1.EMG">#REF!</definedName>
    <definedName name="_DLX10.EMA">'[47]2.5.6D '!#REF!</definedName>
    <definedName name="_DLX14.EMA">#REF!</definedName>
    <definedName name="_DLX16.EMA">#REF!</definedName>
    <definedName name="_DLX2.EMA">#REF!</definedName>
    <definedName name="_DLX2.EMG">#REF!</definedName>
    <definedName name="_DLX3.EMA">'[48]2.5.1B Contributions_to_SAR'!#REF!</definedName>
    <definedName name="_DLX4.EMA">#REF!</definedName>
    <definedName name="_DLX4.EMG">#REF!</definedName>
    <definedName name="_DLX5.EMA">#REF!</definedName>
    <definedName name="_DLX6.EMA">#REF!</definedName>
    <definedName name="_DLX7.EMA">'[49]Old vehicle sales'!#REF!</definedName>
    <definedName name="_DLX8.EMA">'[49]Old vehicle sales'!#REF!</definedName>
    <definedName name="_DLX9.EMA">'[47]2.5.6D '!#REF!</definedName>
    <definedName name="_drfre" hidden="1">{"Calculations",#N/A,FALSE,"Sheet1";"Charts 1",#N/A,FALSE,"Sheet1";"Charts 2",#N/A,FALSE,"Sheet1";"Charts 3",#N/A,FALSE,"Sheet1";"Charts 4",#N/A,FALSE,"Sheet1";"Raw Data",#N/A,FALSE,"Sheet1"}</definedName>
    <definedName name="_drt238">#REF!</definedName>
    <definedName name="_dwede" hidden="1">{"srtot",#N/A,FALSE,"SR";"b2.9095",#N/A,FALSE,"SR"}</definedName>
    <definedName name="_dwedwe" hidden="1">{"'Inversión Extranjera'!$A$1:$AG$74","'Inversión Extranjera'!$G$7:$AF$61"}</definedName>
    <definedName name="_dwedwr" hidden="1">#REF!</definedName>
    <definedName name="_e" hidden="1">'[50]Grafico I.5 C. Neg'!#REF!</definedName>
    <definedName name="_edd" hidden="1">'[50]Grafico I.5 C. Neg'!#REF!</definedName>
    <definedName name="_edwd" hidden="1">{"'Inversión Extranjera'!$A$1:$AG$74","'Inversión Extranjera'!$G$7:$AF$61"}</definedName>
    <definedName name="_efr" hidden="1">#REF!</definedName>
    <definedName name="_eq" hidden="1">{"'Hoja1'!$A$2:$O$33"}</definedName>
    <definedName name="_eqw" hidden="1">#REF!</definedName>
    <definedName name="_ere" hidden="1">#REF!</definedName>
    <definedName name="_Ereee" hidden="1">{"Calculations",#N/A,FALSE,"Sheet1";"Charts 1",#N/A,FALSE,"Sheet1";"Charts 2",#N/A,FALSE,"Sheet1";"Charts 3",#N/A,FALSE,"Sheet1";"Charts 4",#N/A,FALSE,"Sheet1";"Raw Data",#N/A,FALSE,"Sheet1"}</definedName>
    <definedName name="_erer" hidden="1">#REF!</definedName>
    <definedName name="_erf" hidden="1">{"'Inversión Extranjera'!$A$1:$AG$74","'Inversión Extranjera'!$G$7:$AF$61"}</definedName>
    <definedName name="_ertert" hidden="1">{"'Inversión Extranjera'!$A$1:$AG$74","'Inversión Extranjera'!$G$7:$AF$61"}</definedName>
    <definedName name="_ertret" hidden="1">#REF!</definedName>
    <definedName name="_ertter" hidden="1">{"'Inversión Extranjera'!$A$1:$AG$74","'Inversión Extranjera'!$G$7:$AF$61"}</definedName>
    <definedName name="_erw" hidden="1">#REF!</definedName>
    <definedName name="_EX9596">#REF!</definedName>
    <definedName name="_f2" hidden="1">{#N/A,#N/A,FALSE,"B061196P";#N/A,#N/A,FALSE,"B061196";#N/A,#N/A,FALSE,"Relatório1";#N/A,#N/A,FALSE,"Relatório2";#N/A,#N/A,FALSE,"Relatório3";#N/A,#N/A,FALSE,"Relatório4 ";#N/A,#N/A,FALSE,"Relatório5";#N/A,#N/A,FALSE,"Relatório6";#N/A,#N/A,FALSE,"Relatório7";#N/A,#N/A,FALSE,"Relatório8"}</definedName>
    <definedName name="_fer2" hidden="1">{#N/A,#N/A,FALSE,"B061196P";#N/A,#N/A,FALSE,"B061196";#N/A,#N/A,FALSE,"Relatório1";#N/A,#N/A,FALSE,"Relatório2";#N/A,#N/A,FALSE,"Relatório3";#N/A,#N/A,FALSE,"Relatório4 ";#N/A,#N/A,FALSE,"Relatório5";#N/A,#N/A,FALSE,"Relatório6";#N/A,#N/A,FALSE,"Relatório7";#N/A,#N/A,FALSE,"Relatório8"}</definedName>
    <definedName name="_ferf" hidden="1">{"'Basic'!$A$1:$F$96"}</definedName>
    <definedName name="_Ferfe" hidden="1">{"Calculations",#N/A,FALSE,"Sheet1";"Charts 1",#N/A,FALSE,"Sheet1";"Charts 2",#N/A,FALSE,"Sheet1";"Charts 3",#N/A,FALSE,"Sheet1";"Charts 4",#N/A,FALSE,"Sheet1";"Raw Data",#N/A,FALSE,"Sheet1"}</definedName>
    <definedName name="_ferfer" hidden="1">#REF!</definedName>
    <definedName name="_ferfref" hidden="1">{"'Inversión Extranjera'!$A$1:$AG$74","'Inversión Extranjera'!$G$7:$AF$61"}</definedName>
    <definedName name="_fff" hidden="1">#REF!</definedName>
    <definedName name="_Fill" hidden="1">[51]CHIL5050!$C$5:$BK$5</definedName>
    <definedName name="_Fill1" hidden="1">#REF!</definedName>
    <definedName name="_Filler" hidden="1">[52]A!$A$43:$A$598</definedName>
    <definedName name="_FILLL" hidden="1">[53]Fund_Credit!#REF!</definedName>
    <definedName name="_filterd" hidden="1">[54]C!$P$428:$T$428</definedName>
    <definedName name="_xlnm._FilterDatabase" localSheetId="84" hidden="1">'C A.III.3'!#REF!</definedName>
    <definedName name="_xlnm._FilterDatabase" hidden="1">[55]C!$P$428:$T$428</definedName>
    <definedName name="_fr" hidden="1">#REF!</definedName>
    <definedName name="_fref" hidden="1">#REF!</definedName>
    <definedName name="_frf" hidden="1">'[56]Grafico I.5 C. Neg'!#REF!</definedName>
    <definedName name="_frw" hidden="1">{"Calculations",#N/A,FALSE,"Sheet1";"Charts 1",#N/A,FALSE,"Sheet1";"Charts 2",#N/A,FALSE,"Sheet1";"Charts 3",#N/A,FALSE,"Sheet1";"Charts 4",#N/A,FALSE,"Sheet1";"Raw Data",#N/A,FALSE,"Sheet1"}</definedName>
    <definedName name="_fw" hidden="1">{"'Inversión Extranjera'!$A$1:$AG$74","'Inversión Extranjera'!$G$7:$AF$61"}</definedName>
    <definedName name="_fwq" hidden="1">{"'Inversión Extranjera'!$A$1:$AG$74","'Inversión Extranjera'!$G$7:$AF$61"}</definedName>
    <definedName name="_fwrf" hidden="1">{"'Inversión Extranjera'!$A$1:$AG$74","'Inversión Extranjera'!$G$7:$AF$61"}</definedName>
    <definedName name="_g" hidden="1">#REF!</definedName>
    <definedName name="_g1" hidden="1">#REF!</definedName>
    <definedName name="_ger2" hidden="1">{#N/A,#N/A,FALSE,"B061196P";#N/A,#N/A,FALSE,"B061196";#N/A,#N/A,FALSE,"Relatório1";#N/A,#N/A,FALSE,"Relatório2";#N/A,#N/A,FALSE,"Relatório3";#N/A,#N/A,FALSE,"Relatório4 ";#N/A,#N/A,FALSE,"Relatório5";#N/A,#N/A,FALSE,"Relatório6";#N/A,#N/A,FALSE,"Relatório7";#N/A,#N/A,FALSE,"Relatório8"}</definedName>
    <definedName name="_Ger2001" hidden="1">{#N/A,#N/A,FALSE,"B061196P";#N/A,#N/A,FALSE,"B061196";#N/A,#N/A,FALSE,"Relatório1";#N/A,#N/A,FALSE,"Relatório2";#N/A,#N/A,FALSE,"Relatório3";#N/A,#N/A,FALSE,"Relatório4 ";#N/A,#N/A,FALSE,"Relatório5";#N/A,#N/A,FALSE,"Relatório6";#N/A,#N/A,FALSE,"Relatório7";#N/A,#N/A,FALSE,"Relatório8"}</definedName>
    <definedName name="_ger20012" hidden="1">{#N/A,#N/A,FALSE,"B061196P";#N/A,#N/A,FALSE,"B061196";#N/A,#N/A,FALSE,"Relatório1";#N/A,#N/A,FALSE,"Relatório2";#N/A,#N/A,FALSE,"Relatório3";#N/A,#N/A,FALSE,"Relatório4 ";#N/A,#N/A,FALSE,"Relatório5";#N/A,#N/A,FALSE,"Relatório6";#N/A,#N/A,FALSE,"Relatório7";#N/A,#N/A,FALSE,"Relatório8"}</definedName>
    <definedName name="_gra010">#REF!</definedName>
    <definedName name="_gra1">[57]gra1!$A$1:$J$46</definedName>
    <definedName name="_gra10">#REF!</definedName>
    <definedName name="_gra11">[57]gra11!$A$1:$H$41</definedName>
    <definedName name="_gra2">[57]gra2!$A$1:$N$39</definedName>
    <definedName name="_gra3">[57]gra3!$A$1:$L$70</definedName>
    <definedName name="_gra4">[57]gra4!$A$1:$M$64</definedName>
    <definedName name="_gra5">[57]gra5!$A$1:$Q$69</definedName>
    <definedName name="_gra6">#REF!</definedName>
    <definedName name="_gra7">#REF!</definedName>
    <definedName name="_gra8">#REF!</definedName>
    <definedName name="_gra9">#REF!</definedName>
    <definedName name="_gt4" hidden="1">{#N/A,#N/A,FALSE,"DOC";"TB_28",#N/A,FALSE,"FITB_28";"TB_91",#N/A,FALSE,"FITB_91";"TB_182",#N/A,FALSE,"FITB_182";"TB_273",#N/A,FALSE,"FITB_273";"TB_364",#N/A,FALSE,"FITB_364 ";"SUMMARY",#N/A,FALSE,"Summary"}</definedName>
    <definedName name="_h9" hidden="1">{"'Inversión Extranjera'!$A$1:$AG$74","'Inversión Extranjera'!$G$7:$AF$61"}</definedName>
    <definedName name="_h9_1" hidden="1">{"'Inversión Extranjera'!$A$1:$AG$74","'Inversión Extranjera'!$G$7:$AF$61"}</definedName>
    <definedName name="_h9_2" hidden="1">{"'Inversión Extranjera'!$A$1:$AG$74","'Inversión Extranjera'!$G$7:$AF$61"}</definedName>
    <definedName name="_h9_3" hidden="1">{"'Inversión Extranjera'!$A$1:$AG$74","'Inversión Extranjera'!$G$7:$AF$61"}</definedName>
    <definedName name="_h9_4" hidden="1">{"'Inversión Extranjera'!$A$1:$AG$74","'Inversión Extranjera'!$G$7:$AF$61"}</definedName>
    <definedName name="_ip2" hidden="1">{#N/A,#N/A,FALSE,"B061196P";#N/A,#N/A,FALSE,"B061196";#N/A,#N/A,FALSE,"Relatório1";#N/A,#N/A,FALSE,"Relatório2";#N/A,#N/A,FALSE,"Relatório3";#N/A,#N/A,FALSE,"Relatório4 ";#N/A,#N/A,FALSE,"Relatório5";#N/A,#N/A,FALSE,"Relatório6";#N/A,#N/A,FALSE,"Relatório7";#N/A,#N/A,FALSE,"Relatório8"}</definedName>
    <definedName name="_Key1" hidden="1">#REF!</definedName>
    <definedName name="_Key2" hidden="1">#REF!</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lle" hidden="1">'[50]Grafico I.5 C. Neg'!#REF!</definedName>
    <definedName name="_Mai10" hidden="1">{#N/A,#N/A,FALSE,"B061196P";#N/A,#N/A,FALSE,"B061196";#N/A,#N/A,FALSE,"Relatório1";#N/A,#N/A,FALSE,"Relatório2";#N/A,#N/A,FALSE,"Relatório3";#N/A,#N/A,FALSE,"Relatório4 ";#N/A,#N/A,FALSE,"Relatório5";#N/A,#N/A,FALSE,"Relatório6";#N/A,#N/A,FALSE,"Relatório7";#N/A,#N/A,FALSE,"Relatório8"}</definedName>
    <definedName name="_Mar10" hidden="1">{#N/A,#N/A,FALSE,"B061196P";#N/A,#N/A,FALSE,"B061196";#N/A,#N/A,FALSE,"Relatório1";#N/A,#N/A,FALSE,"Relatório2";#N/A,#N/A,FALSE,"Relatório3";#N/A,#N/A,FALSE,"Relatório4 ";#N/A,#N/A,FALSE,"Relatório5";#N/A,#N/A,FALSE,"Relatório6";#N/A,#N/A,FALSE,"Relatório7";#N/A,#N/A,FALSE,"Relatório8"}</definedName>
    <definedName name="_Mar12" hidden="1">{#N/A,#N/A,FALSE,"B061196P";#N/A,#N/A,FALSE,"B061196";#N/A,#N/A,FALSE,"Relatório1";#N/A,#N/A,FALSE,"Relatório2";#N/A,#N/A,FALSE,"Relatório3";#N/A,#N/A,FALSE,"Relatório4 ";#N/A,#N/A,FALSE,"Relatório5";#N/A,#N/A,FALSE,"Relatório6";#N/A,#N/A,FALSE,"Relatório7";#N/A,#N/A,FALSE,"Relatório8"}</definedName>
    <definedName name="_MatMult_A" hidden="1">[58]Contents!$C$20:$D$28</definedName>
    <definedName name="_MatMult_B" hidden="1">[58]Contents!$C$20:$D$28</definedName>
    <definedName name="_Mex1">#REF!</definedName>
    <definedName name="_Mex2">#REF!</definedName>
    <definedName name="_mo2">#REF!</definedName>
    <definedName name="_mon1">[15]coyuntural!$K$107:$EH$133</definedName>
    <definedName name="_mon2">[15]coyuntural!$K$136:$EH$172</definedName>
    <definedName name="_msoanchor_2">#REF!</definedName>
    <definedName name="_Order1" hidden="1">255</definedName>
    <definedName name="_Order2" hidden="1">0</definedName>
    <definedName name="_p1">#REF!</definedName>
    <definedName name="_p10">#REF!</definedName>
    <definedName name="_p11">#REF!</definedName>
    <definedName name="_p12">#REF!</definedName>
    <definedName name="_p13">#REF!</definedName>
    <definedName name="_p14">[59]sectorial!$B$7:$G$48</definedName>
    <definedName name="_p15">#REF!</definedName>
    <definedName name="_p16">[59]sectorial!$Q$7:$U$48</definedName>
    <definedName name="_p17">[59]sectorial!$W$7:$AA$48</definedName>
    <definedName name="_p18">[59]sectorial!$AC$7:$AH$48</definedName>
    <definedName name="_p19">[59]sectorial!$AL$7:$AO$48</definedName>
    <definedName name="_p2">#REF!</definedName>
    <definedName name="_p20">[59]sectorial!$AQ$7:$AV$48</definedName>
    <definedName name="_p21">[59]sectorial!$AX$7:$AZ$48</definedName>
    <definedName name="_p23">#REF!</definedName>
    <definedName name="_p4">#REF!</definedName>
    <definedName name="_p5">#REF!</definedName>
    <definedName name="_p6">#REF!</definedName>
    <definedName name="_p7">#REF!</definedName>
    <definedName name="_p8">#REF!</definedName>
    <definedName name="_p9">#REF!</definedName>
    <definedName name="_pa1">'[15]V ertical'!$B$7:$I$50</definedName>
    <definedName name="_pa10">'[15]V ertical'!$BT$7:$CB$50</definedName>
    <definedName name="_pa11">'[15]V ertical'!$CD$6:$CO$50</definedName>
    <definedName name="_pa12">'[15]V ertical'!$CQ$6:$DA$50</definedName>
    <definedName name="_pa13">'[15]V ertical'!$DC$7:$DK$50</definedName>
    <definedName name="_pa14">[15]sectorial!$B$7:$G$48</definedName>
    <definedName name="_pa15">[59]sectorial!$I$7:$M$48</definedName>
    <definedName name="_pa2">#REF!</definedName>
    <definedName name="_pa4">#REF!</definedName>
    <definedName name="_pa5">#REF!</definedName>
    <definedName name="_pa6">#REF!</definedName>
    <definedName name="_pa7">#REF!</definedName>
    <definedName name="_pa8">#REF!</definedName>
    <definedName name="_pa9">#REF!</definedName>
    <definedName name="_paa12">'[15]V ertical'!$K$7:$S$50</definedName>
    <definedName name="_paa13">'[15]V ertical'!$U$7:$X$50</definedName>
    <definedName name="_paa15">[15]sectorial!$I$7:$M$48</definedName>
    <definedName name="_paa16">[15]sectorial!$Q$7:$U$48</definedName>
    <definedName name="_paa17">[15]sectorial!$W$7:$AA$48</definedName>
    <definedName name="_paa18">[15]sectorial!$AC$7:$AH$48</definedName>
    <definedName name="_paa19">[15]sectorial!$AL$7:$AO$48</definedName>
    <definedName name="_paa20">[15]sectorial!$AQ$7:$AV$48</definedName>
    <definedName name="_paa21">[15]sectorial!$AX$7:$AZ$48</definedName>
    <definedName name="_paa4">'[15]V ertical'!$AA$7:$AF$48</definedName>
    <definedName name="_paa5">'[15]V ertical'!$AH$7:$AO$50</definedName>
    <definedName name="_paa6">'[15]V ertical'!$AP$7:$AU$50</definedName>
    <definedName name="_paa7">'[15]V ertical'!$AW$7:$BB$50</definedName>
    <definedName name="_paa8">'[15]V ertical'!$BD$7:$BJ$50</definedName>
    <definedName name="_paa9">'[15]V ertical'!$BL$7:$BR$50</definedName>
    <definedName name="_Pag1">#REF!</definedName>
    <definedName name="_pag10">#REF!</definedName>
    <definedName name="_pag11">#REF!</definedName>
    <definedName name="_pag12">#REF!</definedName>
    <definedName name="_pag13">#REF!</definedName>
    <definedName name="_pag14">#REF!</definedName>
    <definedName name="_pag15">#REF!</definedName>
    <definedName name="_pag16">#REF!</definedName>
    <definedName name="_pag17">#REF!</definedName>
    <definedName name="_pag18">#REF!</definedName>
    <definedName name="_pag19">#REF!</definedName>
    <definedName name="_pag2">#REF!</definedName>
    <definedName name="_pag20">#REF!</definedName>
    <definedName name="_pag21">#REF!</definedName>
    <definedName name="_pag3">#REF!</definedName>
    <definedName name="_pag4">#REF!</definedName>
    <definedName name="_pag5">#REF!</definedName>
    <definedName name="_pag6">#REF!</definedName>
    <definedName name="_pag7">#REF!</definedName>
    <definedName name="_pag8">#REF!</definedName>
    <definedName name="_pag9">#REF!</definedName>
    <definedName name="_Parse_In" hidden="1">#REF!</definedName>
    <definedName name="_Parse_Out" hidden="1">[51]CHIL5050!$B$5</definedName>
    <definedName name="_PIB2">[60]Info.Base!#REF!</definedName>
    <definedName name="_qe" hidden="1">#REF!</definedName>
    <definedName name="_qee" hidden="1">#REF!</definedName>
    <definedName name="_qeeeq" hidden="1">'[50]Grafico I.5 C. Neg'!#REF!</definedName>
    <definedName name="_qeqeqe" hidden="1">#REF!</definedName>
    <definedName name="_qew" hidden="1">#REF!</definedName>
    <definedName name="_qq" hidden="1">#REF!</definedName>
    <definedName name="_qqs" hidden="1">{"Calculations",#N/A,FALSE,"Sheet1";"Charts 1",#N/A,FALSE,"Sheet1";"Charts 2",#N/A,FALSE,"Sheet1";"Charts 3",#N/A,FALSE,"Sheet1";"Charts 4",#N/A,FALSE,"Sheet1";"Raw Data",#N/A,FALSE,"Sheet1"}</definedName>
    <definedName name="_qre" hidden="1">#REF!</definedName>
    <definedName name="_qV196">[44]QNEWLOR!#REF!</definedName>
    <definedName name="_qw" hidden="1">'[50]Grafico I.5 C. Neg'!#REF!</definedName>
    <definedName name="_qwe" hidden="1">'[50]Grafico I.5 C. Neg'!#REF!</definedName>
    <definedName name="_ref2">#REF!</definedName>
    <definedName name="_Regression_Int" hidden="1">1</definedName>
    <definedName name="_Regression_Out" hidden="1">[61]C!$AK$18:$AK$18</definedName>
    <definedName name="_Regression_X" hidden="1">[61]C!$AK$11:$AU$11</definedName>
    <definedName name="_Regression_Y" hidden="1">[61]C!$AK$10:$AU$10</definedName>
    <definedName name="_rfr" hidden="1">{"'Inversión Extranjera'!$A$1:$AG$74","'Inversión Extranjera'!$G$7:$AF$61"}</definedName>
    <definedName name="_rtefefe" hidden="1">#REF!</definedName>
    <definedName name="_rwr" hidden="1">{"'Hoja1'!$A$2:$O$33"}</definedName>
    <definedName name="_s" hidden="1">#REF!</definedName>
    <definedName name="_Sort" hidden="1">#REF!</definedName>
    <definedName name="_SRT11" hidden="1">{"Minpmon",#N/A,FALSE,"Monthinput"}</definedName>
    <definedName name="_tcn1">#REF!</definedName>
    <definedName name="_tcn2">#REF!</definedName>
    <definedName name="_tcn3">#REF!</definedName>
    <definedName name="_tcn4">#REF!</definedName>
    <definedName name="_tertre" hidden="1">#REF!</definedName>
    <definedName name="_top1">[62]datos!$C$2</definedName>
    <definedName name="_TOT58">[2]GROWTH!#REF!</definedName>
    <definedName name="_ty" hidden="1">'[28]Time series'!#REF!</definedName>
    <definedName name="_vat2">MATCH(#REF!,INDEX(Datos,1,),0)</definedName>
    <definedName name="_we" hidden="1">#REF!</definedName>
    <definedName name="_wedd" hidden="1">{"'Inversión Extranjera'!$A$1:$AG$74","'Inversión Extranjera'!$G$7:$AF$61"}</definedName>
    <definedName name="_wedw" hidden="1">#REF!</definedName>
    <definedName name="_wew" hidden="1">{"'Basic'!$A$1:$F$96"}</definedName>
    <definedName name="_wewd" hidden="1">#REF!</definedName>
    <definedName name="_wewe" hidden="1">{"'Inversión Extranjera'!$A$1:$AG$74","'Inversión Extranjera'!$G$7:$AF$61"}</definedName>
    <definedName name="_wewee" hidden="1">#REF!</definedName>
    <definedName name="_wrf" hidden="1">#REF!</definedName>
    <definedName name="_wrw" hidden="1">{"'Hoja1'!$A$2:$O$33"}</definedName>
    <definedName name="a" localSheetId="85">[63]Hoja1!$B$5:$E$63</definedName>
    <definedName name="A">[27]A!$A$203:$K$210</definedName>
    <definedName name="a\V104">[44]QNEWLOR!#REF!</definedName>
    <definedName name="A_CH">[64]PARAMETROS!$C$1:$C$65536</definedName>
    <definedName name="A_USA">[64]PARAMETROS!$J$1:$J$65536</definedName>
    <definedName name="aa" hidden="1">{FALSE,FALSE,-1.25,-15.5,484.5,276.75,FALSE,FALSE,TRUE,TRUE,0,12,#N/A,46,#N/A,2.93460490463215,15.35,1,FALSE,FALSE,3,TRUE,1,FALSE,100,"Swvu.PLA1.","ACwvu.PLA1.",#N/A,FALSE,FALSE,0,0,0,0,2,"","",TRUE,TRUE,FALSE,FALSE,1,60,#N/A,#N/A,FALSE,FALSE,FALSE,FALSE,FALSE,FALSE,FALSE,9,65532,65532,FALSE,FALSE,TRUE,TRUE,TRUE}</definedName>
    <definedName name="aaa" hidden="1">{FALSE,FALSE,-1.25,-15.5,484.5,276.75,FALSE,FALSE,TRUE,TRUE,0,12,#N/A,46,#N/A,2.93460490463215,15.35,1,FALSE,FALSE,3,TRUE,1,FALSE,100,"Swvu.PLA1.","ACwvu.PLA1.",#N/A,FALSE,FALSE,0,0,0,0,2,"","",TRUE,TRUE,FALSE,FALSE,1,60,#N/A,#N/A,FALSE,FALSE,FALSE,FALSE,FALSE,FALSE,FALSE,9,65532,65532,FALSE,FALSE,TRUE,TRUE,TRUE}</definedName>
    <definedName name="aaaa">[30]Hoja1!$B$5:$E$63</definedName>
    <definedName name="aaaaa">[30]Hoja1!$B$5:$E$63</definedName>
    <definedName name="aaaaa_1" hidden="1">{"'Inversión Extranjera'!$A$1:$AG$74","'Inversión Extranjera'!$G$7:$AF$61"}</definedName>
    <definedName name="aaaaa_2" hidden="1">{"'Inversión Extranjera'!$A$1:$AG$74","'Inversión Extranjera'!$G$7:$AF$61"}</definedName>
    <definedName name="aaaaa_3" hidden="1">{"'Inversión Extranjera'!$A$1:$AG$74","'Inversión Extranjera'!$G$7:$AF$61"}</definedName>
    <definedName name="aaaaa_4" hidden="1">{"'Inversión Extranjera'!$A$1:$AG$74","'Inversión Extranjera'!$G$7:$AF$61"}</definedName>
    <definedName name="aaaaaa" hidden="1">{"Riqfin97",#N/A,FALSE,"Tran";"Riqfinpro",#N/A,FALSE,"Tran"}</definedName>
    <definedName name="aaaaaaaaaaaa" hidden="1">'[64]Grafico I.5 C. Neg'!#REF!</definedName>
    <definedName name="aaaaaaaaaaaaaaaaaaaaaa" hidden="1">#REF!</definedName>
    <definedName name="aadd" hidden="1">#REF!</definedName>
    <definedName name="ab">[65]TITULO!$A$1:$G$58</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bx">#REF!</definedName>
    <definedName name="AccessDatabase" hidden="1">"C:\ncux\bud\rms_inv.mdb"</definedName>
    <definedName name="Actual">#REF!</definedName>
    <definedName name="Acumulado">#REF!,#REF!,#REF!,#REF!,#REF!,#REF!,#REF!,#REF!,#REF!</definedName>
    <definedName name="ACwvu.PLA1." hidden="1">'[66]COP FED'!#REF!</definedName>
    <definedName name="ACwvu.PLA2." hidden="1">'[66]COP FED'!$A$1:$N$49</definedName>
    <definedName name="ACwvu.Print." hidden="1">[67]Med!#REF!</definedName>
    <definedName name="adaD">#REF!</definedName>
    <definedName name="adjBancos14">[68]RecomendaciónPDBC!$H$25</definedName>
    <definedName name="adjBancos30">[68]RecomendaciónPDBC!$D$25</definedName>
    <definedName name="adjBancos360">[68]RecomendaciónPDBC!$T$25</definedName>
    <definedName name="adjBancos60">[68]RecomendaciónPDBC!$H$25</definedName>
    <definedName name="adjBancos7">[68]RecomendaciónPDBC!$D$25</definedName>
    <definedName name="adjBancos90">[68]RecomendaciónPDBC!$L$25</definedName>
    <definedName name="adjNBancos14">[68]RecomendaciónPDBC!$H$26</definedName>
    <definedName name="adjNBancos30">[68]RecomendaciónPDBC!$D$26</definedName>
    <definedName name="adjNBancos360">[68]RecomendaciónPDBC!$T$26</definedName>
    <definedName name="adjNBancos60">[68]RecomendaciónPDBC!$H$26</definedName>
    <definedName name="adjNBancos7">[68]RecomendaciónPDBC!$D$26</definedName>
    <definedName name="adjNBancos90">[68]RecomendaciónPDBC!$L$26</definedName>
    <definedName name="adjud14">[68]RecomendaciónPDBC!$H$20</definedName>
    <definedName name="adjud30">[68]RecomendaciónPDBC!$D$20</definedName>
    <definedName name="adjud360">[68]RecomendaciónPDBC!$T$20</definedName>
    <definedName name="adjud60">[68]RecomendaciónPDBC!$H$20</definedName>
    <definedName name="adjud7">[68]RecomendaciónPDBC!$D$20</definedName>
    <definedName name="adjud90">[68]RecomendaciónPDBC!$L$20</definedName>
    <definedName name="adrra">#REF!</definedName>
    <definedName name="adsadrr" hidden="1">#REF!</definedName>
    <definedName name="ADSDADADA" hidden="1">#REF!</definedName>
    <definedName name="aerra">MATCH("mediana",[0]!verera,0)+[0]!erer-1</definedName>
    <definedName name="afaad">MATCH("plazo",INDEX(Datos,1,),0)</definedName>
    <definedName name="afaf">MATCH("mediana",[0]!vererar,0)+[0]!erara-1</definedName>
    <definedName name="afafa">#N/A</definedName>
    <definedName name="afefwreb" hidden="1">{"'Inversión Extranjera'!$A$1:$AG$74","'Inversión Extranjera'!$G$7:$AF$61"}</definedName>
    <definedName name="Ajustar">#REF!</definedName>
    <definedName name="ak">#REF!</definedName>
    <definedName name="ALFA">[64]intermedio!$Q$1:$Q$65536</definedName>
    <definedName name="alfaa">'[64]Forward US'!$B$1:$B$65536</definedName>
    <definedName name="AlgeriaCCS1" hidden="1">#REF!</definedName>
    <definedName name="ALLBIRR">#REF!</definedName>
    <definedName name="AllData">#REF!</definedName>
    <definedName name="ALLSDR">#REF!</definedName>
    <definedName name="alpha">'[69]Int rate table spreads'!$C$7</definedName>
    <definedName name="AluminaProjects">#REF!</definedName>
    <definedName name="Amortizaciones" localSheetId="85">#REF!</definedName>
    <definedName name="Amortizaciones" localSheetId="9">#REF!</definedName>
    <definedName name="Amortizaciones" localSheetId="10">#REF!</definedName>
    <definedName name="Amortizaciones" localSheetId="12">#REF!</definedName>
    <definedName name="Amortizaciones" localSheetId="21">#REF!</definedName>
    <definedName name="Amortizaciones">#REF!</definedName>
    <definedName name="anscount" hidden="1">1</definedName>
    <definedName name="AÑO">#REF!,#REF!</definedName>
    <definedName name="AÑO_DEUDA_INT">'[70]DESDE BONOS'!$B$4:$I$9</definedName>
    <definedName name="año1993">#REF!</definedName>
    <definedName name="año1994">#REF!</definedName>
    <definedName name="año1995">#REF!</definedName>
    <definedName name="año88_89">#REF!</definedName>
    <definedName name="año89">#REF!</definedName>
    <definedName name="año89_91">#REF!,#REF!</definedName>
    <definedName name="año89_94">#REF!,#REF!</definedName>
    <definedName name="año90">#REF!</definedName>
    <definedName name="año90_91">#REF!</definedName>
    <definedName name="año91">#REF!</definedName>
    <definedName name="año92">#REF!</definedName>
    <definedName name="año92_93">#REF!</definedName>
    <definedName name="año93">#REF!</definedName>
    <definedName name="año93_94">#REF!</definedName>
    <definedName name="año94">#REF!</definedName>
    <definedName name="año94_95">#REF!</definedName>
    <definedName name="año95">#REF!</definedName>
    <definedName name="año95_96">#REF!</definedName>
    <definedName name="año96_97">#REF!</definedName>
    <definedName name="apigraphs">[0]!apigraphs</definedName>
    <definedName name="appendix">[44]QNEWLOR!$J$3:$AU$7,[44]QNEWLOR!$J$21:$AU$77,[44]QNEWLOR!$J$91:$AU$149</definedName>
    <definedName name="ar_7" hidden="1">{"'Inversión Extranjera'!$A$1:$AG$74","'Inversión Extranjera'!$G$7:$AF$61"}</definedName>
    <definedName name="ar_7_1" hidden="1">{"'Inversión Extranjera'!$A$1:$AG$74","'Inversión Extranjera'!$G$7:$AF$61"}</definedName>
    <definedName name="ar_7_2" hidden="1">{"'Inversión Extranjera'!$A$1:$AG$74","'Inversión Extranjera'!$G$7:$AF$61"}</definedName>
    <definedName name="ar_7_3" hidden="1">{"'Inversión Extranjera'!$A$1:$AG$74","'Inversión Extranjera'!$G$7:$AF$61"}</definedName>
    <definedName name="ar_7_4" hidden="1">{"'Inversión Extranjera'!$A$1:$AG$74","'Inversión Extranjera'!$G$7:$AF$61"}</definedName>
    <definedName name="arae4rer" hidden="1">{"Calculations",#N/A,FALSE,"Sheet1";"Charts 1",#N/A,FALSE,"Sheet1";"Charts 2",#N/A,FALSE,"Sheet1";"Charts 3",#N/A,FALSE,"Sheet1";"Charts 4",#N/A,FALSE,"Sheet1";"Raw Data",#N/A,FALSE,"Sheet1"}</definedName>
    <definedName name="arae4rer_1" hidden="1">{"Calculations",#N/A,FALSE,"Sheet1";"Charts 1",#N/A,FALSE,"Sheet1";"Charts 2",#N/A,FALSE,"Sheet1";"Charts 3",#N/A,FALSE,"Sheet1";"Charts 4",#N/A,FALSE,"Sheet1";"Raw Data",#N/A,FALSE,"Sheet1"}</definedName>
    <definedName name="arae4rer_2" hidden="1">{"Calculations",#N/A,FALSE,"Sheet1";"Charts 1",#N/A,FALSE,"Sheet1";"Charts 2",#N/A,FALSE,"Sheet1";"Charts 3",#N/A,FALSE,"Sheet1";"Charts 4",#N/A,FALSE,"Sheet1";"Raw Data",#N/A,FALSE,"Sheet1"}</definedName>
    <definedName name="arae4rer_3" hidden="1">{"Calculations",#N/A,FALSE,"Sheet1";"Charts 1",#N/A,FALSE,"Sheet1";"Charts 2",#N/A,FALSE,"Sheet1";"Charts 3",#N/A,FALSE,"Sheet1";"Charts 4",#N/A,FALSE,"Sheet1";"Raw Data",#N/A,FALSE,"Sheet1"}</definedName>
    <definedName name="arae4rer_4" hidden="1">{"Calculations",#N/A,FALSE,"Sheet1";"Charts 1",#N/A,FALSE,"Sheet1";"Charts 2",#N/A,FALSE,"Sheet1";"Charts 3",#N/A,FALSE,"Sheet1";"Charts 4",#N/A,FALSE,"Sheet1";"Raw Data",#N/A,FALSE,"Sheet1"}</definedName>
    <definedName name="Area_a_imprimir">#REF!</definedName>
    <definedName name="Area_de_Ajuste">'[71]OF Y DDA'!#REF!</definedName>
    <definedName name="_xlnm.Print_Area" localSheetId="54">'C VI.1.1'!#REF!</definedName>
    <definedName name="_xlnm.Print_Area">[72]MONTHLY!$A$2:$U$25,[72]MONTHLY!$A$29:$U$66,[72]MONTHLY!$A$71:$U$124,[72]MONTHLY!$A$127:$U$180,[72]MONTHLY!$A$183:$U$238,[72]MONTHLY!$A$244:$U$287,[72]MONTHLY!$A$291:$U$330</definedName>
    <definedName name="areabolsa1">#REF!</definedName>
    <definedName name="areabolsa2">#REF!</definedName>
    <definedName name="areabolsa3">#REF!</definedName>
    <definedName name="areabolsa4">#REF!</definedName>
    <definedName name="areacomm1">#REF!</definedName>
    <definedName name="areacomm2">#REF!</definedName>
    <definedName name="arere">MATCH(#REF!,INDEX(Datos,1,),0)</definedName>
    <definedName name="arerer">{"enero";"febrero";"marzo";"abril";"mayo";"junio";"julio";"agosto";"septiembre";"octubre";"noviembre";"diciembre"}</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s" hidden="1">{"TRADE_COMP",#N/A,FALSE,"TAB23APP";"BOP",#N/A,FALSE,"TAB6";"DOT",#N/A,FALSE,"TAB24APP";"EXTDEBT",#N/A,FALSE,"TAB25APP"}</definedName>
    <definedName name="asca" hidden="1">#REF!</definedName>
    <definedName name="ascfa" hidden="1">#REF!</definedName>
    <definedName name="asd" hidden="1">[73]Bolsas!$Y$6</definedName>
    <definedName name="asda" hidden="1">#REF!</definedName>
    <definedName name="asdad" hidden="1">#REF!</definedName>
    <definedName name="asdasd" hidden="1">{"Riqfin97",#N/A,FALSE,"Tran";"Riqfinpro",#N/A,FALSE,"Tran"}</definedName>
    <definedName name="asdasdad" hidden="1">{"Riqfin97",#N/A,FALSE,"Tran";"Riqfinpro",#N/A,FALSE,"Tran"}</definedName>
    <definedName name="asdasdadad" hidden="1">{"Riqfin97",#N/A,FALSE,"Tran";"Riqfinpro",#N/A,FALSE,"Tran"}</definedName>
    <definedName name="asdasdasdasd">#REF!</definedName>
    <definedName name="asdf" hidden="1">{"BOP_TAB",#N/A,FALSE,"N";"MIDTERM_TAB",#N/A,FALSE,"O"}</definedName>
    <definedName name="asdrae" hidden="1">#REF!</definedName>
    <definedName name="asdrra">#REF!</definedName>
    <definedName name="ase" hidden="1">{"Minpmon",#N/A,FALSE,"Monthinput"}</definedName>
    <definedName name="aser">#REF!</definedName>
    <definedName name="asl" hidden="1">#REF!</definedName>
    <definedName name="asq" hidden="1">{#N/A,#N/A,FALSE,"B061196P";#N/A,#N/A,FALSE,"B061196";#N/A,#N/A,FALSE,"Relatório1";#N/A,#N/A,FALSE,"Relatório2";#N/A,#N/A,FALSE,"Relatório3";#N/A,#N/A,FALSE,"Relatório4 ";#N/A,#N/A,FALSE,"Relatório5";#N/A,#N/A,FALSE,"Relatório6";#N/A,#N/A,FALSE,"Relatório7";#N/A,#N/A,FALSE,"Relatório8"}</definedName>
    <definedName name="asraa">#REF!</definedName>
    <definedName name="asrraa44">#REF!</definedName>
    <definedName name="ass">[0]!ass</definedName>
    <definedName name="ASSUM">#REF!</definedName>
    <definedName name="atlantic">[1]nonopec!$D$424:$D$433</definedName>
    <definedName name="auxcuadro33">#REF!</definedName>
    <definedName name="Average_Daily_Depreciation">'[74]Inter-Bank'!$G$5</definedName>
    <definedName name="Average_Weekly_Depreciation">'[74]Inter-Bank'!$K$5</definedName>
    <definedName name="Average_Weekly_Inter_Bank_Exchange_Rate">'[74]Inter-Bank'!$H$5</definedName>
    <definedName name="awda" hidden="1">{"Calculations",#N/A,FALSE,"Sheet1";"Charts 1",#N/A,FALSE,"Sheet1";"Charts 2",#N/A,FALSE,"Sheet1";"Charts 3",#N/A,FALSE,"Sheet1";"Charts 4",#N/A,FALSE,"Sheet1";"Raw Data",#N/A,FALSE,"Sheet1"}</definedName>
    <definedName name="awda_1" hidden="1">{"Calculations",#N/A,FALSE,"Sheet1";"Charts 1",#N/A,FALSE,"Sheet1";"Charts 2",#N/A,FALSE,"Sheet1";"Charts 3",#N/A,FALSE,"Sheet1";"Charts 4",#N/A,FALSE,"Sheet1";"Raw Data",#N/A,FALSE,"Sheet1"}</definedName>
    <definedName name="awda_2" hidden="1">{"Calculations",#N/A,FALSE,"Sheet1";"Charts 1",#N/A,FALSE,"Sheet1";"Charts 2",#N/A,FALSE,"Sheet1";"Charts 3",#N/A,FALSE,"Sheet1";"Charts 4",#N/A,FALSE,"Sheet1";"Raw Data",#N/A,FALSE,"Sheet1"}</definedName>
    <definedName name="awda_3" hidden="1">{"Calculations",#N/A,FALSE,"Sheet1";"Charts 1",#N/A,FALSE,"Sheet1";"Charts 2",#N/A,FALSE,"Sheet1";"Charts 3",#N/A,FALSE,"Sheet1";"Charts 4",#N/A,FALSE,"Sheet1";"Raw Data",#N/A,FALSE,"Sheet1"}</definedName>
    <definedName name="awda_4" hidden="1">{"Calculations",#N/A,FALSE,"Sheet1";"Charts 1",#N/A,FALSE,"Sheet1";"Charts 2",#N/A,FALSE,"Sheet1";"Charts 3",#N/A,FALSE,"Sheet1";"Charts 4",#N/A,FALSE,"Sheet1";"Raw Data",#N/A,FALSE,"Sheet1"}</definedName>
    <definedName name="b" localSheetId="9">#REF!</definedName>
    <definedName name="b" localSheetId="10">#REF!</definedName>
    <definedName name="b" localSheetId="11">#REF!</definedName>
    <definedName name="b" localSheetId="21">#REF!</definedName>
    <definedName name="b" localSheetId="22">#REF!</definedName>
    <definedName name="b" localSheetId="36">#REF!</definedName>
    <definedName name="b" localSheetId="34">#REF!</definedName>
    <definedName name="b">#REF!</definedName>
    <definedName name="b_11">'[75]Forward US'!$C$1:$C$65536</definedName>
    <definedName name="b_22">'[75]Forward US'!$D$1:$D$65536</definedName>
    <definedName name="b_33">'[75]Forward US'!$E$1:$E$65536</definedName>
    <definedName name="B1_CH">[75]PARAMETROS!$D$1:$D$65536</definedName>
    <definedName name="B1_USA">[75]PARAMETROS!$K$1:$K$65536</definedName>
    <definedName name="B2_CH">[75]PARAMETROS!$E$1:$E$65536</definedName>
    <definedName name="B2_USA">[75]PARAMETROS!$L$1:$L$65536</definedName>
    <definedName name="B3_CH">[75]PARAMETROS!$F$1:$F$65536</definedName>
    <definedName name="B3_USA">[75]PARAMETROS!$M$1:$M$65536</definedName>
    <definedName name="BALANCE">[76]MONTHLY!$A$87:$Q$193</definedName>
    <definedName name="base">#REF!</definedName>
    <definedName name="_xlnm.Database">#REF!</definedName>
    <definedName name="basesigfc">#REF!</definedName>
    <definedName name="basesiginfl">#REF!</definedName>
    <definedName name="basesigoil">#REF!</definedName>
    <definedName name="basesigy">#REF!</definedName>
    <definedName name="baset">#REF!</definedName>
    <definedName name="bb" hidden="1">{"Riqfin97",#N/A,FALSE,"Tran";"Riqfinpro",#N/A,FALSE,"Tran"}</definedName>
    <definedName name="BB_DT_CHECK">#REF!</definedName>
    <definedName name="bb_MTAxODA4N0NBNUExNDM1N0" hidden="1">#REF!</definedName>
    <definedName name="bb_RDcyRUY2MzMyN0Y2NDUwND" hidden="1">#REF!</definedName>
    <definedName name="bbb">#REF!</definedName>
    <definedName name="bbbb" hidden="1">{"Minpmon",#N/A,FALSE,"Monthinput"}</definedName>
    <definedName name="bbbbb" hidden="1">{"Riqfin97",#N/A,FALSE,"Tran";"Riqfinpro",#N/A,FALSE,"Tran"}</definedName>
    <definedName name="bd" hidden="1">{"srtot",#N/A,FALSE,"SR";"b2.9095",#N/A,FALSE,"SR"}</definedName>
    <definedName name="bdfb" hidden="1">{"Calculations",#N/A,FALSE,"Sheet1";"Charts 1",#N/A,FALSE,"Sheet1";"Charts 2",#N/A,FALSE,"Sheet1";"Charts 3",#N/A,FALSE,"Sheet1";"Charts 4",#N/A,FALSE,"Sheet1";"Raw Data",#N/A,FALSE,"Sheet1"}</definedName>
    <definedName name="BETA1">[75]intermedio!$R$1:$R$65536</definedName>
    <definedName name="BETA2">[75]intermedio!$S$1:$S$65536</definedName>
    <definedName name="BETA3">[75]intermedio!$T$1:$T$65536</definedName>
    <definedName name="bfftsy" hidden="1">[11]ER!#REF!</definedName>
    <definedName name="bfsdhtr" hidden="1">[11]WB!#REF!</definedName>
    <definedName name="bfv" hidden="1">{"'Hoja1'!$A$2:$O$33"}</definedName>
    <definedName name="bg" hidden="1">{"Tab1",#N/A,FALSE,"P";"Tab2",#N/A,FALSE,"P"}</definedName>
    <definedName name="bgfdg" hidden="1">{"'Hoja1'!$A$2:$O$33"}</definedName>
    <definedName name="bgfdg_1" hidden="1">{"'Hoja1'!$A$2:$O$33"}</definedName>
    <definedName name="bgfdg_2" hidden="1">{"'Hoja1'!$A$2:$O$33"}</definedName>
    <definedName name="bgfdg_3" hidden="1">{"'Hoja1'!$A$2:$O$33"}</definedName>
    <definedName name="bgfdg_4" hidden="1">{"'Hoja1'!$A$2:$O$33"}</definedName>
    <definedName name="bghjsiofhdfjj67776" hidden="1">#REF!</definedName>
    <definedName name="bgr" hidden="1">{"'Inversión Extranjera'!$A$1:$AG$74","'Inversión Extranjera'!$G$7:$AF$61"}</definedName>
    <definedName name="bl">'[75]#¡REF'!$A$1:$P$63</definedName>
    <definedName name="Blanqueo">'[77]Pegar caja Arenitas'!#REF!,'[77]Pegar caja Arenitas'!#REF!,'[77]Pegar caja Arenitas'!#REF!,'[77]Pegar caja Arenitas'!#REF!,'[77]Pegar caja Arenitas'!#REF!,'[77]Pegar caja Arenitas'!#REF!,'[77]Pegar caja Arenitas'!$C$50,'[77]Pegar caja Arenitas'!$E$50,'[77]Pegar caja Arenitas'!#REF!,'[77]Pegar caja Arenitas'!$F$53,'[77]Pegar caja Arenitas'!$G$53,'[77]Pegar caja Arenitas'!#REF!</definedName>
    <definedName name="blayneg">#REF!</definedName>
    <definedName name="BLPH1" localSheetId="9" hidden="1">'[78]Spread LA'!#REF!</definedName>
    <definedName name="BLPH1" localSheetId="10" hidden="1">'[78]Spread LA'!#REF!</definedName>
    <definedName name="BLPH1" localSheetId="11" hidden="1">'[78]Spread LA'!#REF!</definedName>
    <definedName name="BLPH1" localSheetId="21" hidden="1">'[78]Spread LA'!#REF!</definedName>
    <definedName name="BLPH1" localSheetId="22" hidden="1">'[78]Spread LA'!#REF!</definedName>
    <definedName name="BLPH1" localSheetId="36" hidden="1">'[78]Spread LA'!#REF!</definedName>
    <definedName name="BLPH1" localSheetId="34" hidden="1">'[78]Spread LA'!#REF!</definedName>
    <definedName name="BLPH1" hidden="1">'[78]Spread LA'!#REF!</definedName>
    <definedName name="BLPH10" hidden="1">#REF!</definedName>
    <definedName name="BLPH100" hidden="1">[79]SpotExchangeRates!#REF!</definedName>
    <definedName name="BLPH101" hidden="1">[79]SpotExchangeRates!#REF!</definedName>
    <definedName name="BLPH102" hidden="1">[79]SpotExchangeRates!#REF!</definedName>
    <definedName name="BLPH103" hidden="1">[79]SpotExchangeRates!#REF!</definedName>
    <definedName name="BLPH104" hidden="1">[79]SpotExchangeRates!#REF!</definedName>
    <definedName name="BLPH105" hidden="1">[79]SpotExchangeRates!#REF!</definedName>
    <definedName name="BLPH106" hidden="1">[79]SpotExchangeRates!#REF!</definedName>
    <definedName name="BLPH107" hidden="1">[79]SpotExchangeRates!#REF!</definedName>
    <definedName name="BLPH108" hidden="1">[79]SpotExchangeRates!#REF!</definedName>
    <definedName name="BLPH109" hidden="1">[79]SpotExchangeRates!#REF!</definedName>
    <definedName name="BLPH11" hidden="1">#REF!</definedName>
    <definedName name="BLPH110" hidden="1">[79]SpotExchangeRates!#REF!</definedName>
    <definedName name="BLPH111" hidden="1">[79]SpotExchangeRates!#REF!</definedName>
    <definedName name="BLPH112" hidden="1">[79]SpotExchangeRates!#REF!</definedName>
    <definedName name="BLPH113" hidden="1">[79]SpotExchangeRates!#REF!</definedName>
    <definedName name="BLPH114" hidden="1">[79]SpotExchangeRates!#REF!</definedName>
    <definedName name="BLPH115" hidden="1">[79]SpotExchangeRates!#REF!</definedName>
    <definedName name="BLPH116" hidden="1">[79]SpotExchangeRates!#REF!</definedName>
    <definedName name="BLPH117" hidden="1">[79]SpotExchangeRates!#REF!</definedName>
    <definedName name="BLPH118" hidden="1">[79]SpotExchangeRates!#REF!</definedName>
    <definedName name="BLPH119" hidden="1">[79]SpotExchangeRates!#REF!</definedName>
    <definedName name="BLPH12" hidden="1">#REF!</definedName>
    <definedName name="BLPH120" hidden="1">[79]SpotExchangeRates!#REF!</definedName>
    <definedName name="BLPH121" hidden="1">[79]SpotExchangeRates!#REF!</definedName>
    <definedName name="BLPH122" hidden="1">[79]SpotExchangeRates!#REF!</definedName>
    <definedName name="BLPH123" hidden="1">[79]SpotExchangeRates!#REF!</definedName>
    <definedName name="BLPH124" hidden="1">[79]SpotExchangeRates!#REF!</definedName>
    <definedName name="BLPH125" hidden="1">[79]SpotExchangeRates!#REF!</definedName>
    <definedName name="BLPH126" hidden="1">[79]SpotExchangeRates!#REF!</definedName>
    <definedName name="BLPH127" hidden="1">[79]SpotExchangeRates!#REF!</definedName>
    <definedName name="BLPH128" hidden="1">[79]SpotExchangeRates!#REF!</definedName>
    <definedName name="BLPH129" hidden="1">[79]SpotExchangeRates!#REF!</definedName>
    <definedName name="BLPH13" hidden="1">'[78]Spread LA'!$G$5</definedName>
    <definedName name="BLPH130" hidden="1">[79]SpotExchangeRates!#REF!</definedName>
    <definedName name="BLPH131" hidden="1">[79]SpotExchangeRates!#REF!</definedName>
    <definedName name="BLPH132" hidden="1">[79]SpotExchangeRates!#REF!</definedName>
    <definedName name="BLPH133" hidden="1">[79]SpotExchangeRates!#REF!</definedName>
    <definedName name="BLPH134" hidden="1">[79]SpotExchangeRates!#REF!</definedName>
    <definedName name="BLPH135" hidden="1">[79]SpotExchangeRates!#REF!</definedName>
    <definedName name="BLPH136" hidden="1">[79]SpotExchangeRates!#REF!</definedName>
    <definedName name="BLPH137" hidden="1">[79]SpotExchangeRates!#REF!</definedName>
    <definedName name="BLPH138" hidden="1">[79]SpotExchangeRates!#REF!</definedName>
    <definedName name="BLPH139" hidden="1">[79]SpotExchangeRates!#REF!</definedName>
    <definedName name="BLPH14" hidden="1">[78]Bolsas!$A$6</definedName>
    <definedName name="BLPH140" hidden="1">[79]SpotExchangeRates!#REF!</definedName>
    <definedName name="BLPH141" hidden="1">[79]SpotExchangeRates!#REF!</definedName>
    <definedName name="BLPH142" hidden="1">[79]SpotExchangeRates!#REF!</definedName>
    <definedName name="BLPH143" hidden="1">[79]SpotExchangeRates!#REF!</definedName>
    <definedName name="BLPH144" hidden="1">[79]SpotExchangeRates!#REF!</definedName>
    <definedName name="BLPH145" hidden="1">[79]SpotExchangeRates!#REF!</definedName>
    <definedName name="BLPH146" hidden="1">[79]SpotExchangeRates!#REF!</definedName>
    <definedName name="BLPH147" hidden="1">[79]SpotExchangeRates!#REF!</definedName>
    <definedName name="BLPH148" hidden="1">[79]SpotExchangeRates!#REF!</definedName>
    <definedName name="BLPH149" hidden="1">[79]SpotExchangeRates!#REF!</definedName>
    <definedName name="BLPH15" hidden="1">[78]Bolsas!$C$6</definedName>
    <definedName name="BLPH150" hidden="1">[79]SpotExchangeRates!#REF!</definedName>
    <definedName name="BLPH151" hidden="1">[79]SpotExchangeRates!#REF!</definedName>
    <definedName name="BLPH152" hidden="1">[79]SpotExchangeRates!#REF!</definedName>
    <definedName name="BLPH153" hidden="1">[79]SpotExchangeRates!#REF!</definedName>
    <definedName name="BLPH154" hidden="1">[79]SpotExchangeRates!#REF!</definedName>
    <definedName name="BLPH155" hidden="1">[79]SpotExchangeRates!#REF!</definedName>
    <definedName name="BLPH156" hidden="1">[79]SpotExchangeRates!#REF!</definedName>
    <definedName name="BLPH157" hidden="1">[79]SpotExchangeRates!#REF!</definedName>
    <definedName name="BLPH158" hidden="1">[79]SpotExchangeRates!#REF!</definedName>
    <definedName name="BLPH159" hidden="1">[79]SpotExchangeRates!#REF!</definedName>
    <definedName name="BLPH16" hidden="1">[78]Bolsas!$G$6</definedName>
    <definedName name="BLPH160" hidden="1">[79]SpotExchangeRates!#REF!</definedName>
    <definedName name="BLPH161" hidden="1">[79]SpotExchangeRates!#REF!</definedName>
    <definedName name="BLPH162" hidden="1">[79]SpotExchangeRates!#REF!</definedName>
    <definedName name="BLPH163" hidden="1">[79]SpotExchangeRates!#REF!</definedName>
    <definedName name="BLPH164" hidden="1">[79]StockMarketIndices!#REF!</definedName>
    <definedName name="BLPH165" hidden="1">[79]StockMarketIndices!#REF!</definedName>
    <definedName name="BLPH166" hidden="1">[79]StockMarketIndices!$J$7</definedName>
    <definedName name="BLPH167" hidden="1">[79]StockMarketIndices!$I$7</definedName>
    <definedName name="BLPH168" hidden="1">[79]StockMarketIndices!$H$7</definedName>
    <definedName name="BLPH169" hidden="1">[79]StockMarketIndices!#REF!</definedName>
    <definedName name="BLPH17" hidden="1">[78]Bolsas!$I$6</definedName>
    <definedName name="BLPH170" hidden="1">[79]StockMarketIndices!#REF!</definedName>
    <definedName name="BLPH171" hidden="1">[79]StockMarketIndices!$G$7</definedName>
    <definedName name="BLPH172" hidden="1">[79]StockMarketIndices!$F$7</definedName>
    <definedName name="BLPH173" hidden="1">[79]StockMarketIndices!#REF!</definedName>
    <definedName name="BLPH174" hidden="1">[79]StockMarketIndices!$E$7</definedName>
    <definedName name="BLPH175" hidden="1">[79]StockMarketIndices!#REF!</definedName>
    <definedName name="BLPH176" hidden="1">[79]StockMarketIndices!$D$7</definedName>
    <definedName name="BLPH177" hidden="1">[79]StockMarketIndices!$B$7</definedName>
    <definedName name="BLPH18" hidden="1">[78]Bolsas!$K$6</definedName>
    <definedName name="BLPH19" hidden="1">[78]Bolsas!$M$6</definedName>
    <definedName name="BLPH2" hidden="1">'[78]Spread LA'!$A$5</definedName>
    <definedName name="BLPH20" hidden="1">[78]Bolsas!$O$6</definedName>
    <definedName name="BLPH20023" hidden="1">#REF!</definedName>
    <definedName name="BLPH21" hidden="1">[78]Bolsas!$E$6</definedName>
    <definedName name="BLPH22" hidden="1">[78]Bolsas!$Q$6</definedName>
    <definedName name="BLPH23" hidden="1">[78]Bolsas!$S$6</definedName>
    <definedName name="BLPH24" hidden="1">[78]Bolsas!$U$6</definedName>
    <definedName name="BLPH25" hidden="1">[78]Bolsas!$W$6</definedName>
    <definedName name="BLPH26" hidden="1">[78]Bolsas!$Y$6</definedName>
    <definedName name="BLPH27" hidden="1">[78]Bolsas!$AA$6</definedName>
    <definedName name="BLPH28" hidden="1">[78]Bolsas!$AC$6</definedName>
    <definedName name="BLPH29" hidden="1">[78]Bolsas!$AE$6</definedName>
    <definedName name="BLPH3" hidden="1">'[78]Spread LA'!$C$5</definedName>
    <definedName name="BLPH30" hidden="1">[78]Bolsas!$AG$6</definedName>
    <definedName name="BLPH31" hidden="1">[78]Bolsas!$AI$6</definedName>
    <definedName name="BLPH32" hidden="1">[78]Bolsas!$AK$6</definedName>
    <definedName name="BLPH33" hidden="1">[78]Bolsas!$AM$6</definedName>
    <definedName name="BLPH34" localSheetId="9" hidden="1">#REF!</definedName>
    <definedName name="BLPH34" localSheetId="10" hidden="1">#REF!</definedName>
    <definedName name="BLPH34" localSheetId="11" hidden="1">#REF!</definedName>
    <definedName name="BLPH34" localSheetId="21" hidden="1">#REF!</definedName>
    <definedName name="BLPH34" localSheetId="22" hidden="1">#REF!</definedName>
    <definedName name="BLPH34" localSheetId="36" hidden="1">#REF!</definedName>
    <definedName name="BLPH34" localSheetId="34" hidden="1">#REF!</definedName>
    <definedName name="BLPH34" hidden="1">#REF!</definedName>
    <definedName name="BLPH35" hidden="1">[78]Bolsas!$AO$6</definedName>
    <definedName name="BLPH36" hidden="1">[78]Bolsas!$AU$6</definedName>
    <definedName name="BLPH37" hidden="1">[78]Bolsas!$AW$6</definedName>
    <definedName name="BLPH38" hidden="1">[78]Bolsas!$AY$6</definedName>
    <definedName name="BLPH39" hidden="1">[78]Bolsas!$BA$6</definedName>
    <definedName name="BLPH4" hidden="1">'[78]Spread LA'!$E$5</definedName>
    <definedName name="BLPH40" hidden="1">[78]Bolsas!$BC$6</definedName>
    <definedName name="BLPH40000004" hidden="1">[80]SPOTS!$A$7</definedName>
    <definedName name="BLPH40000007" hidden="1">[80]SPOTS!$B$7</definedName>
    <definedName name="BLPH40000008" hidden="1">[80]SPOTS!$B$8</definedName>
    <definedName name="BLPH40000009" hidden="1">[80]SPOTS!$B$9</definedName>
    <definedName name="BLPH4000002" hidden="1">[81]embi_day!#REF!</definedName>
    <definedName name="BLPH40000026" hidden="1">[80]FUTURES!$I$18</definedName>
    <definedName name="BLPH40000027" hidden="1">[80]FUTURES!$I$21</definedName>
    <definedName name="BLPH40000028" hidden="1">[80]FUTURES!$I$22</definedName>
    <definedName name="BLPH4000003" hidden="1">[81]embi_day!#REF!</definedName>
    <definedName name="BLPH40000036" hidden="1">[80]FUTURES!$H$6</definedName>
    <definedName name="BLPH4000004" hidden="1">[81]embi_day!#REF!</definedName>
    <definedName name="BLPH4000005" hidden="1">[81]embi_day!#REF!</definedName>
    <definedName name="BLPH40000050" hidden="1">[80]FUTURES!$I$6</definedName>
    <definedName name="BLPH40000058" hidden="1">[80]FUTURES!$H$23</definedName>
    <definedName name="BLPH40000059" hidden="1">[80]SPOTS!$D$7</definedName>
    <definedName name="BLPH4000006" hidden="1">[81]embi_day!#REF!</definedName>
    <definedName name="BLPH40000060" hidden="1">[80]SPOTS!$F$7</definedName>
    <definedName name="BLPH40000061" hidden="1">[80]SPOTS!$H$7</definedName>
    <definedName name="BLPH40000062" hidden="1">[80]FUTURES!$H$17</definedName>
    <definedName name="BLPH40000063" hidden="1">[80]FUTURES!$H$16</definedName>
    <definedName name="BLPH40000064" hidden="1">[80]FUTURES!$H$15</definedName>
    <definedName name="BLPH40000065" hidden="1">[80]FUTURES!$H$14</definedName>
    <definedName name="BLPH40000066" hidden="1">[80]FUTURES!$H$13</definedName>
    <definedName name="BLPH40000067" hidden="1">[80]FUTURES!$H$12</definedName>
    <definedName name="BLPH40000068" hidden="1">[80]FUTURES!$H$11</definedName>
    <definedName name="BLPH40000069" hidden="1">[80]FUTURES!$H$10</definedName>
    <definedName name="BLPH4000007" hidden="1">[81]embi_day!#REF!</definedName>
    <definedName name="BLPH40000070" hidden="1">[80]FUTURES!$H$9</definedName>
    <definedName name="BLPH40000071" hidden="1">[80]FUTURES!$H$7</definedName>
    <definedName name="BLPH40000073" hidden="1">[80]FUTURES!$I$9</definedName>
    <definedName name="BLPH40000074" hidden="1">[80]FUTURES!$I$12</definedName>
    <definedName name="BLPH40000075" hidden="1">[80]FUTURES!$H$24</definedName>
    <definedName name="BLPH4000008" hidden="1">[81]embi_day!#REF!</definedName>
    <definedName name="BLPH4000009" hidden="1">[81]embi_day!#REF!</definedName>
    <definedName name="BLPH4000011" hidden="1">[81]embi_day!#REF!</definedName>
    <definedName name="BLPH4000012" hidden="1">[81]embi_day!#REF!</definedName>
    <definedName name="BLPH4000014" hidden="1">[81]embi_day!#REF!</definedName>
    <definedName name="BLPH4000015" hidden="1">[81]embi_day!#REF!</definedName>
    <definedName name="BLPH41" hidden="1">[78]Bolsas!$AS$6</definedName>
    <definedName name="BLPH42" hidden="1">[78]Bolsas!$AQ$6</definedName>
    <definedName name="BLPH43" hidden="1">[78]Bolsas!$BE$6</definedName>
    <definedName name="BLPH44" hidden="1">'[78]Spread LA'!$I$5</definedName>
    <definedName name="BLPH45" hidden="1">'[78]Spread LA'!$K$5</definedName>
    <definedName name="BLPH46" hidden="1">'[78]Spread LA'!$M$5</definedName>
    <definedName name="BLPH47" hidden="1">'[78]Spread LA'!$P$5</definedName>
    <definedName name="BLPH48" localSheetId="9" hidden="1">#REF!</definedName>
    <definedName name="BLPH48" localSheetId="10" hidden="1">#REF!</definedName>
    <definedName name="BLPH48" localSheetId="11" hidden="1">#REF!</definedName>
    <definedName name="BLPH48" localSheetId="21" hidden="1">#REF!</definedName>
    <definedName name="BLPH48" localSheetId="22" hidden="1">#REF!</definedName>
    <definedName name="BLPH48" localSheetId="36" hidden="1">#REF!</definedName>
    <definedName name="BLPH48" localSheetId="34" hidden="1">#REF!</definedName>
    <definedName name="BLPH48" hidden="1">#REF!</definedName>
    <definedName name="BLPH49" hidden="1">#REF!</definedName>
    <definedName name="BLPH5" localSheetId="9" hidden="1">'[82]Resumen '!#REF!</definedName>
    <definedName name="BLPH5" localSheetId="10" hidden="1">'[82]Resumen '!#REF!</definedName>
    <definedName name="BLPH5" localSheetId="11" hidden="1">'[82]Resumen '!#REF!</definedName>
    <definedName name="BLPH5" localSheetId="21" hidden="1">'[82]Resumen '!#REF!</definedName>
    <definedName name="BLPH5" localSheetId="22" hidden="1">'[82]Resumen '!#REF!</definedName>
    <definedName name="BLPH5" localSheetId="36" hidden="1">'[82]Resumen '!#REF!</definedName>
    <definedName name="BLPH5" localSheetId="34" hidden="1">'[82]Resumen '!#REF!</definedName>
    <definedName name="BLPH5" hidden="1">'[82]Resumen '!#REF!</definedName>
    <definedName name="BLPH50" localSheetId="9" hidden="1">#REF!</definedName>
    <definedName name="BLPH50" localSheetId="10" hidden="1">#REF!</definedName>
    <definedName name="BLPH50" localSheetId="11" hidden="1">#REF!</definedName>
    <definedName name="BLPH50" localSheetId="21" hidden="1">#REF!</definedName>
    <definedName name="BLPH50" localSheetId="22" hidden="1">#REF!</definedName>
    <definedName name="BLPH50" localSheetId="36" hidden="1">#REF!</definedName>
    <definedName name="BLPH50" localSheetId="34" hidden="1">#REF!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'[83]Ex rate bloom'!$P$4</definedName>
    <definedName name="BLPH60" hidden="1">'[84]Grafico I.5 C. Neg'!#REF!</definedName>
    <definedName name="BLPH61" hidden="1">'[84]Grafico I.5 C. Neg'!#REF!</definedName>
    <definedName name="BLPH62" localSheetId="9" hidden="1">[85]PCU!#REF!</definedName>
    <definedName name="BLPH62" localSheetId="10" hidden="1">[85]PCU!#REF!</definedName>
    <definedName name="BLPH62" localSheetId="11" hidden="1">[85]PCU!#REF!</definedName>
    <definedName name="BLPH62" localSheetId="21" hidden="1">[85]PCU!#REF!</definedName>
    <definedName name="BLPH62" localSheetId="22" hidden="1">[85]PCU!#REF!</definedName>
    <definedName name="BLPH62" localSheetId="36" hidden="1">[85]PCU!#REF!</definedName>
    <definedName name="BLPH62" localSheetId="34" hidden="1">[85]PCU!#REF!</definedName>
    <definedName name="BLPH62" hidden="1">[85]PCU!#REF!</definedName>
    <definedName name="BLPH63" localSheetId="9" hidden="1">#REF!</definedName>
    <definedName name="BLPH63" localSheetId="10" hidden="1">#REF!</definedName>
    <definedName name="BLPH63" localSheetId="11" hidden="1">#REF!</definedName>
    <definedName name="BLPH63" localSheetId="21" hidden="1">#REF!</definedName>
    <definedName name="BLPH63" localSheetId="22" hidden="1">#REF!</definedName>
    <definedName name="BLPH63" localSheetId="36" hidden="1">#REF!</definedName>
    <definedName name="BLPH63" localSheetId="34" hidden="1">#REF!</definedName>
    <definedName name="BLPH63" hidden="1">#REF!</definedName>
    <definedName name="BLPH64" hidden="1">#REF!</definedName>
    <definedName name="BLPH65" hidden="1">#REF!</definedName>
    <definedName name="BLPH66" hidden="1">#REF!</definedName>
    <definedName name="BLPH67" hidden="1">#REF!</definedName>
    <definedName name="BLPH68" hidden="1">'[84]Grafico I.5 C. Neg'!#REF!</definedName>
    <definedName name="BLPH69" hidden="1">'[84]Grafico I.5 C. Neg'!#REF!</definedName>
    <definedName name="BLPH7" hidden="1">'[83]Ex rate bloom'!$S$4</definedName>
    <definedName name="BLPH70" hidden="1">'[84]Grafico I.5 C. Neg'!#REF!</definedName>
    <definedName name="BLPH71" hidden="1">'[84]Grafico I.5 C. Neg'!#REF!</definedName>
    <definedName name="BLPH72" hidden="1">'[84]Grafico I.5 C. Neg'!#REF!</definedName>
    <definedName name="BLPH73" hidden="1">'[84]Grafico I.5 C. Neg'!#REF!</definedName>
    <definedName name="BLPH74" hidden="1">'[84]Grafico I.5 C. Neg'!#REF!</definedName>
    <definedName name="BLPH78" hidden="1">[81]GenericIR!#REF!</definedName>
    <definedName name="BLPH8" hidden="1">'[86]Ex rate bloom'!$V$4</definedName>
    <definedName name="BLPH86" hidden="1">[79]SpotExchangeRates!#REF!</definedName>
    <definedName name="BLPH87" hidden="1">[79]SpotExchangeRates!#REF!</definedName>
    <definedName name="BLPH88" hidden="1">[79]SpotExchangeRates!$D$10</definedName>
    <definedName name="BLPH89" hidden="1">[79]SpotExchangeRates!#REF!</definedName>
    <definedName name="BLPH9" hidden="1">'[87]Excel History Wizard'!#REF!</definedName>
    <definedName name="BLPH90" hidden="1">[79]SpotExchangeRates!$E$10</definedName>
    <definedName name="BLPH91" hidden="1">[79]SpotExchangeRates!$F$10</definedName>
    <definedName name="BLPH92" hidden="1">[79]SpotExchangeRates!#REF!</definedName>
    <definedName name="BLPH93" hidden="1">[79]SpotExchangeRates!#REF!</definedName>
    <definedName name="BLPH94" hidden="1">[79]SpotExchangeRates!$G$10</definedName>
    <definedName name="BLPH95" hidden="1">[79]SpotExchangeRates!$H$10</definedName>
    <definedName name="BLPH96" hidden="1">[79]SpotExchangeRates!$I$10</definedName>
    <definedName name="BLPH97" hidden="1">[79]SpotExchangeRates!#REF!</definedName>
    <definedName name="BLPH98" hidden="1">[79]SpotExchangeRates!#REF!</definedName>
    <definedName name="BLPH99" hidden="1">[79]SpotExchangeRates!#REF!</definedName>
    <definedName name="bm">#REF!</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OG">#REF!</definedName>
    <definedName name="Borrar">'[75]#¡REF'!$E$111:$K$166,'[75]#¡REF'!$P$111:$Z$166,'[75]#¡REF'!$AB$111:$AF$166</definedName>
    <definedName name="Brasil1">#REF!</definedName>
    <definedName name="Brasil2">#REF!</definedName>
    <definedName name="brf" hidden="1">{"Tab1",#N/A,FALSE,"P";"Tab2",#N/A,FALSE,"P"}</definedName>
    <definedName name="brg" hidden="1">{"'Hoja1'!$A$2:$O$33"}</definedName>
    <definedName name="brgb" hidden="1">{"'Inversión Extranjera'!$A$1:$AG$74","'Inversión Extranjera'!$G$7:$AF$61"}</definedName>
    <definedName name="bt" hidden="1">{"Calculations",#N/A,FALSE,"Sheet1";"Charts 1",#N/A,FALSE,"Sheet1";"Charts 2",#N/A,FALSE,"Sheet1";"Charts 3",#N/A,FALSE,"Sheet1";"Charts 4",#N/A,FALSE,"Sheet1";"Raw Data",#N/A,FALSE,"Sheet1"}</definedName>
    <definedName name="Budget">#REF!</definedName>
    <definedName name="busca00">#REF!</definedName>
    <definedName name="busca01">#REF!</definedName>
    <definedName name="busca02">#REF!</definedName>
    <definedName name="busca03">#REF!</definedName>
    <definedName name="busca90">#REF!</definedName>
    <definedName name="busca90a">#REF!</definedName>
    <definedName name="busca91">#REF!</definedName>
    <definedName name="busca92">#REF!</definedName>
    <definedName name="busca93">#REF!</definedName>
    <definedName name="busca94">#REF!</definedName>
    <definedName name="busca95">#REF!</definedName>
    <definedName name="busca96">#REF!</definedName>
    <definedName name="busca97">#REF!</definedName>
    <definedName name="busca98">#REF!</definedName>
    <definedName name="busca99">#REF!</definedName>
    <definedName name="bv" hidden="1">{"Main Economic Indicators",#N/A,FALSE,"C"}</definedName>
    <definedName name="ca" hidden="1">[73]Bolsas!$U$6</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alamidad" hidden="1">#REF!</definedName>
    <definedName name="CalcAmort" localSheetId="85">#REF!</definedName>
    <definedName name="CalcAmort" localSheetId="9">#REF!</definedName>
    <definedName name="CalcAmort" localSheetId="12">#REF!</definedName>
    <definedName name="CalcAmort" localSheetId="21">#REF!</definedName>
    <definedName name="CalcAmort">#REF!</definedName>
    <definedName name="Canal">#REF!</definedName>
    <definedName name="Cancel_Prepag" localSheetId="85">[88]Base!$GM$6:$HA$307,[88]Base!$HD$6:$HQ$307</definedName>
    <definedName name="Cancel_Prepag">#REF!,#REF!</definedName>
    <definedName name="Cancelaciones" localSheetId="85">#REF!</definedName>
    <definedName name="Cancelaciones" localSheetId="9">#REF!</definedName>
    <definedName name="Cancelaciones" localSheetId="10">#REF!</definedName>
    <definedName name="Cancelaciones" localSheetId="12">#REF!</definedName>
    <definedName name="Cancelaciones" localSheetId="21">#REF!</definedName>
    <definedName name="Cancelaciones">#REF!</definedName>
    <definedName name="Capitulo" localSheetId="85">[89]Proyeccion!$W$21:$W$156</definedName>
    <definedName name="Capitulo">[90]Proyeccion!$W$21:$W$156</definedName>
    <definedName name="caro">#REF!</definedName>
    <definedName name="CAROLINA">'[75]liquidez ok'!#REF!</definedName>
    <definedName name="Cartera_Cons_USD">'[91]Emisores  CD'!$S$74</definedName>
    <definedName name="Cartera_USD">'[91]Emisores  CD'!$S$73</definedName>
    <definedName name="catorce" hidden="1">'[50]Grafico I.5 C. Neg'!#REF!</definedName>
    <definedName name="CBWorkbookPriority" hidden="1">-944898989</definedName>
    <definedName name="cc" hidden="1">{"Riqfin97",#N/A,FALSE,"Tran";"Riqfinpro",#N/A,FALSE,"Tran"}</definedName>
    <definedName name="ccc" hidden="1">{"Riqfin97",#N/A,FALSE,"Tran";"Riqfinpro",#N/A,FALSE,"Tran"}</definedName>
    <definedName name="ccccc" hidden="1">{"Minpmon",#N/A,FALSE,"Monthinput"}</definedName>
    <definedName name="cccm" hidden="1">{"Riqfin97",#N/A,FALSE,"Tran";"Riqfinpro",#N/A,FALSE,"Tran"}</definedName>
    <definedName name="ccx" hidden="1">#REF!</definedName>
    <definedName name="cdbdfb" hidden="1">'[92]Grafico I.5 C. Neg'!#REF!</definedName>
    <definedName name="cde" hidden="1">{"Riqfin97",#N/A,FALSE,"Tran";"Riqfinpro",#N/A,FALSE,"Tran"}</definedName>
    <definedName name="cdert" hidden="1">{"Minpmon",#N/A,FALSE,"Monthinput"}</definedName>
    <definedName name="change">#REF!</definedName>
    <definedName name="char20" hidden="1">'[93]Savings &amp; Invest.'!$M$5</definedName>
    <definedName name="chart">#REF!</definedName>
    <definedName name="chart19" hidden="1">[94]C!$P$428:$T$428</definedName>
    <definedName name="chart27" hidden="1">0</definedName>
    <definedName name="chart28" hidden="1">0</definedName>
    <definedName name="chart35" hidden="1">'[93]Savings &amp; Invest.'!$M$5:$T$5</definedName>
    <definedName name="chart9" hidden="1">[95]CPIINDEX!$B$263:$B$310</definedName>
    <definedName name="Chartsik" hidden="1">[96]REER!$I$53:$AM$53</definedName>
    <definedName name="CHILESAT">'[75]liquidez ok'!#REF!</definedName>
    <definedName name="cinco" hidden="1">#REF!</definedName>
    <definedName name="circ">[75]inicial!$A$1:$AR$84</definedName>
    <definedName name="cmethapp">#REF!,#REF!,#REF!</definedName>
    <definedName name="cmethmain">#REF!</definedName>
    <definedName name="CMO">'[75]#¡REF'!#REF!</definedName>
    <definedName name="CNTCARRIER">'[75]liquidez ok'!#REF!</definedName>
    <definedName name="Code" hidden="1">#REF!</definedName>
    <definedName name="Codigo">#REF!</definedName>
    <definedName name="COLOSO">'[75]liquidez ok'!#REF!</definedName>
    <definedName name="columna_contestadas">MATCH("contestadas",INDEX(Datos,1,),0)</definedName>
    <definedName name="columna_enviada">MATCH("enviada",INDEX(Datos,1,),0)</definedName>
    <definedName name="columna_enviadas">MATCH("enviadas",INDEX(Datos,1,),0)</definedName>
    <definedName name="columna_mediana">MATCH("mediana",[0]!vector_estadigrafos,0)+[0]!inicio_variable-1</definedName>
    <definedName name="columna_mediana_2">MATCH("mediana",[0]!vector_estadigrafos_2,0)+[0]!inicio_variable_2-1</definedName>
    <definedName name="columna_mediana_anterior">MATCH("mediana",[0]!vector_estadigrafos_anterior,0)+[0]!inicio_variable_anterior-1</definedName>
    <definedName name="columna_mediana_siguiente">MATCH("mediana",[0]!vector_estadigrafos_siguiente,0)+[0]!inicio_variable_siguiente-1</definedName>
    <definedName name="columna_mediana_subsiguiente">MATCH("mediana",[0]!vector_estadigrafos_subsiguiente,0)+[0]!inicio_variable_subsiguiente-1</definedName>
    <definedName name="columna_plazo">MATCH("plazo",INDEX(Datos,1,),0)</definedName>
    <definedName name="Comisiones" localSheetId="85">#REF!</definedName>
    <definedName name="Comisiones" localSheetId="9">#REF!</definedName>
    <definedName name="Comisiones" localSheetId="10">#REF!</definedName>
    <definedName name="Comisiones" localSheetId="12">#REF!</definedName>
    <definedName name="Comisiones" localSheetId="21">#REF!</definedName>
    <definedName name="Comisiones">#REF!</definedName>
    <definedName name="commodities">[97]Hoja1!$A$1:$G$31</definedName>
    <definedName name="COMP" hidden="1">{#N/A,#N/A,FALSE,"B061196P";#N/A,#N/A,FALSE,"B061196";#N/A,#N/A,FALSE,"Relatório1";#N/A,#N/A,FALSE,"Relatório2";#N/A,#N/A,FALSE,"Relatório3";#N/A,#N/A,FALSE,"Relatório4 ";#N/A,#N/A,FALSE,"Relatório5";#N/A,#N/A,FALSE,"Relatório6";#N/A,#N/A,FALSE,"Relatório7";#N/A,#N/A,FALSE,"Relatório8"}</definedName>
    <definedName name="Comp0705" hidden="1">{#N/A,#N/A,FALSE,"B061196P";#N/A,#N/A,FALSE,"B061196";#N/A,#N/A,FALSE,"Relatório1";#N/A,#N/A,FALSE,"Relatório2";#N/A,#N/A,FALSE,"Relatório3";#N/A,#N/A,FALSE,"Relatório4 ";#N/A,#N/A,FALSE,"Relatório5";#N/A,#N/A,FALSE,"Relatório6";#N/A,#N/A,FALSE,"Relatório7";#N/A,#N/A,FALSE,"Relatório8"}</definedName>
    <definedName name="Comp07051" hidden="1">{#N/A,#N/A,FALSE,"B061196P";#N/A,#N/A,FALSE,"B061196";#N/A,#N/A,FALSE,"Relatório1";#N/A,#N/A,FALSE,"Relatório2";#N/A,#N/A,FALSE,"Relatório3";#N/A,#N/A,FALSE,"Relatório4 ";#N/A,#N/A,FALSE,"Relatório5";#N/A,#N/A,FALSE,"Relatório6";#N/A,#N/A,FALSE,"Relatório7";#N/A,#N/A,FALSE,"Relatório8"}</definedName>
    <definedName name="comp1" hidden="1">{#N/A,#N/A,FALSE,"B061196P";#N/A,#N/A,FALSE,"B061196";#N/A,#N/A,FALSE,"Relatório1";#N/A,#N/A,FALSE,"Relatório2";#N/A,#N/A,FALSE,"Relatório3";#N/A,#N/A,FALSE,"Relatório4 ";#N/A,#N/A,FALSE,"Relatório5";#N/A,#N/A,FALSE,"Relatório6";#N/A,#N/A,FALSE,"Relatório7";#N/A,#N/A,FALSE,"Relatório8"}</definedName>
    <definedName name="COMP2" hidden="1">{#N/A,#N/A,FALSE,"B061196P";#N/A,#N/A,FALSE,"B061196";#N/A,#N/A,FALSE,"Relatório1";#N/A,#N/A,FALSE,"Relatório2";#N/A,#N/A,FALSE,"Relatório3";#N/A,#N/A,FALSE,"Relatório4 ";#N/A,#N/A,FALSE,"Relatório5";#N/A,#N/A,FALSE,"Relatório6";#N/A,#N/A,FALSE,"Relatório7";#N/A,#N/A,FALSE,"Relatório8"}</definedName>
    <definedName name="comp21" hidden="1">{#N/A,#N/A,FALSE,"B061196P";#N/A,#N/A,FALSE,"B061196";#N/A,#N/A,FALSE,"Relatório1";#N/A,#N/A,FALSE,"Relatório2";#N/A,#N/A,FALSE,"Relatório3";#N/A,#N/A,FALSE,"Relatório4 ";#N/A,#N/A,FALSE,"Relatório5";#N/A,#N/A,FALSE,"Relatório6";#N/A,#N/A,FALSE,"Relatório7";#N/A,#N/A,FALSE,"Relatório8"}</definedName>
    <definedName name="CONCHATORO">'[75]liquidez ok'!#REF!</definedName>
    <definedName name="CONS1">[76]MONTHLY!$BP$4:$CA$4</definedName>
    <definedName name="CONS2">[76]MONTHLY!$CB$4:$CM$4</definedName>
    <definedName name="contents2" hidden="1">[98]MSRV!#REF!</definedName>
    <definedName name="copi" hidden="1">{#N/A,#N/A,FALSE,"B061196P";#N/A,#N/A,FALSE,"B061196";#N/A,#N/A,FALSE,"Relatório1";#N/A,#N/A,FALSE,"Relatório2";#N/A,#N/A,FALSE,"Relatório3";#N/A,#N/A,FALSE,"Relatório4 ";#N/A,#N/A,FALSE,"Relatório5";#N/A,#N/A,FALSE,"Relatório6";#N/A,#N/A,FALSE,"Relatório7";#N/A,#N/A,FALSE,"Relatório8"}</definedName>
    <definedName name="copi2" hidden="1">{#N/A,#N/A,FALSE,"B061196P";#N/A,#N/A,FALSE,"B061196";#N/A,#N/A,FALSE,"Relatório1";#N/A,#N/A,FALSE,"Relatório2";#N/A,#N/A,FALSE,"Relatório3";#N/A,#N/A,FALSE,"Relatório4 ";#N/A,#N/A,FALSE,"Relatório5";#N/A,#N/A,FALSE,"Relatório6";#N/A,#N/A,FALSE,"Relatório7";#N/A,#N/A,FALSE,"Relatório8"}</definedName>
    <definedName name="cp" hidden="1">'[99]C Summary'!#REF!</definedName>
    <definedName name="crit">#REF!</definedName>
    <definedName name="criterio">#REF!</definedName>
    <definedName name="_xlnm.Criteria">#REF!</definedName>
    <definedName name="Crt">#REF!</definedName>
    <definedName name="CRUDE1">[76]MONTHLY!$B$437:$Z$444</definedName>
    <definedName name="CRUDE2">[76]MONTHLY!$B$451:$Z$458</definedName>
    <definedName name="CRUDE3">[76]MONTHLY!$B$465:$Z$472</definedName>
    <definedName name="ctacte">[60]Info.Base!#REF!</definedName>
    <definedName name="ctak">[60]Info.Base!#REF!</definedName>
    <definedName name="CTC">'[75]liquidez ok'!#REF!</definedName>
    <definedName name="CTCMUNDO">'[75]liquidez ok'!#REF!</definedName>
    <definedName name="cuadro_2">#REF!</definedName>
    <definedName name="cuadro_3">#REF!</definedName>
    <definedName name="cuadro_boletín">#REF!</definedName>
    <definedName name="CUADRO_STOCK_DIARIOS">#REF!</definedName>
    <definedName name="cuadro1">#REF!</definedName>
    <definedName name="cuadro14">#REF!</definedName>
    <definedName name="cuadro15">#REF!</definedName>
    <definedName name="Cuadro33">#REF!</definedName>
    <definedName name="Cuadro33A">#REF!</definedName>
    <definedName name="cuadro395">#REF!</definedName>
    <definedName name="cuadro396">#REF!</definedName>
    <definedName name="cuadro397">#REF!</definedName>
    <definedName name="cuadro398">#REF!</definedName>
    <definedName name="cuadro399">#REF!</definedName>
    <definedName name="cuatro" hidden="1">#REF!</definedName>
    <definedName name="cupo14">[68]RecomendaciónPDBC!$H$19</definedName>
    <definedName name="cupo30">[68]RecomendaciónPDBC!$D$19</definedName>
    <definedName name="cupo360">[68]RecomendaciónPDBC!$T$19</definedName>
    <definedName name="cupo60">[68]RecomendaciónPDBC!$H$19</definedName>
    <definedName name="cupo7">[68]RecomendaciónPDBC!$D$19</definedName>
    <definedName name="cupo90">[68]RecomendaciónPDBC!$L$19</definedName>
    <definedName name="CurMonth">#REF!</definedName>
    <definedName name="Currency">#REF!</definedName>
    <definedName name="CurrentMonth">'[100]Monthly update for clients'!$T$1</definedName>
    <definedName name="CURRENTYEAR">#REF!</definedName>
    <definedName name="cutoff">'[101]LIC cutoff'!$A$2:$B$15</definedName>
    <definedName name="cv" hidden="1">#REF!</definedName>
    <definedName name="Cwvu.a." hidden="1">[102]BOP!$A$36:$IV$36,[102]BOP!$A$44:$IV$44,[102]BOP!$A$59:$IV$59,[102]BOP!#REF!,[102]BOP!#REF!,[102]BOP!$A$81:$IV$88</definedName>
    <definedName name="Cwvu.bop." hidden="1">[102]BOP!$A$36:$IV$36,[102]BOP!$A$44:$IV$44,[102]BOP!$A$59:$IV$59,[102]BOP!#REF!,[102]BOP!#REF!,[102]BOP!$A$81:$IV$88</definedName>
    <definedName name="Cwvu.bop.sr." hidden="1">[102]BOP!$A$36:$IV$36,[102]BOP!$A$44:$IV$44,[102]BOP!$A$59:$IV$59,[102]BOP!#REF!,[102]BOP!#REF!,[102]BOP!$A$81:$IV$88</definedName>
    <definedName name="Cwvu.bopsdr.sr." hidden="1">[102]BOP!$A$36:$IV$36,[102]BOP!$A$44:$IV$44,[102]BOP!$A$59:$IV$59,[102]BOP!#REF!,[102]BOP!#REF!,[102]BOP!$A$81:$IV$88</definedName>
    <definedName name="Cwvu.cotton." hidden="1">[102]BOP!$A$36:$IV$36,[102]BOP!$A$44:$IV$44,[102]BOP!$A$59:$IV$59,[102]BOP!#REF!,[102]BOP!#REF!,[102]BOP!$A$79:$IV$79,[102]BOP!$A$81:$IV$88,[102]BOP!#REF!</definedName>
    <definedName name="Cwvu.cottonall." hidden="1">[102]BOP!$A$36:$IV$36,[102]BOP!$A$44:$IV$44,[102]BOP!$A$59:$IV$59,[102]BOP!#REF!,[102]BOP!#REF!,[102]BOP!$A$79:$IV$79,[102]BOP!$A$81:$IV$88</definedName>
    <definedName name="Cwvu.exportdetails." hidden="1">[102]BOP!$A$36:$IV$36,[102]BOP!$A$44:$IV$44,[102]BOP!$A$59:$IV$59,[102]BOP!#REF!,[102]BOP!#REF!,[102]BOP!$A$79:$IV$79,[102]BOP!#REF!</definedName>
    <definedName name="Cwvu.exports." hidden="1">[102]BOP!$A$36:$IV$36,[102]BOP!$A$44:$IV$44,[102]BOP!$A$59:$IV$59,[102]BOP!#REF!,[102]BOP!#REF!,[102]BOP!$A$79:$IV$79,[102]BOP!$A$81:$IV$88,[102]BOP!#REF!</definedName>
    <definedName name="Cwvu.gold." hidden="1">[102]BOP!$A$36:$IV$36,[102]BOP!$A$44:$IV$44,[102]BOP!$A$59:$IV$59,[102]BOP!#REF!,[102]BOP!#REF!,[102]BOP!$A$79:$IV$79,[102]BOP!$A$81:$IV$88,[102]BOP!#REF!</definedName>
    <definedName name="Cwvu.goldall." hidden="1">[102]BOP!$A$36:$IV$36,[102]BOP!$A$44:$IV$44,[102]BOP!$A$59:$IV$59,[102]BOP!#REF!,[102]BOP!#REF!,[102]BOP!$A$79:$IV$79,[102]BOP!$A$81:$IV$88,[102]BOP!#REF!</definedName>
    <definedName name="Cwvu.IMPORT." hidden="1">#REF!</definedName>
    <definedName name="Cwvu.imports." hidden="1">[102]BOP!$A$36:$IV$36,[102]BOP!$A$44:$IV$44,[102]BOP!$A$59:$IV$59,[102]BOP!#REF!,[102]BOP!#REF!,[102]BOP!$A$79:$IV$79,[102]BOP!$A$81:$IV$88,[102]BOP!#REF!,[102]BOP!#REF!</definedName>
    <definedName name="Cwvu.importsall." hidden="1">[102]BOP!$A$36:$IV$36,[102]BOP!$A$44:$IV$44,[102]BOP!$A$59:$IV$59,[102]BOP!#REF!,[102]BOP!#REF!,[102]BOP!$A$79:$IV$79,[102]BOP!$A$81:$IV$88,[102]BOP!#REF!,[102]BOP!#REF!</definedName>
    <definedName name="Cwvu.Print." hidden="1">[103]Indic!$A$109:$IV$109,[103]Indic!$A$196:$IV$197,[103]Indic!$A$208:$IV$209,[103]Indic!$A$217:$IV$218</definedName>
    <definedName name="Cwvu.sa97." hidden="1">[104]Rev!$A$23:$IV$26,[104]Rev!$A$37:$IV$38</definedName>
    <definedName name="Cwvu.tot." hidden="1">[102]BOP!$A$36:$IV$36,[102]BOP!$A$44:$IV$44,[102]BOP!$A$59:$IV$59,[102]BOP!#REF!,[102]BOP!#REF!,[102]BOP!$A$79:$IV$79</definedName>
    <definedName name="cxccx">#REF!</definedName>
    <definedName name="d" localSheetId="10">#REF!</definedName>
    <definedName name="d">#REF!</definedName>
    <definedName name="D126757F_8C22_4332_AE16_6A56D0626CD4_2007_2008_2009_2010_ICE_ChartType" hidden="1">64</definedName>
    <definedName name="D126757F_8C22_4332_AE16_6A56D0626CD4_2007_2008_2009_2010_ICE_distributionSingle" hidden="1">FALSE</definedName>
    <definedName name="D126757F_8C22_4332_AE16_6A56D0626CD4_2007_2008_2009_2010_ICE_HorAxisGridlines" hidden="1">FALSE</definedName>
    <definedName name="D126757F_8C22_4332_AE16_6A56D0626CD4_2007_2008_2009_2010_ICE_VerAxisGridlines" hidden="1">FALSE</definedName>
    <definedName name="D126757F_8C22_4332_AE16_6A56D0626CD4_Days_Supply__QoMo__ChartType" hidden="1">1</definedName>
    <definedName name="D126757F_8C22_4332_AE16_6A56D0626CD4_Days_Supply__QoMo__distributionSingle" hidden="1">FALSE</definedName>
    <definedName name="D126757F_8C22_4332_AE16_6A56D0626CD4_Days_Supply__QoMo__HorAxisGridlines" hidden="1">FALSE</definedName>
    <definedName name="D126757F_8C22_4332_AE16_6A56D0626CD4_Days_Supply__QoMo__VerAxisGridlines" hidden="1">FALSE</definedName>
    <definedName name="D126757F_8C22_4332_AE16_6A56D0626CD4_Total_Stocks__QoMo__ChartType" hidden="1">1</definedName>
    <definedName name="D126757F_8C22_4332_AE16_6A56D0626CD4_Total_Stocks__QoMo__distributionSingle" hidden="1">FALSE</definedName>
    <definedName name="D126757F_8C22_4332_AE16_6A56D0626CD4_Total_Stocks__QoMo__HorAxisGridlines" hidden="1">FALSE</definedName>
    <definedName name="D126757F_8C22_4332_AE16_6A56D0626CD4_Total_Stocks__QoMo__VerAxisGridlines" hidden="1">FALSE</definedName>
    <definedName name="daf">{"January ";"February ";"March ";"April ";"May ";"June ";"July ";"August ";"September ";"October ";"November ";"December "}</definedName>
    <definedName name="dafa">MATCH("mediana",[0]!vvade,0)+[0]!dafdf-1</definedName>
    <definedName name="dafdf">MATCH(#REF!,INDEX(Datos,1,),0)</definedName>
    <definedName name="Daily_Depreciation">'[74]Inter-Bank'!$E$5</definedName>
    <definedName name="das" hidden="1">[73]Bolsas!$AA$6</definedName>
    <definedName name="dasd3wqeqas" hidden="1">#REF!</definedName>
    <definedName name="dat">#REF!</definedName>
    <definedName name="Data">[105]sheet0!$C$2</definedName>
    <definedName name="data1" hidden="1">#REF!</definedName>
    <definedName name="data2" hidden="1">#REF!</definedName>
    <definedName name="data3" hidden="1">#REF!</definedName>
    <definedName name="Dataset">#REF!</definedName>
    <definedName name="Datos">[106]Datos!$A$1:$E$5126</definedName>
    <definedName name="DB">"WIREUK"</definedName>
    <definedName name="dcp">[75]gráfico_II.7!$B$1:$B$65536</definedName>
    <definedName name="dd" hidden="1">{"Riqfin97",#N/A,FALSE,"Tran";"Riqfinpro",#N/A,FALSE,"Tran"}</definedName>
    <definedName name="dda">'[75]#¡REF'!$A$1:$P$63</definedName>
    <definedName name="ddad" hidden="1">{"'Inversión Extranjera'!$A$1:$AG$74","'Inversión Extranjera'!$G$7:$AF$61"}</definedName>
    <definedName name="ddad_1" hidden="1">{"'Inversión Extranjera'!$A$1:$AG$74","'Inversión Extranjera'!$G$7:$AF$61"}</definedName>
    <definedName name="ddad_2" hidden="1">{"'Inversión Extranjera'!$A$1:$AG$74","'Inversión Extranjera'!$G$7:$AF$61"}</definedName>
    <definedName name="ddad_3" hidden="1">{"'Inversión Extranjera'!$A$1:$AG$74","'Inversión Extranjera'!$G$7:$AF$61"}</definedName>
    <definedName name="ddad_4" hidden="1">{"'Inversión Extranjera'!$A$1:$AG$74","'Inversión Extranjera'!$G$7:$AF$61"}</definedName>
    <definedName name="ddd" hidden="1">{"Riqfin97",#N/A,FALSE,"Tran";"Riqfinpro",#N/A,FALSE,"Tran"}</definedName>
    <definedName name="ddda" hidden="1">{"'Inversión Extranjera'!$A$1:$AG$74","'Inversión Extranjera'!$G$7:$AF$61"}</definedName>
    <definedName name="ddda_1" hidden="1">{"'Inversión Extranjera'!$A$1:$AG$74","'Inversión Extranjera'!$G$7:$AF$61"}</definedName>
    <definedName name="ddda_2" hidden="1">{"'Inversión Extranjera'!$A$1:$AG$74","'Inversión Extranjera'!$G$7:$AF$61"}</definedName>
    <definedName name="ddda_3" hidden="1">{"'Inversión Extranjera'!$A$1:$AG$74","'Inversión Extranjera'!$G$7:$AF$61"}</definedName>
    <definedName name="ddda_4" hidden="1">{"'Inversión Extranjera'!$A$1:$AG$74","'Inversión Extranjera'!$G$7:$AF$61"}</definedName>
    <definedName name="dddd" hidden="1">{"Minpmon",#N/A,FALSE,"Monthinput"}</definedName>
    <definedName name="ddddd" hidden="1">{"Riqfin97",#N/A,FALSE,"Tran";"Riqfinpro",#N/A,FALSE,"Tran"}</definedName>
    <definedName name="dddddd" hidden="1">{"Tab1",#N/A,FALSE,"P";"Tab2",#N/A,FALSE,"P"}</definedName>
    <definedName name="de" hidden="1">{"Calculations",#N/A,FALSE,"Sheet1";"Charts 1",#N/A,FALSE,"Sheet1";"Charts 2",#N/A,FALSE,"Sheet1";"Charts 3",#N/A,FALSE,"Sheet1";"Charts 4",#N/A,FALSE,"Sheet1";"Raw Data",#N/A,FALSE,"Sheet1"}</definedName>
    <definedName name="de_1" hidden="1">{"Calculations",#N/A,FALSE,"Sheet1";"Charts 1",#N/A,FALSE,"Sheet1";"Charts 2",#N/A,FALSE,"Sheet1";"Charts 3",#N/A,FALSE,"Sheet1";"Charts 4",#N/A,FALSE,"Sheet1";"Raw Data",#N/A,FALSE,"Sheet1"}</definedName>
    <definedName name="de_2" hidden="1">{"Calculations",#N/A,FALSE,"Sheet1";"Charts 1",#N/A,FALSE,"Sheet1";"Charts 2",#N/A,FALSE,"Sheet1";"Charts 3",#N/A,FALSE,"Sheet1";"Charts 4",#N/A,FALSE,"Sheet1";"Raw Data",#N/A,FALSE,"Sheet1"}</definedName>
    <definedName name="de_3" hidden="1">{"Calculations",#N/A,FALSE,"Sheet1";"Charts 1",#N/A,FALSE,"Sheet1";"Charts 2",#N/A,FALSE,"Sheet1";"Charts 3",#N/A,FALSE,"Sheet1";"Charts 4",#N/A,FALSE,"Sheet1";"Raw Data",#N/A,FALSE,"Sheet1"}</definedName>
    <definedName name="de_4" hidden="1">{"Calculations",#N/A,FALSE,"Sheet1";"Charts 1",#N/A,FALSE,"Sheet1";"Charts 2",#N/A,FALSE,"Sheet1";"Charts 3",#N/A,FALSE,"Sheet1";"Charts 4",#N/A,FALSE,"Sheet1";"Raw Data",#N/A,FALSE,"Sheet1"}</definedName>
    <definedName name="Deal_Date">'[74]Inter-Bank'!$B$5</definedName>
    <definedName name="DEBT">#REF!</definedName>
    <definedName name="dee" hidden="1">{"Calculations",#N/A,FALSE,"Sheet1";"Charts 1",#N/A,FALSE,"Sheet1";"Charts 2",#N/A,FALSE,"Sheet1";"Charts 3",#N/A,FALSE,"Sheet1";"Charts 4",#N/A,FALSE,"Sheet1";"Raw Data",#N/A,FALSE,"Sheet1"}</definedName>
    <definedName name="dee_1" hidden="1">{"Calculations",#N/A,FALSE,"Sheet1";"Charts 1",#N/A,FALSE,"Sheet1";"Charts 2",#N/A,FALSE,"Sheet1";"Charts 3",#N/A,FALSE,"Sheet1";"Charts 4",#N/A,FALSE,"Sheet1";"Raw Data",#N/A,FALSE,"Sheet1"}</definedName>
    <definedName name="dee_2" hidden="1">{"Calculations",#N/A,FALSE,"Sheet1";"Charts 1",#N/A,FALSE,"Sheet1";"Charts 2",#N/A,FALSE,"Sheet1";"Charts 3",#N/A,FALSE,"Sheet1";"Charts 4",#N/A,FALSE,"Sheet1";"Raw Data",#N/A,FALSE,"Sheet1"}</definedName>
    <definedName name="dee_3" hidden="1">{"Calculations",#N/A,FALSE,"Sheet1";"Charts 1",#N/A,FALSE,"Sheet1";"Charts 2",#N/A,FALSE,"Sheet1";"Charts 3",#N/A,FALSE,"Sheet1";"Charts 4",#N/A,FALSE,"Sheet1";"Raw Data",#N/A,FALSE,"Sheet1"}</definedName>
    <definedName name="dee_4" hidden="1">{"Calculations",#N/A,FALSE,"Sheet1";"Charts 1",#N/A,FALSE,"Sheet1";"Charts 2",#N/A,FALSE,"Sheet1";"Charts 3",#N/A,FALSE,"Sheet1";"Charts 4",#N/A,FALSE,"Sheet1";"Raw Data",#N/A,FALSE,"Sheet1"}</definedName>
    <definedName name="DeltaRate">#REF!</definedName>
    <definedName name="der" hidden="1">{"Tab1",#N/A,FALSE,"P";"Tab2",#N/A,FALSE,"P"}</definedName>
    <definedName name="Desembolsos" localSheetId="85">#REF!</definedName>
    <definedName name="Desembolsos" localSheetId="9">#REF!</definedName>
    <definedName name="Desembolsos" localSheetId="10">#REF!</definedName>
    <definedName name="Desembolsos" localSheetId="12">#REF!</definedName>
    <definedName name="Desembolsos" localSheetId="21">#REF!</definedName>
    <definedName name="Desembolsos">#REF!</definedName>
    <definedName name="desempleo">[60]Info.Base!#REF!</definedName>
    <definedName name="Detalle_Prestamos" localSheetId="85">#REF!</definedName>
    <definedName name="Detalle_Prestamos" localSheetId="9">#REF!</definedName>
    <definedName name="Detalle_Prestamos" localSheetId="12">#REF!</definedName>
    <definedName name="Detalle_Prestamos" localSheetId="21">#REF!</definedName>
    <definedName name="Detalle_Prestamos">#REF!</definedName>
    <definedName name="deudafisc">[60]Info.Base!#REF!</definedName>
    <definedName name="deuext">[60]Info.Base!#REF!</definedName>
    <definedName name="deuext2">[60]Info.Base!#REF!</definedName>
    <definedName name="Dext" localSheetId="85">#REF!</definedName>
    <definedName name="Dext" localSheetId="9">#REF!</definedName>
    <definedName name="Dext" localSheetId="12">#REF!</definedName>
    <definedName name="Dext" localSheetId="21">#REF!</definedName>
    <definedName name="Dext">#REF!</definedName>
    <definedName name="Dext0901" localSheetId="85">#REF!</definedName>
    <definedName name="Dext0901" localSheetId="9">#REF!</definedName>
    <definedName name="Dext0901" localSheetId="12">#REF!</definedName>
    <definedName name="Dext0901" localSheetId="21">#REF!</definedName>
    <definedName name="Dext0901">#REF!</definedName>
    <definedName name="DEZ" hidden="1">{#N/A,#N/A,FALSE,"B061196P";#N/A,#N/A,FALSE,"B061196";#N/A,#N/A,FALSE,"Relatório1";#N/A,#N/A,FALSE,"Relatório2";#N/A,#N/A,FALSE,"Relatório3";#N/A,#N/A,FALSE,"Relatório4 ";#N/A,#N/A,FALSE,"Relatório5";#N/A,#N/A,FALSE,"Relatório6";#N/A,#N/A,FALSE,"Relatório7";#N/A,#N/A,FALSE,"Relatório8"}</definedName>
    <definedName name="df" hidden="1">{"Calculations",#N/A,FALSE,"Sheet1";"Charts 1",#N/A,FALSE,"Sheet1";"Charts 2",#N/A,FALSE,"Sheet1";"Charts 3",#N/A,FALSE,"Sheet1";"Charts 4",#N/A,FALSE,"Sheet1";"Raw Data",#N/A,FALSE,"Sheet1"}</definedName>
    <definedName name="dfbd" hidden="1">{"'Inversión Extranjera'!$A$1:$AG$74","'Inversión Extranjera'!$G$7:$AF$61"}</definedName>
    <definedName name="dfbdf" hidden="1">{#N/A,#N/A,TRUE,"garde";#N/A,#N/A,TRUE,"Feuil1";#N/A,#N/A,TRUE,"tableau";#N/A,#N/A,TRUE,"annquinz";#N/A,#N/A,TRUE,"graf1";#N/A,#N/A,TRUE,"graf2"}</definedName>
    <definedName name="dfd" hidden="1">{#N/A,#N/A,FALSE,"B061196P";#N/A,#N/A,FALSE,"B061196";#N/A,#N/A,FALSE,"Relatório1";#N/A,#N/A,FALSE,"Relatório2";#N/A,#N/A,FALSE,"Relatório3";#N/A,#N/A,FALSE,"Relatório4 ";#N/A,#N/A,FALSE,"Relatório5";#N/A,#N/A,FALSE,"Relatório6";#N/A,#N/A,FALSE,"Relatório7";#N/A,#N/A,FALSE,"Relatório8"}</definedName>
    <definedName name="dfdf" hidden="1">{#N/A,#N/A,FALSE,"slvsrtb1";#N/A,#N/A,FALSE,"slvsrtb2";#N/A,#N/A,FALSE,"slvsrtb3";#N/A,#N/A,FALSE,"slvsrtb4";#N/A,#N/A,FALSE,"slvsrtb5";#N/A,#N/A,FALSE,"slvsrtb6";#N/A,#N/A,FALSE,"slvsrtb7";#N/A,#N/A,FALSE,"slvsrtb8";#N/A,#N/A,FALSE,"slvsrtb9";#N/A,#N/A,FALSE,"slvsrtb10";#N/A,#N/A,FALSE,"slvsrtb12"}</definedName>
    <definedName name="df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FAdfaF" hidden="1">#REF!</definedName>
    <definedName name="dfhdyjdrtgh" hidden="1">#REF!</definedName>
    <definedName name="dfiscal">[60]Info.Base!#REF!</definedName>
    <definedName name="dfsfwef" hidden="1">{"'Inversión Extranjera'!$A$1:$AG$74","'Inversión Extranjera'!$G$7:$AF$61"}</definedName>
    <definedName name="dgbd" hidden="1">{"'Inversión Extranjera'!$A$1:$AG$74","'Inversión Extranjera'!$G$7:$AF$61"}</definedName>
    <definedName name="dgbdb" hidden="1">{"'Inversión Extranjera'!$A$1:$AG$74","'Inversión Extranjera'!$G$7:$AF$61"}</definedName>
    <definedName name="dgbv" hidden="1">{"'Basic'!$A$1:$F$96"}</definedName>
    <definedName name="dhd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jdhjg" hidden="1">#REF!</definedName>
    <definedName name="dias14">[68]RecomendaciónPDBC!$H$17</definedName>
    <definedName name="dias30">[68]RecomendaciónPDBC!$D$17</definedName>
    <definedName name="dias360">[68]RecomendaciónPDBC!$T$17</definedName>
    <definedName name="dias60">[68]RecomendaciónPDBC!$H$17</definedName>
    <definedName name="dias7">[68]RecomendaciónPDBC!$D$17</definedName>
    <definedName name="dias90">[68]RecomendaciónPDBC!$L$17</definedName>
    <definedName name="diez" hidden="1">#REF!</definedName>
    <definedName name="diferencial_de_tasas">[75]Forward!$BB$30:$BK$403</definedName>
    <definedName name="dinero">[60]Info.Base!#REF!</definedName>
    <definedName name="Dint" localSheetId="85">#REF!</definedName>
    <definedName name="Dint" localSheetId="9">#REF!</definedName>
    <definedName name="Dint" localSheetId="12">#REF!</definedName>
    <definedName name="Dint" localSheetId="21">#REF!</definedName>
    <definedName name="Dint">#REF!</definedName>
    <definedName name="Dint0901" localSheetId="85">#REF!</definedName>
    <definedName name="Dint0901" localSheetId="9">#REF!</definedName>
    <definedName name="Dint0901" localSheetId="12">#REF!</definedName>
    <definedName name="Dint0901" localSheetId="21">#REF!</definedName>
    <definedName name="Dint0901">#REF!</definedName>
    <definedName name="DIR" hidden="1">{#N/A,#N/A,FALSE,"B061196P";#N/A,#N/A,FALSE,"B061196";#N/A,#N/A,FALSE,"Relatório1";#N/A,#N/A,FALSE,"Relatório2";#N/A,#N/A,FALSE,"Relatório3";#N/A,#N/A,FALSE,"Relatório4 ";#N/A,#N/A,FALSE,"Relatório5";#N/A,#N/A,FALSE,"Relatório6";#N/A,#N/A,FALSE,"Relatório7";#N/A,#N/A,FALSE,"Relatório8"}</definedName>
    <definedName name="Discount" hidden="1">#REF!</definedName>
    <definedName name="display_area_2" hidden="1">#REF!</definedName>
    <definedName name="dlp">[75]gráfico_II.7!$C$1:$C$65536</definedName>
    <definedName name="dmda14">[68]RecomendaciónPDBC!$H$21</definedName>
    <definedName name="dmda30">[68]RecomendaciónPDBC!$D$21</definedName>
    <definedName name="dmda360">[68]RecomendaciónPDBC!$T$21</definedName>
    <definedName name="dmda60">[68]RecomendaciónPDBC!$H$21</definedName>
    <definedName name="dmda7">[68]RecomendaciónPDBC!$D$21</definedName>
    <definedName name="dmda90">[68]RecomendaciónPDBC!$L$21</definedName>
    <definedName name="DME_Dirty" hidden="1">"False"</definedName>
    <definedName name="DME_LocalFile" hidden="1">"True"</definedName>
    <definedName name="dññj" hidden="1">{"'Inversión Extranjera'!$A$1:$AG$74","'Inversión Extranjera'!$G$7:$AF$61"}</definedName>
    <definedName name="doce" hidden="1">#REF!</definedName>
    <definedName name="dolar">'[75]#¡REF'!$L$1</definedName>
    <definedName name="dos" hidden="1">[107]BOP!#REF!</definedName>
    <definedName name="drth" hidden="1">{"Minpmon",#N/A,FALSE,"Monthinput"}</definedName>
    <definedName name="ds">#REF!</definedName>
    <definedName name="dsa" hidden="1">{"Tab1",#N/A,FALSE,"P";"Tab2",#N/A,FALSE,"P"}</definedName>
    <definedName name="dsfsdfad" hidden="1">{#N/A,#N/A,FALSE,"B061196P";#N/A,#N/A,FALSE,"B061196";#N/A,#N/A,FALSE,"Relatório1";#N/A,#N/A,FALSE,"Relatório2";#N/A,#N/A,FALSE,"Relatório3";#N/A,#N/A,FALSE,"Relatório4 ";#N/A,#N/A,FALSE,"Relatório5";#N/A,#N/A,FALSE,"Relatório6";#N/A,#N/A,FALSE,"Relatório7";#N/A,#N/A,FALSE,"Relatório8"}</definedName>
    <definedName name="dtot">[75]gráfico_II.7!$E$1:$E$65536</definedName>
    <definedName name="dvds" hidden="1">{"'Inversión Extranjera'!$A$1:$AG$74","'Inversión Extranjera'!$G$7:$AF$61"}</definedName>
    <definedName name="dvds_1" hidden="1">{"'Inversión Extranjera'!$A$1:$AG$74","'Inversión Extranjera'!$G$7:$AF$61"}</definedName>
    <definedName name="dvds_2" hidden="1">{"'Inversión Extranjera'!$A$1:$AG$74","'Inversión Extranjera'!$G$7:$AF$61"}</definedName>
    <definedName name="dvds_3" hidden="1">{"'Inversión Extranjera'!$A$1:$AG$74","'Inversión Extranjera'!$G$7:$AF$61"}</definedName>
    <definedName name="dvds_4" hidden="1">{"'Inversión Extranjera'!$A$1:$AG$74","'Inversión Extranjera'!$G$7:$AF$61"}</definedName>
    <definedName name="dyj" hidden="1">#REF!</definedName>
    <definedName name="dyjdtjdt" hidden="1">#REF!</definedName>
    <definedName name="e">#REF!</definedName>
    <definedName name="e_1" hidden="1">{"'Inversión Extranjera'!$A$1:$AG$74","'Inversión Extranjera'!$G$7:$AF$61"}</definedName>
    <definedName name="e_2" hidden="1">{"'Inversión Extranjera'!$A$1:$AG$74","'Inversión Extranjera'!$G$7:$AF$61"}</definedName>
    <definedName name="e_3" hidden="1">{"'Inversión Extranjera'!$A$1:$AG$74","'Inversión Extranjera'!$G$7:$AF$61"}</definedName>
    <definedName name="e_4" hidden="1">{"'Inversión Extranjera'!$A$1:$AG$74","'Inversión Extranjera'!$G$7:$AF$61"}</definedName>
    <definedName name="earf">MATCH("mediana",[0]!verar,0)+[0]!arere-1</definedName>
    <definedName name="edede" hidden="1">{"'Inversión Extranjera'!$A$1:$AG$74","'Inversión Extranjera'!$G$7:$AF$61"}</definedName>
    <definedName name="edr" hidden="1">{"Riqfin97",#N/A,FALSE,"Tran";"Riqfinpro",#N/A,FALSE,"Tran"}</definedName>
    <definedName name="edwd" hidden="1">#REF!</definedName>
    <definedName name="ee" hidden="1">{"Tab1",#N/A,FALSE,"P";"Tab2",#N/A,FALSE,"P"}</definedName>
    <definedName name="eea">#N/A</definedName>
    <definedName name="eeaf">MATCH("enviadas",INDEX(Datos,1,),0)</definedName>
    <definedName name="eede" hidden="1">{#N/A,#N/A,FALSE,"B061196P";#N/A,#N/A,FALSE,"B061196";#N/A,#N/A,FALSE,"Relatório1";#N/A,#N/A,FALSE,"Relatório2";#N/A,#N/A,FALSE,"Relatório3";#N/A,#N/A,FALSE,"Relatório4 ";#N/A,#N/A,FALSE,"Relatório5";#N/A,#N/A,FALSE,"Relatório6";#N/A,#N/A,FALSE,"Relatório7";#N/A,#N/A,FALSE,"Relatório8"}</definedName>
    <definedName name="eedfsdf" hidden="1">#REF!</definedName>
    <definedName name="eee" hidden="1">{"Tab1",#N/A,FALSE,"P";"Tab2",#N/A,FALSE,"P"}</definedName>
    <definedName name="eeee" hidden="1">{"Riqfin97",#N/A,FALSE,"Tran";"Riqfinpro",#N/A,FALSE,"Tran"}</definedName>
    <definedName name="eeeee" hidden="1">{"Riqfin97",#N/A,FALSE,"Tran";"Riqfinpro",#N/A,FALSE,"Tran"}</definedName>
    <definedName name="eetjj" hidden="1">#REF!</definedName>
    <definedName name="ef" hidden="1">#REF!</definedName>
    <definedName name="eg" hidden="1">'[50]Grafico I.5 C. Neg'!#REF!</definedName>
    <definedName name="ege" hidden="1">#REF!</definedName>
    <definedName name="eka">#REF!</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MILIANA">'[75]liquidez ok'!#REF!</definedName>
    <definedName name="EndDate">'[108]TPM LP ICP'!$D$3:$D$12</definedName>
    <definedName name="ENTEL">'[75]liquidez ok'!#REF!</definedName>
    <definedName name="eo">#REF!</definedName>
    <definedName name="EPERVA">'[75]liquidez ok'!#REF!</definedName>
    <definedName name="er" hidden="1">#REF!</definedName>
    <definedName name="eraer">{"Jan' ";"Feb' ";"Mar' ";"Apr' ";"May' ";"Jun' ";"Jul' ";"Aug' ";"Sep' ";"Oct' ";"Nov' ";"Dec' "}</definedName>
    <definedName name="erara">MATCH(#REF!,INDEX(Datos,1,),0)</definedName>
    <definedName name="erdfg3" hidden="1">#REF!</definedName>
    <definedName name="erer">MATCH(#REF!,INDEX(Datos,1,),0)</definedName>
    <definedName name="erera">{"January ";"February ";"March ";"April ";"May ";"June ";"July ";"August ";"September ";"October ";"November ";"December "}</definedName>
    <definedName name="erere">{"T1";"T2";"T3";"T4"}</definedName>
    <definedName name="erereree">MATCH(#REF!,INDEX(Datos,1,),0)</definedName>
    <definedName name="erf" hidden="1">#REF!</definedName>
    <definedName name="erfe" hidden="1">#REF!</definedName>
    <definedName name="erg" hidden="1">#REF!</definedName>
    <definedName name="ergferger" hidden="1">{"Main Economic Indicators",#N/A,FALSE,"C"}</definedName>
    <definedName name="err" hidden="1">#REF!</definedName>
    <definedName name="errrr" hidden="1">#REF!</definedName>
    <definedName name="ert" hidden="1">{"Minpmon",#N/A,FALSE,"Monthinput"}</definedName>
    <definedName name="ERTRET" hidden="1">#REF!</definedName>
    <definedName name="erty" hidden="1">{"Riqfin97",#N/A,FALSE,"Tran";"Riqfinpro",#N/A,FALSE,"Tran"}</definedName>
    <definedName name="ertyyeawet" hidden="1">'[28]Time series'!#REF!</definedName>
    <definedName name="erwre" hidden="1">{"'Resources'!$A$1:$W$34","'Balance Sheet'!$A$1:$W$58","'SFD'!$A$1:$J$52"}</definedName>
    <definedName name="ERY" hidden="1">#REF!</definedName>
    <definedName name="esfdaqd" hidden="1">#REF!</definedName>
    <definedName name="Especialista">#REF!</definedName>
    <definedName name="estadigrafos">INDEX(Datos,4,)</definedName>
    <definedName name="et" hidden="1">#REF!</definedName>
    <definedName name="eteer" hidden="1">{#N/A,#N/A,TRUE,"garde";#N/A,#N/A,TRUE,"Feuil1";#N/A,#N/A,TRUE,"tableau";#N/A,#N/A,TRUE,"annquinz";#N/A,#N/A,TRUE,"graf1";#N/A,#N/A,TRUE,"graf2"}</definedName>
    <definedName name="etertere" hidden="1">{#N/A,#N/A,FALSE,"BOP-input"}</definedName>
    <definedName name="etet" hidden="1">#REF!</definedName>
    <definedName name="etfe">#REF!</definedName>
    <definedName name="etg" hidden="1">#REF!</definedName>
    <definedName name="etge" hidden="1">#REF!</definedName>
    <definedName name="etrtre" hidden="1">{"Calculations",#N/A,FALSE,"Sheet1";"Charts 1",#N/A,FALSE,"Sheet1";"Charts 2",#N/A,FALSE,"Sheet1";"Charts 3",#N/A,FALSE,"Sheet1";"Charts 4",#N/A,FALSE,"Sheet1";"Raw Data",#N/A,FALSE,"Sheet1"}</definedName>
    <definedName name="ETY">#REF!</definedName>
    <definedName name="eu" hidden="1">{"Calculations",#N/A,FALSE,"Sheet1";"Charts 1",#N/A,FALSE,"Sheet1";"Charts 2",#N/A,FALSE,"Sheet1";"Charts 3",#N/A,FALSE,"Sheet1";"Charts 4",#N/A,FALSE,"Sheet1";"Raw Data",#N/A,FALSE,"Sheet1"}</definedName>
    <definedName name="eujtuj" hidden="1">#REF!</definedName>
    <definedName name="EURCRUDE87">#REF!</definedName>
    <definedName name="EURCRUDE88">#REF!</definedName>
    <definedName name="EURO">[75]Hoja1!$D$1,[75]Hoja1!$G$1:$G$65536</definedName>
    <definedName name="EURPROD87">#REF!</definedName>
    <definedName name="EURPROD88">#REF!</definedName>
    <definedName name="EURTOT87">#REF!</definedName>
    <definedName name="EURTOT88">#REF!</definedName>
    <definedName name="eustocks">[0]!eustocks</definedName>
    <definedName name="EWQEQ">#REF!</definedName>
    <definedName name="ewqr" hidden="1">[36]Data!#REF!</definedName>
    <definedName name="ex">[109]Sheet1!$N$2:$Q$26</definedName>
    <definedName name="EXPECTARION2">#REF!</definedName>
    <definedName name="EXPORTACIONES">#REF!,#REF!,#REF!,#REF!</definedName>
    <definedName name="ext">#REF!</definedName>
    <definedName name="Extendido">#REF!,#REF!,#REF!,#REF!,#REF!,#REF!</definedName>
    <definedName name="Extendido_acum">#REF!,#REF!,#REF!,#REF!,#REF!,#REF!</definedName>
    <definedName name="Extendido_men">#REF!,#REF!,#REF!,#REF!,#REF!,#REF!</definedName>
    <definedName name="extern">[15]coyuntural!$K$175:$EH$217</definedName>
    <definedName name="Externo">#REF!</definedName>
    <definedName name="EY" hidden="1">#REF!</definedName>
    <definedName name="faasd" hidden="1">{"Calculations",#N/A,FALSE,"Sheet1";"Charts 1",#N/A,FALSE,"Sheet1";"Charts 2",#N/A,FALSE,"Sheet1";"Charts 3",#N/A,FALSE,"Sheet1";"Charts 4",#N/A,FALSE,"Sheet1";"Raw Data",#N/A,FALSE,"Sheet1"}</definedName>
    <definedName name="faasd_1" hidden="1">{"Calculations",#N/A,FALSE,"Sheet1";"Charts 1",#N/A,FALSE,"Sheet1";"Charts 2",#N/A,FALSE,"Sheet1";"Charts 3",#N/A,FALSE,"Sheet1";"Charts 4",#N/A,FALSE,"Sheet1";"Raw Data",#N/A,FALSE,"Sheet1"}</definedName>
    <definedName name="faasd_2" hidden="1">{"Calculations",#N/A,FALSE,"Sheet1";"Charts 1",#N/A,FALSE,"Sheet1";"Charts 2",#N/A,FALSE,"Sheet1";"Charts 3",#N/A,FALSE,"Sheet1";"Charts 4",#N/A,FALSE,"Sheet1";"Raw Data",#N/A,FALSE,"Sheet1"}</definedName>
    <definedName name="faasd_3" hidden="1">{"Calculations",#N/A,FALSE,"Sheet1";"Charts 1",#N/A,FALSE,"Sheet1";"Charts 2",#N/A,FALSE,"Sheet1";"Charts 3",#N/A,FALSE,"Sheet1";"Charts 4",#N/A,FALSE,"Sheet1";"Raw Data",#N/A,FALSE,"Sheet1"}</definedName>
    <definedName name="faasd_4" hidden="1">{"Calculations",#N/A,FALSE,"Sheet1";"Charts 1",#N/A,FALSE,"Sheet1";"Charts 2",#N/A,FALSE,"Sheet1";"Charts 3",#N/A,FALSE,"Sheet1";"Charts 4",#N/A,FALSE,"Sheet1";"Raw Data",#N/A,FALSE,"Sheet1"}</definedName>
    <definedName name="fadf">MATCH(#REF!,INDEX(Datos,1,),0)</definedName>
    <definedName name="fafa">MATCH(#REF!,INDEX(Datos,1,),0)</definedName>
    <definedName name="fafaa">#N/A</definedName>
    <definedName name="fafz">MATCH("mediana",[0]!vveer,0)+[0]!fadf-1</definedName>
    <definedName name="fb" hidden="1">{"'Basic'!$A$1:$F$96"}</definedName>
    <definedName name="fbd" hidden="1">{"'Inversión Extranjera'!$A$1:$AG$74","'Inversión Extranjera'!$G$7:$AF$61"}</definedName>
    <definedName name="fbdf" hidden="1">{#N/A,#N/A,FALSE,"BOP-input"}</definedName>
    <definedName name="FCode" hidden="1">#REF!</definedName>
    <definedName name="fd" hidden="1">{"'Basic'!$A$1:$F$96"}</definedName>
    <definedName name="fdafv">MATCH("mediana",[0]!vveer,0)+[0]!fadf-1</definedName>
    <definedName name="fdf">#REF!,#REF!,#REF!,#REF!</definedName>
    <definedName name="fdFsdf" hidden="1">#REF!</definedName>
    <definedName name="fdgdgd" hidden="1">{"'Inversión Extranjera'!$A$1:$AG$74","'Inversión Extranjera'!$G$7:$AF$61"}</definedName>
    <definedName name="fdgdgd_1" hidden="1">{"'Inversión Extranjera'!$A$1:$AG$74","'Inversión Extranjera'!$G$7:$AF$61"}</definedName>
    <definedName name="fdgdgd_2" hidden="1">{"'Inversión Extranjera'!$A$1:$AG$74","'Inversión Extranjera'!$G$7:$AF$61"}</definedName>
    <definedName name="fdgdgd_3" hidden="1">{"'Inversión Extranjera'!$A$1:$AG$74","'Inversión Extranjera'!$G$7:$AF$61"}</definedName>
    <definedName name="fdgdgd_4" hidden="1">{"'Inversión Extranjera'!$A$1:$AG$74","'Inversión Extranjera'!$G$7:$AF$61"}</definedName>
    <definedName name="fds" hidden="1">{"'Inversión Extranjera'!$A$1:$AG$74","'Inversión Extranjera'!$G$7:$AF$61"}</definedName>
    <definedName name="fe" hidden="1">#REF!</definedName>
    <definedName name="feaf">{"enero";"febrero";"marzo";"abril";"mayo";"junio";"julio";"agosto";"septiembre";"octubre";"noviembre";"diciembre"}</definedName>
    <definedName name="fecha">#REF!</definedName>
    <definedName name="Fecha_Actual">'[91]Stock Inv'!$B$3</definedName>
    <definedName name="fed" hidden="1">{"Riqfin97",#N/A,FALSE,"Tran";"Riqfinpro",#N/A,FALSE,"Tran"}</definedName>
    <definedName name="feef">{"T1";"T2";"T3";"T4"}</definedName>
    <definedName name="FeProjects">#REF!</definedName>
    <definedName name="fer" hidden="1">{"Riqfin97",#N/A,FALSE,"Tran";"Riqfinpro",#N/A,FALSE,"Tran"}</definedName>
    <definedName name="feriados">[110]Feriados!$A:$A</definedName>
    <definedName name="fersdsdf" hidden="1">'[111]Chart 6'!$C$26:$AB$26</definedName>
    <definedName name="ff" hidden="1">{"Tab1",#N/A,FALSE,"P";"Tab2",#N/A,FALSE,"P"}</definedName>
    <definedName name="ffa">MATCH("enviada",INDEX(Datos,1,),0)</definedName>
    <definedName name="ffdd" hidden="1">#REF!</definedName>
    <definedName name="ffdsdf" hidden="1">{"Calculations",#N/A,FALSE,"Sheet1";"Charts 1",#N/A,FALSE,"Sheet1";"Charts 2",#N/A,FALSE,"Sheet1";"Charts 3",#N/A,FALSE,"Sheet1";"Charts 4",#N/A,FALSE,"Sheet1";"Raw Data",#N/A,FALSE,"Sheet1"}</definedName>
    <definedName name="fff" hidden="1">{"Tab1",#N/A,FALSE,"P";"Tab2",#N/A,FALSE,"P"}</definedName>
    <definedName name="fff_1" hidden="1">{"'Basic'!$A$1:$F$96"}</definedName>
    <definedName name="fff_2" hidden="1">{"'Basic'!$A$1:$F$96"}</definedName>
    <definedName name="fff_3" hidden="1">{"'Basic'!$A$1:$F$96"}</definedName>
    <definedName name="fff_4" hidden="1">{"'Basic'!$A$1:$F$96"}</definedName>
    <definedName name="fffa">#N/A</definedName>
    <definedName name="ffff" hidden="1">{"Riqfin97",#N/A,FALSE,"Tran";"Riqfinpro",#N/A,FALSE,"Tran"}</definedName>
    <definedName name="fffffd" hidden="1">#REF!</definedName>
    <definedName name="ffffff" hidden="1">{"Tab1",#N/A,FALSE,"P";"Tab2",#N/A,FALSE,"P"}</definedName>
    <definedName name="fffffff" hidden="1">{"Minpmon",#N/A,FALSE,"Monthinput"}</definedName>
    <definedName name="ffggg" hidden="1">{"Tab1",#N/A,FALSE,"P";"Tab2",#N/A,FALSE,"P"}</definedName>
    <definedName name="ffsaf">MATCH(#REF!,INDEX(Datos,1,),0)</definedName>
    <definedName name="fg" hidden="1">'[73]Spread LA'!$C$5</definedName>
    <definedName name="fgdfg">[59]sectorial!$AC$7:$AH$48</definedName>
    <definedName name="fgf" hidden="1">{"Riqfin97",#N/A,FALSE,"Tran";"Riqfinpro",#N/A,FALSE,"Tran"}</definedName>
    <definedName name="fgfj" hidden="1">{"'Basic'!$A$1:$F$96"}</definedName>
    <definedName name="fghg" hidden="1">{#N/A,#N/A,FALSE,"B061196P";#N/A,#N/A,FALSE,"B061196";#N/A,#N/A,FALSE,"Relatório1";#N/A,#N/A,FALSE,"Relatório2";#N/A,#N/A,FALSE,"Relatório3";#N/A,#N/A,FALSE,"Relatório4 ";#N/A,#N/A,FALSE,"Relatório5";#N/A,#N/A,FALSE,"Relatório6";#N/A,#N/A,FALSE,"Relatório7";#N/A,#N/A,FALSE,"Relatório8"}</definedName>
    <definedName name="fhjekwf" hidden="1">{"Main Economic Indicators",#N/A,FALSE,"C"}</definedName>
    <definedName name="fi" hidden="1">[15]Datos!$A$205:$A$215</definedName>
    <definedName name="Fig.1">#REF!</definedName>
    <definedName name="FIG2wp1" hidden="1">#REF!</definedName>
    <definedName name="FigTitle">#REF!</definedName>
    <definedName name="Figure.3">#REF!</definedName>
    <definedName name="fil" hidden="1">#REF!</definedName>
    <definedName name="fila_dato">MATCH(#REF!,INDEX(Datos,,1),0)</definedName>
    <definedName name="Financing" hidden="1">{"Tab1",#N/A,FALSE,"P";"Tab2",#N/A,FALSE,"P"}</definedName>
    <definedName name="Fisca">#REF!</definedName>
    <definedName name="fiscal"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juju" hidden="1">#REF!</definedName>
    <definedName name="fjuñj" hidden="1">{"'Inversión Extranjera'!$A$1:$AG$74","'Inversión Extranjera'!$G$7:$AF$61"}</definedName>
    <definedName name="fmi">'[75]#¡REF'!$A$1:$Z$131</definedName>
    <definedName name="FMutuos">#REF!</definedName>
    <definedName name="FPensiones">#REF!</definedName>
    <definedName name="fr" hidden="1">[112]GDEr!#REF!</definedName>
    <definedName name="fraf44" hidden="1">'[24]Table 4'!#REF!</definedName>
    <definedName name="fre" hidden="1">{"Tab1",#N/A,FALSE,"P";"Tab2",#N/A,FALSE,"P"}</definedName>
    <definedName name="fs" hidden="1">{"'Inversión Extranjera'!$A$1:$AG$74","'Inversión Extranjera'!$G$7:$AF$61"}</definedName>
    <definedName name="fsd" hidden="1">{"'Inversión Extranjera'!$A$1:$AG$74","'Inversión Extranjera'!$G$7:$AF$61"}</definedName>
    <definedName name="fshrts" hidden="1">[11]WB!$Q$255:$AK$255</definedName>
    <definedName name="ftr" hidden="1">{"Riqfin97",#N/A,FALSE,"Tran";"Riqfinpro",#N/A,FALSE,"Tran"}</definedName>
    <definedName name="fty" hidden="1">{"Riqfin97",#N/A,FALSE,"Tran";"Riqfinpro",#N/A,FALSE,"Tran"}</definedName>
    <definedName name="fuck" hidden="1">#REF!</definedName>
    <definedName name="fv" hidden="1">{"'Inversión Extranjera'!$A$1:$AG$74","'Inversión Extranjera'!$G$7:$AF$61"}</definedName>
    <definedName name="fweg" hidden="1">{"'Hoja1'!$A$2:$O$33"}</definedName>
    <definedName name="fwrf3" hidden="1">#REF!</definedName>
    <definedName name="fx">#REF!</definedName>
    <definedName name="g">[113]Quincenal!#REF!</definedName>
    <definedName name="g_3_g_A1ab" hidden="1">{"'Inversión Extranjera'!$A$1:$AG$74","'Inversión Extranjera'!$G$7:$AF$61"}</definedName>
    <definedName name="g_3_g_A1ab_1" hidden="1">{"'Inversión Extranjera'!$A$1:$AG$74","'Inversión Extranjera'!$G$7:$AF$61"}</definedName>
    <definedName name="g_3_g_A1ab_2" hidden="1">{"'Inversión Extranjera'!$A$1:$AG$74","'Inversión Extranjera'!$G$7:$AF$61"}</definedName>
    <definedName name="g_3_g_A1ab_3" hidden="1">{"'Inversión Extranjera'!$A$1:$AG$74","'Inversión Extranjera'!$G$7:$AF$61"}</definedName>
    <definedName name="g_3_g_A1ab_4" hidden="1">{"'Inversión Extranjera'!$A$1:$AG$74","'Inversión Extranjera'!$G$7:$AF$61"}</definedName>
    <definedName name="G1_">#REF!</definedName>
    <definedName name="G2_">#REF!</definedName>
    <definedName name="G3_">#REF!</definedName>
    <definedName name="gbnj" hidden="1">{"Tab1",#N/A,FALSE,"P";"Tab2",#N/A,FALSE,"P"}</definedName>
    <definedName name="gdp">[114]GDP_WEO!$A$3:$AB$188</definedName>
    <definedName name="gdpall">[114]GDP!$B$2:$AD$134</definedName>
    <definedName name="gdppc">[114]GDPpc_WEO!$A$3:$AC$188</definedName>
    <definedName name="geg">{"Jan' ";"Feb' ";"Mar' ";"Apr' ";"May' ";"Jun' ";"Jul' ";"Aug' ";"Sep' ";"Oct' ";"Nov' ";"Dec' "}</definedName>
    <definedName name="ger" hidden="1">{#N/A,#N/A,FALSE,"B061196P";#N/A,#N/A,FALSE,"B061196";#N/A,#N/A,FALSE,"Relatório1";#N/A,#N/A,FALSE,"Relatório2";#N/A,#N/A,FALSE,"Relatório3";#N/A,#N/A,FALSE,"Relatório4 ";#N/A,#N/A,FALSE,"Relatório5";#N/A,#N/A,FALSE,"Relatório6";#N/A,#N/A,FALSE,"Relatório7";#N/A,#N/A,FALSE,"Relatório8"}</definedName>
    <definedName name="gere" hidden="1">{#N/A,#N/A,FALSE,"B061196P";#N/A,#N/A,FALSE,"B061196";#N/A,#N/A,FALSE,"Relatório1";#N/A,#N/A,FALSE,"Relatório2";#N/A,#N/A,FALSE,"Relatório3";#N/A,#N/A,FALSE,"Relatório4 ";#N/A,#N/A,FALSE,"Relatório5";#N/A,#N/A,FALSE,"Relatório6";#N/A,#N/A,FALSE,"Relatório7";#N/A,#N/A,FALSE,"Relatório8"}</definedName>
    <definedName name="gerencial" hidden="1">{#N/A,#N/A,FALSE,"B061196P";#N/A,#N/A,FALSE,"B061196";#N/A,#N/A,FALSE,"Relatório1";#N/A,#N/A,FALSE,"Relatório2";#N/A,#N/A,FALSE,"Relatório3";#N/A,#N/A,FALSE,"Relatório4 ";#N/A,#N/A,FALSE,"Relatório5";#N/A,#N/A,FALSE,"Relatório6";#N/A,#N/A,FALSE,"Relatório7";#N/A,#N/A,FALSE,"Relatório8"}</definedName>
    <definedName name="gerfgvefvge" hidden="1">{"'Inversión Extranjera'!$A$1:$AG$74","'Inversión Extranjera'!$G$7:$AF$61"}</definedName>
    <definedName name="gerge" hidden="1">'[50]Grafico I.5 C. Neg'!#REF!</definedName>
    <definedName name="get" hidden="1">#REF!</definedName>
    <definedName name="GF_GT">[75]gráfico_II.7!$G$1:$G$65536</definedName>
    <definedName name="gf_gt_a">[75]gráfico_II.7!$H$1:$H$65536</definedName>
    <definedName name="gf_gtA">[75]gráfico_II.7!$H$1</definedName>
    <definedName name="gffd" hidden="1">{"Riqfin97",#N/A,FALSE,"Tran";"Riqfinpro",#N/A,FALSE,"Tran"}</definedName>
    <definedName name="gfin">[75]gráfico_II.7!$D$1:$D$65536</definedName>
    <definedName name="gfint">[75]gráfico_II.7!$F$1:$F$65536</definedName>
    <definedName name="gfzxhsrtywsrtwt" hidden="1">#REF!</definedName>
    <definedName name="gg" hidden="1">{"TBILLS_ALL",#N/A,FALSE,"FITB_all"}</definedName>
    <definedName name="ggg" hidden="1">{"Riqfin97",#N/A,FALSE,"Tran";"Riqfinpro",#N/A,FALSE,"Tran"}</definedName>
    <definedName name="ggg_1" hidden="1">{"'Inversión Extranjera'!$A$1:$AG$74","'Inversión Extranjera'!$G$7:$AF$61"}</definedName>
    <definedName name="ggg_2" hidden="1">{"'Inversión Extranjera'!$A$1:$AG$74","'Inversión Extranjera'!$G$7:$AF$61"}</definedName>
    <definedName name="ggg_3" hidden="1">{"'Inversión Extranjera'!$A$1:$AG$74","'Inversión Extranjera'!$G$7:$AF$61"}</definedName>
    <definedName name="ggg_4" hidden="1">{"'Inversión Extranjera'!$A$1:$AG$74","'Inversión Extranjera'!$G$7:$AF$61"}</definedName>
    <definedName name="gggg" hidden="1">{"Minpmon",#N/A,FALSE,"Monthinput"}</definedName>
    <definedName name="ggggg" hidden="1">'[115]J(Priv.Cap)'!#REF!</definedName>
    <definedName name="gggggggg" hidden="1">{"Tab1",#N/A,FALSE,"P";"Tab2",#N/A,FALSE,"P"}</definedName>
    <definedName name="ghdhzhghzdhz" hidden="1">#REF!</definedName>
    <definedName name="ghh">MATCH(#REF!,INDEX(Datos,1,),0)</definedName>
    <definedName name="ght" hidden="1">{"Tab1",#N/A,FALSE,"P";"Tab2",#N/A,FALSE,"P"}</definedName>
    <definedName name="glosa">[75]Incidencias!#REF!</definedName>
    <definedName name="gni">[101]GNIpc!$A$1:$R$235</definedName>
    <definedName name="gñjfñj" hidden="1">#REF!</definedName>
    <definedName name="goafrica" localSheetId="38">[116]!goafrica</definedName>
    <definedName name="goafrica" localSheetId="39">[116]!goafrica</definedName>
    <definedName name="goafrica">[116]!goafrica</definedName>
    <definedName name="goasia" localSheetId="38">[116]!goasia</definedName>
    <definedName name="goasia" localSheetId="39">[116]!goasia</definedName>
    <definedName name="goasia">[116]!goasia</definedName>
    <definedName name="goeeup" localSheetId="38">[116]!goeeup</definedName>
    <definedName name="goeeup" localSheetId="39">[116]!goeeup</definedName>
    <definedName name="goeeup">[116]!goeeup</definedName>
    <definedName name="goeurope" localSheetId="38">[116]!goeurope</definedName>
    <definedName name="goeurope" localSheetId="39">[116]!goeurope</definedName>
    <definedName name="goeurope">[116]!goeurope</definedName>
    <definedName name="golamerica" localSheetId="38">[116]!golamerica</definedName>
    <definedName name="golamerica" localSheetId="39">[116]!golamerica</definedName>
    <definedName name="golamerica">[116]!golamerica</definedName>
    <definedName name="gomeast" localSheetId="38">[116]!gomeast</definedName>
    <definedName name="gomeast" localSheetId="39">[116]!gomeast</definedName>
    <definedName name="gomeast">[116]!gomeast</definedName>
    <definedName name="gooecd" localSheetId="38">[116]!gooecd</definedName>
    <definedName name="gooecd" localSheetId="39">[116]!gooecd</definedName>
    <definedName name="gooecd">[116]!gooecd</definedName>
    <definedName name="goopec" localSheetId="38">[116]!goopec</definedName>
    <definedName name="goopec" localSheetId="39">[116]!goopec</definedName>
    <definedName name="goopec">[116]!goopec</definedName>
    <definedName name="gosummary" localSheetId="38">[116]!gosummary</definedName>
    <definedName name="gosummary" localSheetId="39">[116]!gosummary</definedName>
    <definedName name="gosummary">[116]!gosummary</definedName>
    <definedName name="graf">'[113]#¡REF'!$R$161:$T$212,'[113]#¡REF'!$N$161:$P$212,'[113]#¡REF'!$G$162:$L$212</definedName>
    <definedName name="GRAFA">[97]Hoja1!#REF!</definedName>
    <definedName name="grafico">#REF!,#REF!,#REF!,#REF!,#REF!,#REF!</definedName>
    <definedName name="Gráfico_IV.1" hidden="1">{"'Hoja1'!$A$2:$O$33"}</definedName>
    <definedName name="Gráfico_IV.1_1" hidden="1">{"'Hoja1'!$A$2:$O$33"}</definedName>
    <definedName name="Gráfico_IV.1_2" hidden="1">{"'Hoja1'!$A$2:$O$33"}</definedName>
    <definedName name="Gráfico_IV.1_3" hidden="1">{"'Hoja1'!$A$2:$O$33"}</definedName>
    <definedName name="Gráfico_IV.1_4" hidden="1">{"'Hoja1'!$A$2:$O$33"}</definedName>
    <definedName name="grafico2" hidden="1">#REF!</definedName>
    <definedName name="GRAFICOS">[97]Hoja1!#REF!</definedName>
    <definedName name="graph" hidden="1">[117]Report1!$G$227:$G$243</definedName>
    <definedName name="graph1" hidden="1">#REF!</definedName>
    <definedName name="Graph31" hidden="1">#REF!</definedName>
    <definedName name="gre" hidden="1">{"Riqfin97",#N/A,FALSE,"Tran";"Riqfinpro",#N/A,FALSE,"Tran"}</definedName>
    <definedName name="GRSDG" hidden="1">#REF!</definedName>
    <definedName name="gt" hidden="1">#REF!</definedName>
    <definedName name="gte" hidden="1">#REF!</definedName>
    <definedName name="gtgtgeg" hidden="1">#REF!</definedName>
    <definedName name="guyana1003" hidden="1">{"Main Economic Indicators",#N/A,FALSE,"C"}</definedName>
    <definedName name="gvs" hidden="1">#REF!</definedName>
    <definedName name="gyu" hidden="1">{"Tab1",#N/A,FALSE,"P";"Tab2",#N/A,FALSE,"P"}</definedName>
    <definedName name="h" localSheetId="9">#REF!</definedName>
    <definedName name="h" localSheetId="10">#REF!</definedName>
    <definedName name="h" localSheetId="11">#REF!</definedName>
    <definedName name="h" localSheetId="21">#REF!</definedName>
    <definedName name="h" localSheetId="22">#REF!</definedName>
    <definedName name="h" localSheetId="36">#REF!</definedName>
    <definedName name="h" localSheetId="34">#REF!</definedName>
    <definedName name="h">#REF!</definedName>
    <definedName name="h1977_1989">#REF!,#REF!</definedName>
    <definedName name="h1989_1994">#REF!,#REF!</definedName>
    <definedName name="h1b" hidden="1">#REF!</definedName>
    <definedName name="h63y34" hidden="1">'[50]Grafico I.5 C. Neg'!#REF!</definedName>
    <definedName name="HF" hidden="1">#REF!</definedName>
    <definedName name="hfrstes" hidden="1">[11]ER!#REF!</definedName>
    <definedName name="hfshfrt" hidden="1">[11]WB!$Q$62:$AK$62</definedName>
    <definedName name="hg" hidden="1">[73]Bolsas!$AG$6</definedName>
    <definedName name="hgd" hidden="1">[73]Bolsas!$AI$6</definedName>
    <definedName name="hgfd" hidden="1">{#N/A,#N/A,FALSE,"I";#N/A,#N/A,FALSE,"J";#N/A,#N/A,FALSE,"K";#N/A,#N/A,FALSE,"L";#N/A,#N/A,FALSE,"M";#N/A,#N/A,FALSE,"N";#N/A,#N/A,FALSE,"O"}</definedName>
    <definedName name="hhh" localSheetId="85">#REF!</definedName>
    <definedName name="hhh">#REF!</definedName>
    <definedName name="hhhh" localSheetId="85">#REF!</definedName>
    <definedName name="hhhh">#REF!</definedName>
    <definedName name="hhhhh" hidden="1">{"Tab1",#N/A,FALSE,"P";"Tab2",#N/A,FALSE,"P"}</definedName>
    <definedName name="hhhs">MATCH(#REF!,INDEX(Datos,1,),0)</definedName>
    <definedName name="HiddenRows" hidden="1">#REF!</definedName>
    <definedName name="Highest_Inter_Bank_Rate">'[74]Inter-Bank'!$L$5</definedName>
    <definedName name="hio" hidden="1">{"Tab1",#N/A,FALSE,"P";"Tab2",#N/A,FALSE,"P"}</definedName>
    <definedName name="hjk" hidden="1">{"Riqfin97",#N/A,FALSE,"Tran";"Riqfinpro",#N/A,FALSE,"Tran"}</definedName>
    <definedName name="hn" hidden="1">{"Riqfin97",#N/A,FALSE,"Tran";"Riqfinpro",#N/A,FALSE,"Tran"}</definedName>
    <definedName name="hoja">#REF!</definedName>
    <definedName name="HOJA1">#REF!</definedName>
    <definedName name="hoja2">#REF!</definedName>
    <definedName name="Hoja3">#REF!</definedName>
    <definedName name="Hoja4">#REF!</definedName>
    <definedName name="Hoja5">#REF!</definedName>
    <definedName name="Hoja6">#REF!</definedName>
    <definedName name="Hoja7">#REF!</definedName>
    <definedName name="Hoja8">#REF!</definedName>
    <definedName name="hojamil">#REF!</definedName>
    <definedName name="hola" localSheetId="11">#REF!</definedName>
    <definedName name="hola" localSheetId="22">#REF!</definedName>
    <definedName name="hola">#REF!</definedName>
    <definedName name="hola1" hidden="1">#REF!</definedName>
    <definedName name="hoy_dia">'[108]TPM LP ICP'!$E$2</definedName>
    <definedName name="hpu" hidden="1">{"Tab1",#N/A,FALSE,"P";"Tab2",#N/A,FALSE,"P"}</definedName>
    <definedName name="hre" hidden="1">'[56]Grafico I.5 C. Neg'!#REF!</definedName>
    <definedName name="HTML_CodePage" hidden="1">1252</definedName>
    <definedName name="HTML_Control" hidden="1">{"'Resources'!$A$1:$W$34","'Balance Sheet'!$A$1:$W$58","'SFD'!$A$1:$J$52"}</definedName>
    <definedName name="HTML_Control_1" hidden="1">{"'Inversión Extranjera'!$A$1:$AG$74","'Inversión Extranjera'!$G$7:$AF$61"}</definedName>
    <definedName name="HTML_Control_2" hidden="1">{"'web page'!$A$1:$G$48"}</definedName>
    <definedName name="HTML_Control_3" hidden="1">{"'Inversión Extranjera'!$A$1:$AG$74","'Inversión Extranjera'!$G$7:$AF$61"}</definedName>
    <definedName name="HTML_Control_4" hidden="1">{"'Inversión Extranjera'!$A$1:$AG$74","'Inversión Extranjera'!$G$7:$AF$61"}</definedName>
    <definedName name="HTML_Description" hidden="1">"(U.S. Dollars per Barrel)"</definedName>
    <definedName name="HTML_Email" hidden="1">"joel.lou@eia.doe.gov"</definedName>
    <definedName name="HTML_Header" hidden="1">"Selected Crude Oil Spot Prices"</definedName>
    <definedName name="HTML_LastUpdate" hidden="1">"10/21/2008"</definedName>
    <definedName name="HTML_LineAfter" hidden="1">TRUE</definedName>
    <definedName name="HTML_LineBefore" hidden="1">TRUE</definedName>
    <definedName name="HTML_Name" hidden="1">"Joel Lou"</definedName>
    <definedName name="HTML_OBDlg2" hidden="1">TRUE</definedName>
    <definedName name="HTML_OBDlg3" hidden="1">TRUE</definedName>
    <definedName name="HTML_OBDlg4" hidden="1">TRUE</definedName>
    <definedName name="HTML_OS" hidden="1">0</definedName>
    <definedName name="HTML_PathFile" hidden="1">"v:\prj\iea\intlwbpg\pricexls\crude1.html"</definedName>
    <definedName name="HTML_PathTemplate" hidden="1">"C:\AsianDem\Database 98\Forecasts\HTMLTemp.htm"</definedName>
    <definedName name="HTML_Title" hidden="1">"Selected Crude Oil Spot Prices"</definedName>
    <definedName name="HTML1_1" hidden="1">"[BOLE8097b.xls]Inflación!$C$3:$D$31"</definedName>
    <definedName name="HTML1_10" hidden="1">""</definedName>
    <definedName name="HTML1_11" hidden="1">1</definedName>
    <definedName name="HTML1_12" hidden="1">"k:\pim01.htm"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28</definedName>
    <definedName name="htyhyt" hidden="1">#REF!</definedName>
    <definedName name="huh" hidden="1">{"'Basic'!$A$1:$F$96"}</definedName>
    <definedName name="huh_1" hidden="1">{"'Basic'!$A$1:$F$96"}</definedName>
    <definedName name="huh_2" hidden="1">{"'Basic'!$A$1:$F$96"}</definedName>
    <definedName name="huh_3" hidden="1">{"'Basic'!$A$1:$F$96"}</definedName>
    <definedName name="huh_4" hidden="1">{"'Basic'!$A$1:$F$96"}</definedName>
    <definedName name="hui" hidden="1">{"Tab1",#N/A,FALSE,"P";"Tab2",#N/A,FALSE,"P"}</definedName>
    <definedName name="huo" hidden="1">{"Tab1",#N/A,FALSE,"P";"Tab2",#N/A,FALSE,"P"}</definedName>
    <definedName name="HVYNONO1">[1]nonopec!#REF!</definedName>
    <definedName name="HVYNONO2">[1]nonopec!#REF!</definedName>
    <definedName name="HVYNONOPEC">[1]nonopec!#REF!</definedName>
    <definedName name="HVYOECD">[1]nonopec!#REF!</definedName>
    <definedName name="HVYOPEC">[1]nonopec!#REF!</definedName>
    <definedName name="HVYSUMM">[1]nonopec!#REF!</definedName>
    <definedName name="hytiuk" hidden="1">#REF!</definedName>
    <definedName name="i">#REF!</definedName>
    <definedName name="IA">#REF!</definedName>
    <definedName name="IB">#REF!</definedName>
    <definedName name="IC">#REF!</definedName>
    <definedName name="ICP_Hoy">'[108]TPM LP ICP'!$F$4</definedName>
    <definedName name="ICP_T2">'[108]TPM LP ICP'!$F$8</definedName>
    <definedName name="ii" hidden="1">{"Tab1",#N/A,FALSE,"P";"Tab2",#N/A,FALSE,"P"}</definedName>
    <definedName name="IIA">#REF!</definedName>
    <definedName name="IIB">#REF!</definedName>
    <definedName name="IIC">#REF!</definedName>
    <definedName name="III.0" hidden="1">{"'Inversión Extranjera'!$A$1:$AG$74","'Inversión Extranjera'!$G$7:$AF$61"}</definedName>
    <definedName name="III.0_1" hidden="1">{"'Inversión Extranjera'!$A$1:$AG$74","'Inversión Extranjera'!$G$7:$AF$61"}</definedName>
    <definedName name="III.0_2" hidden="1">{"'Inversión Extranjera'!$A$1:$AG$74","'Inversión Extranjera'!$G$7:$AF$61"}</definedName>
    <definedName name="III.0_3" hidden="1">{"'Inversión Extranjera'!$A$1:$AG$74","'Inversión Extranjera'!$G$7:$AF$61"}</definedName>
    <definedName name="III.0_4" hidden="1">{"'Inversión Extranjera'!$A$1:$AG$74","'Inversión Extranjera'!$G$7:$AF$61"}</definedName>
    <definedName name="IIIA">#REF!</definedName>
    <definedName name="IIIB">#REF!</definedName>
    <definedName name="IIIC">#REF!</definedName>
    <definedName name="ikjh" hidden="1">{"Riqfin97",#N/A,FALSE,"Tran";"Riqfinpro",#N/A,FALSE,"Tran"}</definedName>
    <definedName name="iky" hidden="1">{"'Inversión Extranjera'!$A$1:$AG$74","'Inversión Extranjera'!$G$7:$AF$61"}</definedName>
    <definedName name="ikyk" hidden="1">#REF!</definedName>
    <definedName name="ilguilgu" hidden="1">#REF!</definedName>
    <definedName name="ilo" hidden="1">{"Riqfin97",#N/A,FALSE,"Tran";"Riqfinpro",#N/A,FALSE,"Tran"}</definedName>
    <definedName name="ilu" hidden="1">{"Riqfin97",#N/A,FALSE,"Tran";"Riqfinpro",#N/A,FALSE,"Tran"}</definedName>
    <definedName name="imce">[118]trim!$D$1:$D$65536</definedName>
    <definedName name="IMPORTACIONES">#REF!</definedName>
    <definedName name="Impresion">[75]inicial!#REF!,[75]inicial!#REF!</definedName>
    <definedName name="ind_89_91">#REF!</definedName>
    <definedName name="ind_92_94">#REF!</definedName>
    <definedName name="ind89_91">#REF!</definedName>
    <definedName name="ind89_94">#REF!,#REF!</definedName>
    <definedName name="ind92_94">#REF!</definedName>
    <definedName name="ind95_97">#REF!</definedName>
    <definedName name="indice">[75]Incidencias!#REF!</definedName>
    <definedName name="índices">#REF!,#REF!,#REF!</definedName>
    <definedName name="indint">[60]Info.Base!#REF!</definedName>
    <definedName name="INflamn">[60]Info.Base!#REF!</definedName>
    <definedName name="INflaus">[60]Info.Base!#REF!</definedName>
    <definedName name="Ingreso">#REF!</definedName>
    <definedName name="inicio_variable">MATCH(#REF!,INDEX(Datos,1,),0)</definedName>
    <definedName name="inicio_variable_2">MATCH(#REF!,INDEX(Datos,1,),0)</definedName>
    <definedName name="inicio_variable_anterior">MATCH(#REF!,INDEX(Datos,1,),0)</definedName>
    <definedName name="inicio_variable_siguiente">MATCH(#REF!,INDEX(Datos,1,),0)</definedName>
    <definedName name="inicio_variable_subsiguiente">MATCH(#REF!,INDEX(Datos,1,),0)</definedName>
    <definedName name="InicioDatos">#REF!</definedName>
    <definedName name="INIT">#REF!</definedName>
    <definedName name="input_in" hidden="1">{"TRADE_COMP",#N/A,FALSE,"TAB23APP";"BOP",#N/A,FALSE,"TAB6";"DOT",#N/A,FALSE,"TAB24APP";"EXTDEBT",#N/A,FALSE,"TAB25APP"}</definedName>
    <definedName name="Intereses" localSheetId="85">#REF!</definedName>
    <definedName name="Intereses" localSheetId="9">#REF!</definedName>
    <definedName name="Intereses" localSheetId="12">#REF!</definedName>
    <definedName name="Intereses" localSheetId="21">#REF!</definedName>
    <definedName name="Intereses">#REF!</definedName>
    <definedName name="INTEREST">#REF!</definedName>
    <definedName name="InvCF">[119]Hoja1!$AO$292:$CD$389</definedName>
    <definedName name="iooo" hidden="1">#REF!</definedName>
    <definedName name="IPC_actual">'[75]resumen _real'!$R$1</definedName>
    <definedName name="IPC_proy">[75]inicial!$AW$28:$AY$28</definedName>
    <definedName name="IPC_Total98" localSheetId="9">#REF!</definedName>
    <definedName name="IPC_Total98" localSheetId="10">#REF!</definedName>
    <definedName name="IPC_Total98" localSheetId="11">#REF!</definedName>
    <definedName name="IPC_Total98" localSheetId="21">#REF!</definedName>
    <definedName name="IPC_Total98" localSheetId="22">#REF!</definedName>
    <definedName name="IPC_Total98" localSheetId="36">#REF!</definedName>
    <definedName name="IPC_Total98" localSheetId="34">#REF!</definedName>
    <definedName name="IPC_Total98">#REF!</definedName>
    <definedName name="IPCX_proy">[75]inicial!$AW$29:$AY$29</definedName>
    <definedName name="ipec">[118]trim!$C$1:$C$65536</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43698.7857638889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UIQUE">'[75]liquidez ok'!#REF!</definedName>
    <definedName name="ITATA">'[75]liquidez ok'!#REF!</definedName>
    <definedName name="iuf.kugj">[0]!iuf.kugj</definedName>
    <definedName name="IYUIY">#REF!</definedName>
    <definedName name="j" hidden="1">#REF!</definedName>
    <definedName name="JAN" hidden="1">{#N/A,#N/A,FALSE,"B061196P";#N/A,#N/A,FALSE,"B061196";#N/A,#N/A,FALSE,"Relatório1";#N/A,#N/A,FALSE,"Relatório2";#N/A,#N/A,FALSE,"Relatório3";#N/A,#N/A,FALSE,"Relatório4 ";#N/A,#N/A,FALSE,"Relatório5";#N/A,#N/A,FALSE,"Relatório6";#N/A,#N/A,FALSE,"Relatório7";#N/A,#N/A,FALSE,"Relatório8"}</definedName>
    <definedName name="JAPCRUDE87">#REF!</definedName>
    <definedName name="JAPCRUDE88">#REF!</definedName>
    <definedName name="JAPPROD87">#REF!</definedName>
    <definedName name="JAPPROD88">#REF!</definedName>
    <definedName name="JAPTOT87">#REF!</definedName>
    <definedName name="JAPTOT88">#REF!</definedName>
    <definedName name="jdjd" hidden="1">#REF!</definedName>
    <definedName name="je" hidden="1">#REF!</definedName>
    <definedName name="jfhkjf" localSheetId="85">#REF!</definedName>
    <definedName name="jfhkjf">#REF!</definedName>
    <definedName name="jgukg" hidden="1">{#N/A,#N/A,FALSE,"DOC";"TB_28",#N/A,FALSE,"FITB_28";"TB_91",#N/A,FALSE,"FITB_91";"TB_182",#N/A,FALSE,"FITB_182";"TB_273",#N/A,FALSE,"FITB_273";"TB_364",#N/A,FALSE,"FITB_364 ";"SUMMARY",#N/A,FALSE,"Summary"}</definedName>
    <definedName name="jhg" hidden="1">#REF!</definedName>
    <definedName name="jhgf" hidden="1">{"MONA",#N/A,FALSE,"S"}</definedName>
    <definedName name="JHI" hidden="1">{#N/A,#N/A,FALSE,"B061196P";#N/A,#N/A,FALSE,"B061196";#N/A,#N/A,FALSE,"Relatório1";#N/A,#N/A,FALSE,"Relatório2";#N/A,#N/A,FALSE,"Relatório3";#N/A,#N/A,FALSE,"Relatório4 ";#N/A,#N/A,FALSE,"Relatório5";#N/A,#N/A,FALSE,"Relatório6";#N/A,#N/A,FALSE,"Relatório7";#N/A,#N/A,FALSE,"Relatório8"}</definedName>
    <definedName name="JHY" hidden="1">{#N/A,#N/A,FALSE,"B061196P";#N/A,#N/A,FALSE,"B061196";#N/A,#N/A,FALSE,"Relatório1";#N/A,#N/A,FALSE,"Relatório2";#N/A,#N/A,FALSE,"Relatório3";#N/A,#N/A,FALSE,"Relatório4 ";#N/A,#N/A,FALSE,"Relatório5";#N/A,#N/A,FALSE,"Relatório6";#N/A,#N/A,FALSE,"Relatório7";#N/A,#N/A,FALSE,"Relatório8"}</definedName>
    <definedName name="jj" hidden="1">{"Riqfin97",#N/A,FALSE,"Tran";"Riqfinpro",#N/A,FALSE,"Tran"}</definedName>
    <definedName name="jjj" hidden="1">[120]M!#REF!</definedName>
    <definedName name="jjjj" localSheetId="11">#REF!</definedName>
    <definedName name="jjjj" localSheetId="22">#REF!</definedName>
    <definedName name="jjjj">#REF!</definedName>
    <definedName name="jjjjjj" hidden="1">'[115]J(Priv.Cap)'!#REF!</definedName>
    <definedName name="jkbjkb" hidden="1">{"DEPOSITS",#N/A,FALSE,"COMML_MON";"LOANS",#N/A,FALSE,"COMML_MON"}</definedName>
    <definedName name="jkh" hidden="1">{"Calculations",#N/A,FALSE,"Sheet1";"Charts 1",#N/A,FALSE,"Sheet1";"Charts 2",#N/A,FALSE,"Sheet1";"Charts 3",#N/A,FALSE,"Sheet1";"Charts 4",#N/A,FALSE,"Sheet1";"Raw Data",#N/A,FALSE,"Sheet1"}</definedName>
    <definedName name="jlt" hidden="1">#REF!</definedName>
    <definedName name="jltjññ" hidden="1">{"'Hoja1'!$A$2:$O$33"}</definedName>
    <definedName name="jltjt" hidden="1">{"Calculations",#N/A,FALSE,"Sheet1";"Charts 1",#N/A,FALSE,"Sheet1";"Charts 2",#N/A,FALSE,"Sheet1";"Charts 3",#N/A,FALSE,"Sheet1";"Charts 4",#N/A,FALSE,"Sheet1";"Raw Data",#N/A,FALSE,"Sheet1"}</definedName>
    <definedName name="jñfyhñ" hidden="1">{"srtot",#N/A,FALSE,"SR";"b2.9095",#N/A,FALSE,"SR"}</definedName>
    <definedName name="jñjñjñf" hidden="1">{#N/A,#N/A,FALSE,"BOP-input"}</definedName>
    <definedName name="jñujñuñ" hidden="1">{"'Inversión Extranjera'!$A$1:$AG$74","'Inversión Extranjera'!$G$7:$AF$61"}</definedName>
    <definedName name="ju" hidden="1">{#N/A,#N/A,FALSE,"slvsrtb1";#N/A,#N/A,FALSE,"slvsrtb2";#N/A,#N/A,FALSE,"slvsrtb3";#N/A,#N/A,FALSE,"slvsrtb4";#N/A,#N/A,FALSE,"slvsrtb5";#N/A,#N/A,FALSE,"slvsrtb6";#N/A,#N/A,FALSE,"slvsrtb7";#N/A,#N/A,FALSE,"slvsrtb8";#N/A,#N/A,FALSE,"slvsrtb9";#N/A,#N/A,FALSE,"slvsrtb10";#N/A,#N/A,FALSE,"slvsrtb12"}</definedName>
    <definedName name="jud" hidden="1">#REF!</definedName>
    <definedName name="jue" hidden="1">#REF!</definedName>
    <definedName name="juet" hidden="1">#REF!</definedName>
    <definedName name="juguju" hidden="1">{"'Inversión Extranjera'!$A$1:$AG$74","'Inversión Extranjera'!$G$7:$AF$61"}</definedName>
    <definedName name="jui" hidden="1">{"Riqfin97",#N/A,FALSE,"Tran";"Riqfinpro",#N/A,FALSE,"Tran"}</definedName>
    <definedName name="juj" hidden="1">#REF!</definedName>
    <definedName name="jukj" hidden="1">#REF!</definedName>
    <definedName name="juñrñe" hidden="1">{"'Hoja1'!$A$2:$O$33"}</definedName>
    <definedName name="jutuj" hidden="1">{"'Inversión Extranjera'!$A$1:$AG$74","'Inversión Extranjera'!$G$7:$AF$61"}</definedName>
    <definedName name="juy" hidden="1">{"Tab1",#N/A,FALSE,"P";"Tab2",#N/A,FALSE,"P"}</definedName>
    <definedName name="k">#REF!</definedName>
    <definedName name="karol">MATCH("mediana",[0]!fffa,0)+[0]!hhhs-1</definedName>
    <definedName name="kb" hidden="1">{"Riqfin97",#N/A,FALSE,"Tran";"Riqfinpro",#N/A,FALSE,"Tran"}</definedName>
    <definedName name="ki" hidden="1">#REF!</definedName>
    <definedName name="kiki" hidden="1">'[50]Grafico I.5 C. Neg'!#REF!</definedName>
    <definedName name="kim">#REF!</definedName>
    <definedName name="kio" hidden="1">{"Tab1",#N/A,FALSE,"P";"Tab2",#N/A,FALSE,"P"}</definedName>
    <definedName name="kiu" hidden="1">{"Riqfin97",#N/A,FALSE,"Tran";"Riqfinpro",#N/A,FALSE,"Tran"}</definedName>
    <definedName name="KJ">#REF!</definedName>
    <definedName name="kjas" hidden="1">{"Riqfin97",#N/A,FALSE,"Tran";"Riqfinpro",#N/A,FALSE,"Tran"}</definedName>
    <definedName name="kjg" hidden="1">{#N/A,#N/A,FALSE,"SimInp1";#N/A,#N/A,FALSE,"SimInp2";#N/A,#N/A,FALSE,"SimOut1";#N/A,#N/A,FALSE,"SimOut2";#N/A,#N/A,FALSE,"SimOut3";#N/A,#N/A,FALSE,"SimOut4";#N/A,#N/A,FALSE,"SimOut5"}</definedName>
    <definedName name="kjhg" hidden="1">{"BOP_TAB",#N/A,FALSE,"N";"MIDTERM_TAB",#N/A,FALSE,"O";"FUND_CRED",#N/A,FALSE,"P";"DEBT_TAB1",#N/A,FALSE,"Q";"DEBT_TAB2",#N/A,FALSE,"Q";"FORFIN_TAB1",#N/A,FALSE,"R";"FORFIN_TAB2",#N/A,FALSE,"R";"BOP_ANALY",#N/A,FALSE,"U"}</definedName>
    <definedName name="kjkj" hidden="1">{"Main Economic Indicators",#N/A,FALSE,"C"}</definedName>
    <definedName name="kk" hidden="1">{"Tab1",#N/A,FALSE,"P";"Tab2",#N/A,FALSE,"P"}</definedName>
    <definedName name="KKK" localSheetId="85">#REF!</definedName>
    <definedName name="KKK">#REF!</definedName>
    <definedName name="kkkk" hidden="1">[121]M!#REF!</definedName>
    <definedName name="kkkkk" hidden="1">'[122]J(Priv.Cap)'!#REF!</definedName>
    <definedName name="kl" hidden="1">{"Riqfin97",#N/A,FALSE,"Tran";"Riqfinpro",#N/A,FALSE,"Tran"}</definedName>
    <definedName name="kljlkh" hidden="1">{"TRADE_COMP",#N/A,FALSE,"TAB23APP";"BOP",#N/A,FALSE,"TAB6";"DOT",#N/A,FALSE,"TAB24APP";"EXTDEBT",#N/A,FALSE,"TAB25APP"}</definedName>
    <definedName name="km" hidden="1">{"Tab1",#N/A,FALSE,"P";"Tab2",#N/A,FALSE,"P"}</definedName>
    <definedName name="kol" hidden="1">#REF!</definedName>
    <definedName name="kossi" hidden="1">'[22]Dep fonct'!#REF!</definedName>
    <definedName name="kuy" hidden="1">{#N/A,#N/A,FALSE,"B061196P";#N/A,#N/A,FALSE,"B061196";#N/A,#N/A,FALSE,"Relatório1";#N/A,#N/A,FALSE,"Relatório2";#N/A,#N/A,FALSE,"Relatório3";#N/A,#N/A,FALSE,"Relatório4 ";#N/A,#N/A,FALSE,"Relatório5";#N/A,#N/A,FALSE,"Relatório6";#N/A,#N/A,FALSE,"Relatório7";#N/A,#N/A,FALSE,"Relatório8"}</definedName>
    <definedName name="kyik" hidden="1">{"'Inversión Extranjera'!$A$1:$AG$74","'Inversión Extranjera'!$G$7:$AF$61"}</definedName>
    <definedName name="l">#REF!</definedName>
    <definedName name="lalala" localSheetId="12">#REF!</definedName>
    <definedName name="lalala">#REF!</definedName>
    <definedName name="LastMonth">'[100]Monthly update for clients'!$V$1</definedName>
    <definedName name="LastOpenedWorkSheet">#REF!</definedName>
    <definedName name="LastRefreshed">#REF!</definedName>
    <definedName name="LEAP">#REF!</definedName>
    <definedName name="LEDA" hidden="1">{#N/A,#N/A,FALSE,"B061196P";#N/A,#N/A,FALSE,"B061196";#N/A,#N/A,FALSE,"Relatório1";#N/A,#N/A,FALSE,"Relatório2";#N/A,#N/A,FALSE,"Relatório3";#N/A,#N/A,FALSE,"Relatório4 ";#N/A,#N/A,FALSE,"Relatório5";#N/A,#N/A,FALSE,"Relatório6";#N/A,#N/A,FALSE,"Relatório7";#N/A,#N/A,FALSE,"Relatório8"}</definedName>
    <definedName name="LGTNONO1">[1]nonopec!#REF!</definedName>
    <definedName name="LGTNONO2">[1]nonopec!#REF!</definedName>
    <definedName name="LGTNONOPEC">[1]nonopec!#REF!</definedName>
    <definedName name="LGTNSUMM">[1]nonopec!#REF!</definedName>
    <definedName name="LGTOECD">[1]nonopec!#REF!</definedName>
    <definedName name="LGTOPEC">[1]nonopec!#REF!</definedName>
    <definedName name="LGTPCNT">[1]nonopec!#REF!</definedName>
    <definedName name="lhylhy" hidden="1">{"'Inversión Extranjera'!$A$1:$AG$74","'Inversión Extranjera'!$G$7:$AF$61"}</definedName>
    <definedName name="LIBRA">[75]Hoja1!$D$1,[75]Hoja1!$I$1:$I$65536</definedName>
    <definedName name="limcount" hidden="1">3</definedName>
    <definedName name="ljjeltjy" hidden="1">#REF!</definedName>
    <definedName name="ljtjlt" hidden="1">'[56]Grafico I.5 C. Neg'!#REF!</definedName>
    <definedName name="ljtljl" hidden="1">{"'Inversión Extranjera'!$A$1:$AG$74","'Inversión Extranjera'!$G$7:$AF$61"}</definedName>
    <definedName name="ljtljlljt" hidden="1">#REF!</definedName>
    <definedName name="lkjh" hidden="1">{"Riqfin97",#N/A,FALSE,"Tran";"Riqfinpro",#N/A,FALSE,"Tran"}</definedName>
    <definedName name="ll" hidden="1">{"Tab1",#N/A,FALSE,"P";"Tab2",#N/A,FALSE,"P"}</definedName>
    <definedName name="lll" hidden="1">{"Riqfin97",#N/A,FALSE,"Tran";"Riqfinpro",#N/A,FALSE,"Tran"}</definedName>
    <definedName name="llll" hidden="1">[120]M!#REF!</definedName>
    <definedName name="lllll" hidden="1">{"Tab1",#N/A,FALSE,"P";"Tab2",#N/A,FALSE,"P"}</definedName>
    <definedName name="llllll" hidden="1">{"Minpmon",#N/A,FALSE,"Monthinput"}</definedName>
    <definedName name="LMaxEmisorUSD">'[91]Emisores  CD'!$S$72</definedName>
    <definedName name="LOOKUPMTH">#REF!</definedName>
    <definedName name="Lowest_Inter_Bank_Rate">'[74]Inter-Bank'!$M$5</definedName>
    <definedName name="lta" hidden="1">{"Riqfin97",#N/A,FALSE,"Tran";"Riqfinpro",#N/A,FALSE,"Tran"}</definedName>
    <definedName name="ltjtljj" hidden="1">{"srtot",#N/A,FALSE,"SR";"b2.9095",#N/A,FALSE,"SR"}</definedName>
    <definedName name="ltlyltjl" hidden="1">#REF!</definedName>
    <definedName name="ltylyh" hidden="1">#REF!</definedName>
    <definedName name="lugar">[75]HTMIP96NB02!#REF!</definedName>
    <definedName name="m">[123]Settings!$B$4</definedName>
    <definedName name="m1a">#REF!</definedName>
    <definedName name="MAI" hidden="1">{#N/A,#N/A,FALSE,"B061196P";#N/A,#N/A,FALSE,"B061196";#N/A,#N/A,FALSE,"Relatório1";#N/A,#N/A,FALSE,"Relatório2";#N/A,#N/A,FALSE,"Relatório3";#N/A,#N/A,FALSE,"Relatório4 ";#N/A,#N/A,FALSE,"Relatório5";#N/A,#N/A,FALSE,"Relatório6";#N/A,#N/A,FALSE,"Relatório7";#N/A,#N/A,FALSE,"Relatório8"}</definedName>
    <definedName name="maintabs">[44]QNEWLOR!$B$3:$G$17,[44]QNEWLOR!$B$20:$G$87,[44]QNEWLOR!$B$90:$G$159</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EDTERM">#REF!</definedName>
    <definedName name="Mensual">#REF!,#REF!,#REF!,#REF!,#REF!,#REF!,#REF!,#REF!,#REF!</definedName>
    <definedName name="MERCINTERB1220">#REF!</definedName>
    <definedName name="Mesas_de_dinero">[75]Forward!$BN$30:$BT$149</definedName>
    <definedName name="meses">#REF!</definedName>
    <definedName name="mesesing">{"January ";"February ";"March ";"April ";"May ";"June ";"July ";"August ";"September ";"October ";"November ";"December "}</definedName>
    <definedName name="mesesingab">{"Jan' ";"Feb' ";"Mar' ";"Apr' ";"May' ";"Jun' ";"Jul' ";"Aug' ";"Sep' ";"Oct' ";"Nov' ";"Dec' "}</definedName>
    <definedName name="mesestexto">{"enero";"febrero";"marzo";"abril";"mayo";"junio";"julio";"agosto";"septiembre";"octubre";"noviembre";"diciembre"}</definedName>
    <definedName name="Million_b_d">[1]nonopec!$D$426:$D$426</definedName>
    <definedName name="mim" hidden="1">{"'Inversión Extranjera'!$A$1:$AG$74","'Inversión Extranjera'!$G$7:$AF$61"}</definedName>
    <definedName name="mim_1" hidden="1">{"'Inversión Extranjera'!$A$1:$AG$74","'Inversión Extranjera'!$G$7:$AF$61"}</definedName>
    <definedName name="mim_2" hidden="1">{"'Inversión Extranjera'!$A$1:$AG$74","'Inversión Extranjera'!$G$7:$AF$61"}</definedName>
    <definedName name="mim_3" hidden="1">{"'Inversión Extranjera'!$A$1:$AG$74","'Inversión Extranjera'!$G$7:$AF$61"}</definedName>
    <definedName name="mim_4" hidden="1">{"'Inversión Extranjera'!$A$1:$AG$74","'Inversión Extranjera'!$G$7:$AF$61"}</definedName>
    <definedName name="mkup_t">[75]data!$AQ$1:$AQ$65536</definedName>
    <definedName name="mkupe_t">[75]data!$AR$1:$AR$65536</definedName>
    <definedName name="mm" hidden="1">#REF!</definedName>
    <definedName name="mmm" hidden="1">{"Riqfin97",#N/A,FALSE,"Tran";"Riqfinpro",#N/A,FALSE,"Tran"}</definedName>
    <definedName name="mmmm" hidden="1">{"Tab1",#N/A,FALSE,"P";"Tab2",#N/A,FALSE,"P"}</definedName>
    <definedName name="mmmmm" hidden="1">{"Riqfin97",#N/A,FALSE,"Tran";"Riqfinpro",#N/A,FALSE,"Tran"}</definedName>
    <definedName name="mn" hidden="1">{"Riqfin97",#N/A,FALSE,"Tran";"Riqfinpro",#N/A,FALSE,"Tran"}</definedName>
    <definedName name="Mon">#REF!</definedName>
    <definedName name="Monedas" localSheetId="85">[89]Tasas!$B$54:$B$71</definedName>
    <definedName name="Monedas">[90]Tasas!$B$54:$B$71</definedName>
    <definedName name="monet">#REF!</definedName>
    <definedName name="Monet1">#REF!</definedName>
    <definedName name="Monet2">#REF!</definedName>
    <definedName name="monetaria">[124]TITULO!$A$1:$E$46</definedName>
    <definedName name="Month">#REF!</definedName>
    <definedName name="MonthIndex">#REF!</definedName>
    <definedName name="Monthly_trade_query_from_2000">#REF!</definedName>
    <definedName name="MONTHS">[76]MONTHLY!$BV$3:$CG$3</definedName>
    <definedName name="moodys">'[125]Credit ratings on 1st issues'!#REF!</definedName>
    <definedName name="MOR" hidden="1">{#N/A,#N/A,FALSE,"B061196P";#N/A,#N/A,FALSE,"B061196";#N/A,#N/A,FALSE,"Relatório1";#N/A,#N/A,FALSE,"Relatório2";#N/A,#N/A,FALSE,"Relatório3";#N/A,#N/A,FALSE,"Relatório4 ";#N/A,#N/A,FALSE,"Relatório5";#N/A,#N/A,FALSE,"Relatório6";#N/A,#N/A,FALSE,"Relatório7";#N/A,#N/A,FALSE,"Relatório8"}</definedName>
    <definedName name="msci">[109]Sheet1!$H$2:$K$24</definedName>
    <definedName name="mscid">[109]Sheet1!$B$2:$E$24</definedName>
    <definedName name="mscil">[109]Sheet1!$H$2:$K$24</definedName>
    <definedName name="mte" hidden="1">{"Riqfin97",#N/A,FALSE,"Tran";"Riqfinpro",#N/A,FALSE,"Tran"}</definedName>
    <definedName name="n" localSheetId="9">#REF!</definedName>
    <definedName name="n" localSheetId="10">#REF!</definedName>
    <definedName name="n" localSheetId="11">#REF!</definedName>
    <definedName name="n" localSheetId="21">#REF!</definedName>
    <definedName name="n" localSheetId="22">#REF!</definedName>
    <definedName name="n" localSheetId="36">#REF!</definedName>
    <definedName name="n" localSheetId="34">#REF!</definedName>
    <definedName name="n">#REF!</definedName>
    <definedName name="new" hidden="1">{"TBILLS_ALL",#N/A,FALSE,"FITB_all"}</definedName>
    <definedName name="newnew" hidden="1">{"TBILLS_ALL",#N/A,FALSE,"FITB_all"}</definedName>
    <definedName name="nfrtrs" hidden="1">[11]WB!$Q$257:$AK$257</definedName>
    <definedName name="NiProjects">#REF!</definedName>
    <definedName name="nmBlankCell">'[126]Table 2.1 from DDP program'!$A$2:$A$2</definedName>
    <definedName name="nmBlankRow">[127]EDT!#REF!</definedName>
    <definedName name="nmColumnHeader">[127]EDT!$3:$3</definedName>
    <definedName name="nmData">[127]EDT!$B$4:$AA$36</definedName>
    <definedName name="nmIndexTable">[127]EDT!#REF!</definedName>
    <definedName name="nmReportFooter">'[128]Table 1'!$29:$29</definedName>
    <definedName name="nmReportHeader">#N/A</definedName>
    <definedName name="nmReportNotes">'[128]Table 1'!$30:$30</definedName>
    <definedName name="nmRowHeader">[127]EDT!$A$4:$A$36</definedName>
    <definedName name="nmScale">[127]EDT!#REF!</definedName>
    <definedName name="nn" hidden="1">{"Riqfin97",#N/A,FALSE,"Tran";"Riqfinpro",#N/A,FALSE,"Tran"}</definedName>
    <definedName name="nnga" hidden="1">#REF!</definedName>
    <definedName name="nnn" hidden="1">{"Tab1",#N/A,FALSE,"P";"Tab2",#N/A,FALSE,"P"}</definedName>
    <definedName name="nnnnnnn" hidden="1">{"'Inversión Extranjera'!$A$1:$AG$74","'Inversión Extranjera'!$G$7:$AF$61"}</definedName>
    <definedName name="nnnnnnn_1" hidden="1">{"'Inversión Extranjera'!$A$1:$AG$74","'Inversión Extranjera'!$G$7:$AF$61"}</definedName>
    <definedName name="nnnnnnn_2" hidden="1">{"'Inversión Extranjera'!$A$1:$AG$74","'Inversión Extranjera'!$G$7:$AF$61"}</definedName>
    <definedName name="nnnnnnn_3" hidden="1">{"'Inversión Extranjera'!$A$1:$AG$74","'Inversión Extranjera'!$G$7:$AF$61"}</definedName>
    <definedName name="nnnnnnn_4" hidden="1">{"'Inversión Extranjera'!$A$1:$AG$74","'Inversión Extranjera'!$G$7:$AF$61"}</definedName>
    <definedName name="Noah">#REF!</definedName>
    <definedName name="nombre01" hidden="1">#REF!</definedName>
    <definedName name="nombre02" hidden="1">#REF!</definedName>
    <definedName name="nome">'[75]A4 99-02'!$C$12:$C$52</definedName>
    <definedName name="NONLEAP">#REF!</definedName>
    <definedName name="NONOECD1">[1]nonopec!$D$29:$AD$70</definedName>
    <definedName name="NONOECD2">[1]nonopec!$D$71:$AD$135</definedName>
    <definedName name="NONOPEC">[1]nonopec!$D$136:$AD$155</definedName>
    <definedName name="NOPEC1">[76]MONTHLY!$BP$19:$CA$19</definedName>
    <definedName name="NOPEC2">[76]MONTHLY!$CB$19:$CM$19</definedName>
    <definedName name="NORM1">[76]MONTHLY!$A$5:$O$117</definedName>
    <definedName name="NORM2">[76]MONTHLY!$A$422:$Z$491</definedName>
    <definedName name="NORM3">[76]MONTHLY!$A$334:$Z$380</definedName>
    <definedName name="NSUMMARY">[1]nonopec!$D$157:$AD$204</definedName>
    <definedName name="nueve" hidden="1">#REF!</definedName>
    <definedName name="nuevo" hidden="1">#REF!</definedName>
    <definedName name="nuevo1" hidden="1">#REF!</definedName>
    <definedName name="numeros">#REF!</definedName>
    <definedName name="ñ" localSheetId="9">#REF!</definedName>
    <definedName name="ñ" localSheetId="11">#REF!</definedName>
    <definedName name="ñ" localSheetId="21">#REF!</definedName>
    <definedName name="ñ" localSheetId="22">#REF!</definedName>
    <definedName name="ñ" localSheetId="36">#REF!</definedName>
    <definedName name="ñ" localSheetId="34">#REF!</definedName>
    <definedName name="ñ">#REF!</definedName>
    <definedName name="ñktlkt" hidden="1">#REF!</definedName>
    <definedName name="o" localSheetId="9">#REF!</definedName>
    <definedName name="o" localSheetId="11">#REF!</definedName>
    <definedName name="o" localSheetId="21">#REF!</definedName>
    <definedName name="o" localSheetId="22">#REF!</definedName>
    <definedName name="o" localSheetId="36">#REF!</definedName>
    <definedName name="o" localSheetId="34">#REF!</definedName>
    <definedName name="o">#REF!</definedName>
    <definedName name="ocho" hidden="1">#REF!</definedName>
    <definedName name="OECD">[1]nonopec!$D$1:$AD$28</definedName>
    <definedName name="okfi" hidden="1">#REF!</definedName>
    <definedName name="old" hidden="1">#REF!</definedName>
    <definedName name="oliu" hidden="1">{"WEO",#N/A,FALSE,"T"}</definedName>
    <definedName name="once" hidden="1">#REF!</definedName>
    <definedName name="oo" hidden="1">{"Riqfin97",#N/A,FALSE,"Tran";"Riqfinpro",#N/A,FALSE,"Tran"}</definedName>
    <definedName name="ooo" hidden="1">{"Tab1",#N/A,FALSE,"P";"Tab2",#N/A,FALSE,"P"}</definedName>
    <definedName name="oooo" hidden="1">{"Tab1",#N/A,FALSE,"P";"Tab2",#N/A,FALSE,"P"}</definedName>
    <definedName name="OORESERVAS1220">#REF!</definedName>
    <definedName name="OPEC">[1]nonopec!$D$204:$AD$251</definedName>
    <definedName name="OPEC1">[76]MONTHLY!$BP$12:$CA$12</definedName>
    <definedName name="OPEC2">[76]MONTHLY!$CB$12:$CM$12</definedName>
    <definedName name="Operaciones">#REF!</definedName>
    <definedName name="opu" hidden="1">{"Riqfin97",#N/A,FALSE,"Tran";"Riqfinpro",#N/A,FALSE,"Tran"}</definedName>
    <definedName name="oqui89" hidden="1">[102]BOP!$A$36:$IV$36,[102]BOP!$A$44:$IV$44,[102]BOP!$A$59:$IV$59,[102]BOP!#REF!,[102]BOP!#REF!,[102]BOP!$A$79:$IV$79,[102]BOP!$A$81:$IV$88,[102]BOP!#REF!</definedName>
    <definedName name="OrderTable" hidden="1">#REF!</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OUT" hidden="1">{#N/A,#N/A,FALSE,"B061196P";#N/A,#N/A,FALSE,"B061196";#N/A,#N/A,FALSE,"Relatório1";#N/A,#N/A,FALSE,"Relatório2";#N/A,#N/A,FALSE,"Relatório3";#N/A,#N/A,FALSE,"Relatório4 ";#N/A,#N/A,FALSE,"Relatório5";#N/A,#N/A,FALSE,"Relatório6";#N/A,#N/A,FALSE,"Relatório7";#N/A,#N/A,FALSE,"Relatório8"}</definedName>
    <definedName name="ouut" hidden="1">{"srtot",#N/A,FALSE,"SR";"b2.9095",#N/A,FALSE,"SR"}</definedName>
    <definedName name="ouut_1" hidden="1">{"srtot",#N/A,FALSE,"SR";"b2.9095",#N/A,FALSE,"SR"}</definedName>
    <definedName name="ouut_2" hidden="1">{"srtot",#N/A,FALSE,"SR";"b2.9095",#N/A,FALSE,"SR"}</definedName>
    <definedName name="ouut_3" hidden="1">{"srtot",#N/A,FALSE,"SR";"b2.9095",#N/A,FALSE,"SR"}</definedName>
    <definedName name="ouut_4" hidden="1">{"srtot",#N/A,FALSE,"SR";"b2.9095",#N/A,FALSE,"SR"}</definedName>
    <definedName name="p">#REF!</definedName>
    <definedName name="Página__2">'[75]tasas bc'!$A$1:$BU$95</definedName>
    <definedName name="Página1">'[75]tasas bc'!$A$1:$CB$97</definedName>
    <definedName name="Página2">'[75]tasas bc'!$CC$1:$CC$75</definedName>
    <definedName name="Paridades" localSheetId="85">[89]Tasas!$B$54:$C$71</definedName>
    <definedName name="Paridades">[90]Tasas!$B$54:$C$71</definedName>
    <definedName name="ParidFechas" localSheetId="85">#REF!</definedName>
    <definedName name="ParidFechas" localSheetId="9">#REF!</definedName>
    <definedName name="ParidFechas" localSheetId="10">#REF!</definedName>
    <definedName name="ParidFechas" localSheetId="12">#REF!</definedName>
    <definedName name="ParidFechas" localSheetId="21">#REF!</definedName>
    <definedName name="ParidFechas">#REF!</definedName>
    <definedName name="ParidVigDic2000" localSheetId="85">#REF!</definedName>
    <definedName name="ParidVigDic2000" localSheetId="9">#REF!</definedName>
    <definedName name="ParidVigDic2000" localSheetId="12">#REF!</definedName>
    <definedName name="ParidVigDic2000" localSheetId="21">#REF!</definedName>
    <definedName name="ParidVigDic2000">#REF!</definedName>
    <definedName name="Partidas" localSheetId="85">#REF!</definedName>
    <definedName name="Partidas" localSheetId="9">#REF!</definedName>
    <definedName name="Partidas" localSheetId="12">#REF!</definedName>
    <definedName name="Partidas" localSheetId="21">#REF!</definedName>
    <definedName name="Partidas">[30]Hoja1!$B$108:$C$130</definedName>
    <definedName name="PartidasCodigos" localSheetId="85">#REF!</definedName>
    <definedName name="PartidasCodigos" localSheetId="9">#REF!</definedName>
    <definedName name="PartidasCodigos" localSheetId="12">#REF!</definedName>
    <definedName name="PartidasCodigos" localSheetId="21">#REF!</definedName>
    <definedName name="PartidasCodigos">[30]Hoja1!$B$108:$B$130</definedName>
    <definedName name="PCNTLGT">[1]nonopec!#REF!</definedName>
    <definedName name="PDBC_BECH">#REF!</definedName>
    <definedName name="PDBC_PRIVADO">#REF!</definedName>
    <definedName name="pego4" hidden="1">[19]OUT!#REF!</definedName>
    <definedName name="PESO">[75]Hoja1!$D$1,[75]Hoja1!$D$1:$D$65536</definedName>
    <definedName name="PESO_MEX">[75]Hoja1!$D$1,[75]Hoja1!$K$1:$K$65536</definedName>
    <definedName name="petroleo">[97]Hoja1!$A$1:$I$31</definedName>
    <definedName name="PIB_CLP_07">'[70]Datos Macro'!$E$4</definedName>
    <definedName name="piouttiot" hidden="1">#REF!</definedName>
    <definedName name="pit" hidden="1">{"Riqfin97",#N/A,FALSE,"Tran";"Riqfinpro",#N/A,FALSE,"Tran"}</definedName>
    <definedName name="pol" hidden="1">[39]A!#REF!</definedName>
    <definedName name="popl" hidden="1">#REF!</definedName>
    <definedName name="Posicion_neta">#REF!</definedName>
    <definedName name="potito">'[75]#¡REF'!$B$2:$Q$43,'[75]#¡REF'!$S$2:$AH$43,'[75]#¡REF'!#REF!,'[75]#¡REF'!#REF!</definedName>
    <definedName name="poto">'[75]#¡REF'!$R$1:$T$69,'[75]#¡REF'!$R$73:$T$153,'[75]#¡REF'!$N$1:$P$69,'[75]#¡REF'!$N$73:$P$153,'[75]#¡REF'!$G$1:$L$69,'[75]#¡REF'!$G$73:$L$153</definedName>
    <definedName name="pp" hidden="1">{"Riqfin97",#N/A,FALSE,"Tran";"Riqfinpro",#N/A,FALSE,"Tran"}</definedName>
    <definedName name="ppp" hidden="1">{"Riqfin97",#N/A,FALSE,"Tran";"Riqfinpro",#N/A,FALSE,"Tran"}</definedName>
    <definedName name="pppppp" hidden="1">{"Riqfin97",#N/A,FALSE,"Tran";"Riqfinpro",#N/A,FALSE,"Tran"}</definedName>
    <definedName name="PRBC_BECH">#REF!</definedName>
    <definedName name="PRBC_PRIVADO">#REF!</definedName>
    <definedName name="Prepagos" localSheetId="85">#REF!</definedName>
    <definedName name="Prepagos" localSheetId="9">#REF!</definedName>
    <definedName name="Prepagos" localSheetId="10">#REF!</definedName>
    <definedName name="Prepagos" localSheetId="12">#REF!</definedName>
    <definedName name="Prepagos" localSheetId="21">#REF!</definedName>
    <definedName name="Prepagos">#REF!</definedName>
    <definedName name="PRES1">[1]nonopec!#REF!</definedName>
    <definedName name="PRES2">[1]nonopec!#REF!</definedName>
    <definedName name="PRES3">[1]nonopec!#REF!</definedName>
    <definedName name="Print">'[75]#¡REF'!$A$1:$AX$164</definedName>
    <definedName name="Print_Area">'[75]#¡REF'!$A$1:$P$63</definedName>
    <definedName name="Print_Area_MI">#REF!</definedName>
    <definedName name="print_area1">#REF!</definedName>
    <definedName name="Print1">#REF!</definedName>
    <definedName name="printtasas">'[75]#¡REF'!$A$1:$AP$164</definedName>
    <definedName name="Prod_prin">#REF!,#REF!,#REF!</definedName>
    <definedName name="Prod_prin_acum">#REF!,#REF!,#REF!</definedName>
    <definedName name="Prod_prin_men">#REF!,#REF!,#REF!</definedName>
    <definedName name="ProdForm" hidden="1">#REF!</definedName>
    <definedName name="Product" hidden="1">#REF!</definedName>
    <definedName name="promc">[75]inicial!$BQ$5:$BS$30</definedName>
    <definedName name="promd">[75]inicial!$BV$5:$BX$30</definedName>
    <definedName name="Proyección" localSheetId="85">#REF!</definedName>
    <definedName name="Proyección" localSheetId="9">#REF!</definedName>
    <definedName name="Proyección" localSheetId="12">#REF!</definedName>
    <definedName name="Proyección" localSheetId="21">#REF!</definedName>
    <definedName name="Proyección">#REF!</definedName>
    <definedName name="Proyecto">#REF!</definedName>
    <definedName name="proytri">#REF!</definedName>
    <definedName name="PRUEBA" hidden="1">'[56]Grafico I.5 C. Neg'!#REF!</definedName>
    <definedName name="q" hidden="1">[73]Bolsas!$AC$6</definedName>
    <definedName name="qawde">#REF!</definedName>
    <definedName name="qaz" hidden="1">{"Tab1",#N/A,FALSE,"P";"Tab2",#N/A,FALSE,"P"}</definedName>
    <definedName name="QCNR2" hidden="1">{#N/A,#N/A,FALSE,"B061196P";#N/A,#N/A,FALSE,"B061196";#N/A,#N/A,FALSE,"Relatório1";#N/A,#N/A,FALSE,"Relatório2";#N/A,#N/A,FALSE,"Relatório3";#N/A,#N/A,FALSE,"Relatório4 ";#N/A,#N/A,FALSE,"Relatório5";#N/A,#N/A,FALSE,"Relatório6";#N/A,#N/A,FALSE,"Relatório7";#N/A,#N/A,FALSE,"Relatório8"}</definedName>
    <definedName name="qe" hidden="1">[73]Bolsas!$AE$6</definedName>
    <definedName name="qef" hidden="1">{"'Hoja1'!$A$2:$O$33"}</definedName>
    <definedName name="qer" hidden="1">{"Tab1",#N/A,FALSE,"P";"Tab2",#N/A,FALSE,"P"}</definedName>
    <definedName name="qew">#REF!</definedName>
    <definedName name="qgarw5e" hidden="1">#REF!</definedName>
    <definedName name="qq" hidden="1">'[129]J(Priv.Cap)'!#REF!</definedName>
    <definedName name="qqq" hidden="1">{"Minpmon",#N/A,FALSE,"Monthinput"}</definedName>
    <definedName name="qqq_qq" hidden="1">{"Calculations",#N/A,FALSE,"Sheet1";"Charts 1",#N/A,FALSE,"Sheet1";"Charts 2",#N/A,FALSE,"Sheet1";"Charts 3",#N/A,FALSE,"Sheet1";"Charts 4",#N/A,FALSE,"Sheet1";"Raw Data",#N/A,FALSE,"Sheet1"}</definedName>
    <definedName name="qqqqq" hidden="1">{"Minpmon",#N/A,FALSE,"Monthinput"}</definedName>
    <definedName name="qqqqqq" hidden="1">{"Riqfin97",#N/A,FALSE,"Tran";"Riqfinpro",#N/A,FALSE,"Tran"}</definedName>
    <definedName name="qqqqqqqqqq" hidden="1">{"Riqfin97",#N/A,FALSE,"Tran";"Riqfinpro",#N/A,FALSE,"Tran"}</definedName>
    <definedName name="qrtdata2">'[130]Authnot Prelim'!#REF!</definedName>
    <definedName name="QtrData">'[130]Authnot Prelim'!#REF!</definedName>
    <definedName name="quality">[1]nonopec!$D$400:$AD$423</definedName>
    <definedName name="quince" hidden="1">#REF!</definedName>
    <definedName name="qw" hidden="1">{"'Inversión Extranjera'!$A$1:$AG$74","'Inversión Extranjera'!$G$7:$AF$61"}</definedName>
    <definedName name="qw_1" hidden="1">{"'Inversión Extranjera'!$A$1:$AG$74","'Inversión Extranjera'!$G$7:$AF$61"}</definedName>
    <definedName name="qw_2" hidden="1">{"'Inversión Extranjera'!$A$1:$AG$74","'Inversión Extranjera'!$G$7:$AF$61"}</definedName>
    <definedName name="qw_3" hidden="1">{"'Inversión Extranjera'!$A$1:$AG$74","'Inversión Extranjera'!$G$7:$AF$61"}</definedName>
    <definedName name="qw_4" hidden="1">{"'Inversión Extranjera'!$A$1:$AG$74","'Inversión Extranjera'!$G$7:$AF$61"}</definedName>
    <definedName name="qwd" hidden="1">#REF!</definedName>
    <definedName name="QWE" hidden="1">#REF!</definedName>
    <definedName name="qweqw">#REF!</definedName>
    <definedName name="qwer" hidden="1">{"Tab1",#N/A,FALSE,"P";"Tab2",#N/A,FALSE,"P"}</definedName>
    <definedName name="qwerty" localSheetId="9">[131]A!#REF!</definedName>
    <definedName name="qwerty" localSheetId="10">[131]A!#REF!</definedName>
    <definedName name="qwerty" localSheetId="11">[131]A!#REF!</definedName>
    <definedName name="qwerty" localSheetId="21">[131]A!#REF!</definedName>
    <definedName name="qwerty" localSheetId="22">[131]A!#REF!</definedName>
    <definedName name="qwerty" localSheetId="36">[131]A!#REF!</definedName>
    <definedName name="qwerty" localSheetId="34">[131]A!#REF!</definedName>
    <definedName name="qwerty">[131]A!#REF!</definedName>
    <definedName name="qwerty2">[30]Hoja1!$B$5:$E$63</definedName>
    <definedName name="qwerty3" localSheetId="9">[131]A!#REF!</definedName>
    <definedName name="qwerty3" localSheetId="10">[131]A!#REF!</definedName>
    <definedName name="qwerty3" localSheetId="11">[131]A!#REF!</definedName>
    <definedName name="qwerty3" localSheetId="21">[131]A!#REF!</definedName>
    <definedName name="qwerty3" localSheetId="22">[131]A!#REF!</definedName>
    <definedName name="qwerty3" localSheetId="36">[131]A!#REF!</definedName>
    <definedName name="qwerty3" localSheetId="34">[131]A!#REF!</definedName>
    <definedName name="qwerty3">[131]A!#REF!</definedName>
    <definedName name="qwerty4" localSheetId="9">[131]A!#REF!</definedName>
    <definedName name="qwerty4" localSheetId="11">[131]A!#REF!</definedName>
    <definedName name="qwerty4" localSheetId="21">[131]A!#REF!</definedName>
    <definedName name="qwerty4" localSheetId="22">[131]A!#REF!</definedName>
    <definedName name="qwerty4" localSheetId="36">[131]A!#REF!</definedName>
    <definedName name="qwerty4" localSheetId="34">[131]A!#REF!</definedName>
    <definedName name="qwerty4">[131]A!#REF!</definedName>
    <definedName name="qwerty5">[131]A!$B$8:$B$20</definedName>
    <definedName name="qwq" hidden="1">#REF!</definedName>
    <definedName name="raaesrr">#REF!</definedName>
    <definedName name="raas">#REF!</definedName>
    <definedName name="ras">[15]coyuntural!$K$46:$EH$103</definedName>
    <definedName name="RCArea" hidden="1">#REF!</definedName>
    <definedName name="re" hidden="1">#N/A</definedName>
    <definedName name="REAL">[75]Hoja1!$D$1,[75]Hoja1!$F$1:$F$65536</definedName>
    <definedName name="reall">#REF!</definedName>
    <definedName name="REF">#REF!</definedName>
    <definedName name="rel">#REF!</definedName>
    <definedName name="remu" hidden="1">{#N/A,#N/A,FALSE,"B061196P";#N/A,#N/A,FALSE,"B061196";#N/A,#N/A,FALSE,"Relatório1";#N/A,#N/A,FALSE,"Relatório2";#N/A,#N/A,FALSE,"Relatório3";#N/A,#N/A,FALSE,"Relatório4 ";#N/A,#N/A,FALSE,"Relatório5";#N/A,#N/A,FALSE,"Relatório6";#N/A,#N/A,FALSE,"Relatório7";#N/A,#N/A,FALSE,"Relatório8"}</definedName>
    <definedName name="rertq" hidden="1">{"srtot",#N/A,FALSE,"SR";"b2.9095",#N/A,FALSE,"SR"}</definedName>
    <definedName name="RES.BPAR" hidden="1">{#N/A,#N/A,FALSE,"B061196P";#N/A,#N/A,FALSE,"B061196";#N/A,#N/A,FALSE,"Relatório1";#N/A,#N/A,FALSE,"Relatório2";#N/A,#N/A,FALSE,"Relatório3";#N/A,#N/A,FALSE,"Relatório4 ";#N/A,#N/A,FALSE,"Relatório5";#N/A,#N/A,FALSE,"Relatório6";#N/A,#N/A,FALSE,"Relatório7";#N/A,#N/A,FALSE,"Relatório8"}</definedName>
    <definedName name="RESI">#REF!</definedName>
    <definedName name="RESII">#REF!</definedName>
    <definedName name="RESIII">#REF!</definedName>
    <definedName name="RESUMEN">#REF!</definedName>
    <definedName name="Resumen_Desemb" localSheetId="85">#REF!</definedName>
    <definedName name="Resumen_Desemb" localSheetId="9">#REF!</definedName>
    <definedName name="Resumen_Desemb" localSheetId="10">#REF!</definedName>
    <definedName name="Resumen_Desemb" localSheetId="12">#REF!</definedName>
    <definedName name="Resumen_Desemb" localSheetId="21">#REF!</definedName>
    <definedName name="Resumen_Desemb">#REF!</definedName>
    <definedName name="Resumen_Ppto" localSheetId="85">[88]Base!$HR$1:$IL$307,[88]Base!$IO$1:$IU$307</definedName>
    <definedName name="Resumen_Ppto">#REF!,#REF!</definedName>
    <definedName name="Resumen_SD" localSheetId="85">#REF!</definedName>
    <definedName name="Resumen_SD" localSheetId="9">#REF!</definedName>
    <definedName name="Resumen_SD" localSheetId="10">#REF!</definedName>
    <definedName name="Resumen_SD" localSheetId="12">#REF!</definedName>
    <definedName name="Resumen_SD" localSheetId="21">#REF!</definedName>
    <definedName name="Resumen_SD">#REF!</definedName>
    <definedName name="ret">#REF!</definedName>
    <definedName name="ret_1" hidden="1">{"Calculations",#N/A,FALSE,"Sheet1";"Charts 1",#N/A,FALSE,"Sheet1";"Charts 2",#N/A,FALSE,"Sheet1";"Charts 3",#N/A,FALSE,"Sheet1";"Charts 4",#N/A,FALSE,"Sheet1";"Raw Data",#N/A,FALSE,"Sheet1"}</definedName>
    <definedName name="ret_2" hidden="1">{"Calculations",#N/A,FALSE,"Sheet1";"Charts 1",#N/A,FALSE,"Sheet1";"Charts 2",#N/A,FALSE,"Sheet1";"Charts 3",#N/A,FALSE,"Sheet1";"Charts 4",#N/A,FALSE,"Sheet1";"Raw Data",#N/A,FALSE,"Sheet1"}</definedName>
    <definedName name="ret_3" hidden="1">{"Calculations",#N/A,FALSE,"Sheet1";"Charts 1",#N/A,FALSE,"Sheet1";"Charts 2",#N/A,FALSE,"Sheet1";"Charts 3",#N/A,FALSE,"Sheet1";"Charts 4",#N/A,FALSE,"Sheet1";"Raw Data",#N/A,FALSE,"Sheet1"}</definedName>
    <definedName name="ret_4" hidden="1">{"Calculations",#N/A,FALSE,"Sheet1";"Charts 1",#N/A,FALSE,"Sheet1";"Charts 2",#N/A,FALSE,"Sheet1";"Charts 3",#N/A,FALSE,"Sheet1";"Charts 4",#N/A,FALSE,"Sheet1";"Raw Data",#N/A,FALSE,"Sheet1"}</definedName>
    <definedName name="reunio">'[75]#¡REF'!$A$1:$AM$150</definedName>
    <definedName name="reunion">'[75]#¡REF'!$A$1:$AM$164</definedName>
    <definedName name="rf" hidden="1">#REF!</definedName>
    <definedName name="rfer" hidden="1">#REF!</definedName>
    <definedName name="rfrf" hidden="1">#REF!</definedName>
    <definedName name="rfrjerge" hidden="1">'[50]Grafico I.5 C. Neg'!#REF!</definedName>
    <definedName name="rft" hidden="1">{"Riqfin97",#N/A,FALSE,"Tran";"Riqfinpro",#N/A,FALSE,"Tran"}</definedName>
    <definedName name="rfv" hidden="1">{"Tab1",#N/A,FALSE,"P";"Tab2",#N/A,FALSE,"P"}</definedName>
    <definedName name="rg" hidden="1">#REF!</definedName>
    <definedName name="rg4tg" hidden="1">#REF!</definedName>
    <definedName name="rgaegaega" hidden="1">#REF!</definedName>
    <definedName name="rgz\dsf">[0]!rgz\dsf</definedName>
    <definedName name="RI">[75]PARAMETROS!$G$1:$G$65536</definedName>
    <definedName name="RIN">[60]Info.Base!#REF!</definedName>
    <definedName name="RiskAfterRecalcMacro" hidden="1">""</definedName>
    <definedName name="RiskAfterSimMacro" hidden="1">""</definedName>
    <definedName name="RiskBeforeRecalcMacro" hidden="1">""</definedName>
    <definedName name="RiskBeforeSimMacro" hidden="1">"Before"</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TRUE</definedName>
    <definedName name="RiskUseDifferentSeedForEachSim" hidden="1">FALSE</definedName>
    <definedName name="RiskUseFixedSeed" hidden="1">FALSE</definedName>
    <definedName name="RiskUseMultipleCPUs" hidden="1">TRUE</definedName>
    <definedName name="RM">[75]PARAMETROS!$H$1:$H$65536</definedName>
    <definedName name="rr" hidden="1">{"Riqfin97",#N/A,FALSE,"Tran";"Riqfinpro",#N/A,FALSE,"Tran"}</definedName>
    <definedName name="rrasrra">#REF!</definedName>
    <definedName name="rrr" hidden="1">{"Riqfin97",#N/A,FALSE,"Tran";"Riqfinpro",#N/A,FALSE,"Tran"}</definedName>
    <definedName name="rrrgg" hidden="1">{"Riqfin97",#N/A,FALSE,"Tran";"Riqfinpro",#N/A,FALSE,"Tran"}</definedName>
    <definedName name="rrrr" hidden="1">{#N/A,#N/A,FALSE,"slvsrtb1";#N/A,#N/A,FALSE,"slvsrtb2";#N/A,#N/A,FALSE,"slvsrtb3";#N/A,#N/A,FALSE,"slvsrtb4";#N/A,#N/A,FALSE,"slvsrtb5";#N/A,#N/A,FALSE,"slvsrtb6";#N/A,#N/A,FALSE,"slvsrtb7";#N/A,#N/A,FALSE,"slvsrtb8";#N/A,#N/A,FALSE,"slvsrtb9";#N/A,#N/A,FALSE,"slvsrtb10";#N/A,#N/A,FALSE,"slvsrtb12"}</definedName>
    <definedName name="rrrrrr" hidden="1">{"Tab1",#N/A,FALSE,"P";"Tab2",#N/A,FALSE,"P"}</definedName>
    <definedName name="rrrrrrr" hidden="1">{"Tab1",#N/A,FALSE,"P";"Tab2",#N/A,FALSE,"P"}</definedName>
    <definedName name="rrrt">#N/A</definedName>
    <definedName name="rt" hidden="1">{"Minpmon",#N/A,FALSE,"Monthinput"}</definedName>
    <definedName name="rte" hidden="1">{"Riqfin97",#N/A,FALSE,"Tran";"Riqfinpro",#N/A,FALSE,"Tran"}</definedName>
    <definedName name="RTP" hidden="1">{#N/A,#N/A,FALSE,"B061196P";#N/A,#N/A,FALSE,"B061196";#N/A,#N/A,FALSE,"Relatório1";#N/A,#N/A,FALSE,"Relatório2";#N/A,#N/A,FALSE,"Relatório3";#N/A,#N/A,FALSE,"Relatório4 ";#N/A,#N/A,FALSE,"Relatório5";#N/A,#N/A,FALSE,"Relatório6";#N/A,#N/A,FALSE,"Relatório7";#N/A,#N/A,FALSE,"Relatório8"}</definedName>
    <definedName name="rtre" hidden="1">{"Main Economic Indicators",#N/A,FALSE,"C"}</definedName>
    <definedName name="rty" hidden="1">{"Riqfin97",#N/A,FALSE,"Tran";"Riqfinpro",#N/A,FALSE,"Tran"}</definedName>
    <definedName name="rtyh" hidden="1">#REF!</definedName>
    <definedName name="rtyre" hidden="1">#REF!</definedName>
    <definedName name="rtyty" hidden="1">{#N/A,#N/A,FALSE,"B061196P";#N/A,#N/A,FALSE,"B061196";#N/A,#N/A,FALSE,"Relatório1";#N/A,#N/A,FALSE,"Relatório2";#N/A,#N/A,FALSE,"Relatório3";#N/A,#N/A,FALSE,"Relatório4 ";#N/A,#N/A,FALSE,"Relatório5";#N/A,#N/A,FALSE,"Relatório6";#N/A,#N/A,FALSE,"Relatório7";#N/A,#N/A,FALSE,"Relatório8"}</definedName>
    <definedName name="rtyty1" hidden="1">{#N/A,#N/A,FALSE,"B061196P";#N/A,#N/A,FALSE,"B061196";#N/A,#N/A,FALSE,"Relatório1";#N/A,#N/A,FALSE,"Relatório2";#N/A,#N/A,FALSE,"Relatório3";#N/A,#N/A,FALSE,"Relatório4 ";#N/A,#N/A,FALSE,"Relatório5";#N/A,#N/A,FALSE,"Relatório6";#N/A,#N/A,FALSE,"Relatório7";#N/A,#N/A,FALSE,"Relatório8"}</definedName>
    <definedName name="RUT">#REF!</definedName>
    <definedName name="Rwvu.Export." hidden="1">#REF!,#REF!</definedName>
    <definedName name="Rwvu.IMPORT." hidden="1">#REF!</definedName>
    <definedName name="Rwvu.PLA2." hidden="1">'[66]COP FED'!#REF!</definedName>
    <definedName name="Rwvu.Print." hidden="1">#N/A</definedName>
    <definedName name="Rwvu.sa97." hidden="1">[104]Rev!$B$1:$B$65536,[104]Rev!$C$1:$D$65536,[104]Rev!$AB$1:$AB$65536,[104]Rev!$L$1:$Q$65536</definedName>
    <definedName name="rx" hidden="1">#REF!</definedName>
    <definedName name="ry" hidden="1">#REF!</definedName>
    <definedName name="ryhy" hidden="1">#REF!</definedName>
    <definedName name="ryjtyju" hidden="1">#REF!</definedName>
    <definedName name="S" hidden="1">#REF!</definedName>
    <definedName name="sa" hidden="1">{#N/A,#N/A,FALSE,"B061196P";#N/A,#N/A,FALSE,"B061196";#N/A,#N/A,FALSE,"Relatório1";#N/A,#N/A,FALSE,"Relatório2";#N/A,#N/A,FALSE,"Relatório3";#N/A,#N/A,FALSE,"Relatório4 ";#N/A,#N/A,FALSE,"Relatório5";#N/A,#N/A,FALSE,"Relatório6";#N/A,#N/A,FALSE,"Relatório7";#N/A,#N/A,FALSE,"Relatório8"}</definedName>
    <definedName name="sad" hidden="1">{"Riqfin97",#N/A,FALSE,"Tran";"Riqfinpro",#N/A,FALSE,"Tran"}</definedName>
    <definedName name="sadfas" hidden="1">#REF!</definedName>
    <definedName name="salarios">[60]Info.Base!#REF!</definedName>
    <definedName name="Saldos" localSheetId="85">#REF!</definedName>
    <definedName name="Saldos" localSheetId="9">#REF!</definedName>
    <definedName name="Saldos" localSheetId="12">#REF!</definedName>
    <definedName name="Saldos" localSheetId="21">#REF!</definedName>
    <definedName name="Saldos">#REF!</definedName>
    <definedName name="Salidafob">#REF!</definedName>
    <definedName name="SAN_PEDRO">'[75]liquidez ok'!#REF!</definedName>
    <definedName name="SANTA_RITA">'[75]liquidez ok'!#REF!</definedName>
    <definedName name="SAPBEXhrIndnt" hidden="1">"Wide"</definedName>
    <definedName name="SAPBEXrevision" hidden="1">1</definedName>
    <definedName name="SAPBEXsysID" hidden="1">"BWP"</definedName>
    <definedName name="SAPBEXwbID" hidden="1">"3JWNKPJPDI66MGYD92LLP8GMR"</definedName>
    <definedName name="SAPsysID" hidden="1">"708C5W7SBKP804JT78WJ0JNKI"</definedName>
    <definedName name="SAPwbID" hidden="1">"ARS"</definedName>
    <definedName name="sar"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cale">#REF!</definedName>
    <definedName name="ScaleLabel">#REF!</definedName>
    <definedName name="ScaleMultiplier">#REF!</definedName>
    <definedName name="ScaleType">#REF!</definedName>
    <definedName name="SCOTT1">#REF!</definedName>
    <definedName name="sd">#REF!</definedName>
    <definedName name="sdadf" hidden="1">#REF!</definedName>
    <definedName name="SDADSADSA" hidden="1">'[132]Spread LA'!#REF!</definedName>
    <definedName name="sdas" hidden="1">{"'Hoja1'!$A$2:$O$33"}</definedName>
    <definedName name="sdas_1" hidden="1">{"'Hoja1'!$A$2:$O$33"}</definedName>
    <definedName name="sdas_2" hidden="1">{"'Hoja1'!$A$2:$O$33"}</definedName>
    <definedName name="sdas_3" hidden="1">{"'Hoja1'!$A$2:$O$33"}</definedName>
    <definedName name="sdas_4" hidden="1">{"'Hoja1'!$A$2:$O$33"}</definedName>
    <definedName name="SDF" hidden="1">#REF!</definedName>
    <definedName name="sdfe">[75]TITULO!$A$1:$E$46</definedName>
    <definedName name="sdfs" hidden="1">{"'Hoja1'!$A$2:$O$33"}</definedName>
    <definedName name="sdfs_1" hidden="1">{"'Hoja1'!$A$2:$O$33"}</definedName>
    <definedName name="sdfs_2" hidden="1">{"'Hoja1'!$A$2:$O$33"}</definedName>
    <definedName name="sdfs_3" hidden="1">{"'Hoja1'!$A$2:$O$33"}</definedName>
    <definedName name="sdfs_4" hidden="1">{"'Hoja1'!$A$2:$O$33"}</definedName>
    <definedName name="sdkljsdklf" hidden="1">{"Main Economic Indicators",#N/A,FALSE,"C"}</definedName>
    <definedName name="sdr" hidden="1">{"Riqfin97",#N/A,FALSE,"Tran";"Riqfinpro",#N/A,FALSE,"Tran"}</definedName>
    <definedName name="sdsd" hidden="1">{"Riqfin97",#N/A,FALSE,"Tran";"Riqfinpro",#N/A,FALSE,"Tran"}</definedName>
    <definedName name="sect_real">#REF!</definedName>
    <definedName name="seff4" hidden="1">#REF!</definedName>
    <definedName name="Seguros">#REF!</definedName>
    <definedName name="seis" hidden="1">#REF!</definedName>
    <definedName name="sem">'[91]Datos Diarios'!$AT$1:$AU$7</definedName>
    <definedName name="Semana">'[91]Datos Diarios'!$AT$1:$AU$7</definedName>
    <definedName name="sencount" hidden="1">2</definedName>
    <definedName name="ser" hidden="1">{"Riqfin97",#N/A,FALSE,"Tran";"Riqfinpro",#N/A,FALSE,"Tran"}</definedName>
    <definedName name="serie_1">#REF!</definedName>
    <definedName name="serie_1_97">#REF!,#REF!</definedName>
    <definedName name="serie_2">#REF!</definedName>
    <definedName name="serie_2_97">#REF!,#REF!</definedName>
    <definedName name="serie_clas_ant">#REF!</definedName>
    <definedName name="serie_clas_nva">#REF!</definedName>
    <definedName name="serie1">#REF!,#REF!,#REF!</definedName>
    <definedName name="serie1n">#REF!</definedName>
    <definedName name="serie2n">#REF!</definedName>
    <definedName name="SERIEDESESTACIONALIZADA">#REF!</definedName>
    <definedName name="SERIESORIGINALES">#REF!</definedName>
    <definedName name="Servicio_Deuda" localSheetId="85">[88]Base!A1:R124,[88]Base!T1:AG124,[88]Base!$FX$6:$GK$307</definedName>
    <definedName name="Servicio_Deuda" localSheetId="20">#REF!,#REF!,#REF!</definedName>
    <definedName name="Servicio_Deuda">#REF!,#REF!,#REF!</definedName>
    <definedName name="sesi" hidden="1">#REF!</definedName>
    <definedName name="sfafa" hidden="1">#REF!</definedName>
    <definedName name="sfs" hidden="1">{"'Inversión Extranjera'!$A$1:$AG$74","'Inversión Extranjera'!$G$7:$AF$61"}</definedName>
    <definedName name="sfs_1" hidden="1">{"'Inversión Extranjera'!$A$1:$AG$74","'Inversión Extranjera'!$G$7:$AF$61"}</definedName>
    <definedName name="sfs_2" hidden="1">{"'Inversión Extranjera'!$A$1:$AG$74","'Inversión Extranjera'!$G$7:$AF$61"}</definedName>
    <definedName name="sfs_3" hidden="1">{"'Inversión Extranjera'!$A$1:$AG$74","'Inversión Extranjera'!$G$7:$AF$61"}</definedName>
    <definedName name="sfs_4" hidden="1">{"'Inversión Extranjera'!$A$1:$AG$74","'Inversión Extranjera'!$G$7:$AF$61"}</definedName>
    <definedName name="Sheet1_Chart_2_ChartType" hidden="1">64</definedName>
    <definedName name="sheet2">#REF!</definedName>
    <definedName name="SID">#REF!</definedName>
    <definedName name="siete" hidden="1">#REF!</definedName>
    <definedName name="sigfc0">#REF!</definedName>
    <definedName name="sigfc1">#REF!</definedName>
    <definedName name="siginfl0">#REF!</definedName>
    <definedName name="siginfl1">#REF!</definedName>
    <definedName name="sigoil0">#REF!</definedName>
    <definedName name="sigoil1">#REF!</definedName>
    <definedName name="SIM_RESUM">[133]INICIO!$A$45:$G$50</definedName>
    <definedName name="snp">'[125]Credit ratings on 1st issues'!#REF!</definedName>
    <definedName name="solver_lin" hidden="1">0</definedName>
    <definedName name="solver_num" hidden="1">0</definedName>
    <definedName name="solver_typ" hidden="1">1</definedName>
    <definedName name="solver_val" hidden="1">0</definedName>
    <definedName name="SortRange">#REF!</definedName>
    <definedName name="SpecialPrice" hidden="1">#REF!</definedName>
    <definedName name="Spread_Between_Highest_and_Lowest_Rates">'[74]Inter-Bank'!$N$5</definedName>
    <definedName name="SpreadsheetBuilder_1" hidden="1">#REF!</definedName>
    <definedName name="SpreadsheetBuilder_10" hidden="1">#REF!</definedName>
    <definedName name="SpreadsheetBuilder_11" hidden="1">#REF!</definedName>
    <definedName name="SpreadsheetBuilder_12" hidden="1">#REF!</definedName>
    <definedName name="SpreadsheetBuilder_13" hidden="1">#REF!</definedName>
    <definedName name="SpreadsheetBuilder_14" hidden="1">#REF!</definedName>
    <definedName name="SpreadsheetBuilder_15" hidden="1">#REF!</definedName>
    <definedName name="SpreadsheetBuilder_16" hidden="1">#REF!</definedName>
    <definedName name="SpreadsheetBuilder_17" hidden="1">#REF!</definedName>
    <definedName name="SpreadsheetBuilder_18" hidden="1">#REF!</definedName>
    <definedName name="SpreadsheetBuilder_2" hidden="1">'[134]XX ag prices'!#REF!</definedName>
    <definedName name="SpreadsheetBuilder_3" hidden="1">#REF!</definedName>
    <definedName name="SpreadsheetBuilder_4" hidden="1">#REF!</definedName>
    <definedName name="SpreadsheetBuilder_5" hidden="1">#REF!</definedName>
    <definedName name="SpreadsheetBuilder_6" hidden="1">#REF!</definedName>
    <definedName name="SpreadsheetBuilder_7" hidden="1">#REF!</definedName>
    <definedName name="SpreadsheetBuilder_8" hidden="1">#REF!</definedName>
    <definedName name="SpreadsheetBuilder_9" hidden="1">#REF!</definedName>
    <definedName name="SPSS">[75]datos!#REF!</definedName>
    <definedName name="SR" hidden="1">{"CONSOLIDATED",#N/A,FALSE,"TAB2";"CONSOL_GDP",#N/A,FALSE,"TAB3";"STATE_OP",#N/A,FALSE,"TAB13APP";"STATE_GDP",#N/A,FALSE,"TAB14APP";"TAXREV",#N/A,FALSE,"TAB15APP";"CURREXP",#N/A,FALSE,"TAB16APP";"PEF",#N/A,FALSE,"TAB17APP";"PEF_GDP",#N/A,FALSE,"TAB18APP";"PENSION_AVG",#N/A,FALSE,"TAB19APP";"BENEFIT_UNEMP",#N/A,FALSE,"TAB20APP"}</definedName>
    <definedName name="sraff" hidden="1">{"CBA",#N/A,FALSE,"TAB4";"MS",#N/A,FALSE,"TAB5";"BANKLOANS",#N/A,FALSE,"TAB21APP ";"INTEREST",#N/A,FALSE,"TAB22APP"}</definedName>
    <definedName name="srfse">#REF!</definedName>
    <definedName name="srv" hidden="1">{"CONSOLIDATED",#N/A,FALSE,"TAB2";"CONSOL_GDP",#N/A,FALSE,"TAB3";"STATE_OP",#N/A,FALSE,"TAB13APP";"STATE_GDP",#N/A,FALSE,"TAB14APP";"TAXREV",#N/A,FALSE,"TAB15APP";"CURREXP",#N/A,FALSE,"TAB16APP";"PEF",#N/A,FALSE,"TAB17APP";"PEF_GDP",#N/A,FALSE,"TAB18APP";"PENSION_AVG",#N/A,FALSE,"TAB19APP";"BENEFIT_UNEMP",#N/A,FALSE,"TAB20APP"}</definedName>
    <definedName name="ss" hidden="1">{#N/A,#N/A,FALSE,"B061196P";#N/A,#N/A,FALSE,"B061196";#N/A,#N/A,FALSE,"Relatório1";#N/A,#N/A,FALSE,"Relatório2";#N/A,#N/A,FALSE,"Relatório3";#N/A,#N/A,FALSE,"Relatório4 ";#N/A,#N/A,FALSE,"Relatório5";#N/A,#N/A,FALSE,"Relatório6";#N/A,#N/A,FALSE,"Relatório7";#N/A,#N/A,FALSE,"Relatório8"}</definedName>
    <definedName name="ssss" hidden="1">{"Riqfin97",#N/A,FALSE,"Tran";"Riqfinpro",#N/A,FALSE,"Tran"}</definedName>
    <definedName name="StartDate">'[108]TPM LP ICP'!$C$3</definedName>
    <definedName name="StartPosition">#REF!</definedName>
    <definedName name="STOCK_DIARIOS">#REF!</definedName>
    <definedName name="STOCKS">"STOCK$A$1:$K$3577"</definedName>
    <definedName name="SUPPLY">[76]MONTHLY!$A$87:$Q$193</definedName>
    <definedName name="SUPPLY2">[76]MONTHLY!$A$422:$Z$477</definedName>
    <definedName name="SUPUESTOS">[75]inicial!$AW$27:$AW$31</definedName>
    <definedName name="swap14">[68]RecomendaciónPDBC!$H$8</definedName>
    <definedName name="swap30">[68]RecomendaciónPDBC!$D$8</definedName>
    <definedName name="swap360">[68]RecomendaciónPDBC!$T$8</definedName>
    <definedName name="swap60">[68]RecomendaciónPDBC!$H$8</definedName>
    <definedName name="swap7">[68]RecomendaciónPDBC!$D$8</definedName>
    <definedName name="swap90">[68]RecomendaciónPDBC!$L$8</definedName>
    <definedName name="swe" hidden="1">{"Tab1",#N/A,FALSE,"P";"Tab2",#N/A,FALSE,"P"}</definedName>
    <definedName name="Swvu.PLA1." hidden="1">'[66]COP FED'!#REF!</definedName>
    <definedName name="Swvu.PLA2." hidden="1">'[66]COP FED'!$A$1:$N$49</definedName>
    <definedName name="Swvu.Print." hidden="1">[67]Med!#REF!</definedName>
    <definedName name="sxc" hidden="1">{"Riqfin97",#N/A,FALSE,"Tran";"Riqfinpro",#N/A,FALSE,"Tran"}</definedName>
    <definedName name="sxe" hidden="1">{"Riqfin97",#N/A,FALSE,"Tran";"Riqfinpro",#N/A,FALSE,"Tran"}</definedName>
    <definedName name="szxdfghdryjs" hidden="1">#REF!</definedName>
    <definedName name="T">#REF!</definedName>
    <definedName name="T0" hidden="1">{"Main Economic Indicators",#N/A,FALSE,"C"}</definedName>
    <definedName name="tab">#REF!</definedName>
    <definedName name="Tabe">#REF!</definedName>
    <definedName name="tabla">#REF!</definedName>
    <definedName name="Table_3.5b">#REF!</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x" hidden="1">{"g95_96m1",#N/A,FALSE,"Graf(95+96)M";"g95_96m2",#N/A,FALSE,"Graf(95+96)M";"g95_96mb1",#N/A,FALSE,"Graf(95+96)Mb";"g95_96mb2",#N/A,FALSE,"Graf(95+96)Mb";"g95_96f1",#N/A,FALSE,"Graf(95+96)F";"g95_96f2",#N/A,FALSE,"Graf(95+96)F";"g95_96fb1",#N/A,FALSE,"Graf(95+96)Fb";"g95_96fb2",#N/A,FALSE,"Graf(95+96)Fb"}</definedName>
    <definedName name="tapet">#REF!</definedName>
    <definedName name="tasa">#REF!</definedName>
    <definedName name="tasa14">[68]RecomendaciónPDBC!$H$6</definedName>
    <definedName name="tasa30">[68]RecomendaciónPDBC!$D$6</definedName>
    <definedName name="tasa360">[68]RecomendaciónPDBC!$T$6</definedName>
    <definedName name="tasa60">[68]RecomendaciónPDBC!$H$6</definedName>
    <definedName name="tasa7">[68]RecomendaciónPDBC!$D$6</definedName>
    <definedName name="tasa90">[68]RecomendaciónPDBC!$L$6</definedName>
    <definedName name="tasas">'[75]A4 99-02'!$B$4:$O$40</definedName>
    <definedName name="TASAS__DE__INTERÉS_DE_COLOCACIÓN_DEL_SISTEMA_FINANCIERO__AGENTES">"Hoja 1"</definedName>
    <definedName name="Tasas_Interes" localSheetId="85">[89]Tasas!$B$8:$D$49</definedName>
    <definedName name="Tasas_Interes">[90]Tasas!$B$8:$D$49</definedName>
    <definedName name="TasasProy" localSheetId="85">[135]Tasas!$A$4:$K$65</definedName>
    <definedName name="TasasProy">[136]Tasas!$A$4:$K$65</definedName>
    <definedName name="TasasVig" localSheetId="85">#REF!</definedName>
    <definedName name="TasasVig" localSheetId="9">#REF!</definedName>
    <definedName name="TasasVig" localSheetId="10">#REF!</definedName>
    <definedName name="TasasVig" localSheetId="12">#REF!</definedName>
    <definedName name="TasasVig" localSheetId="21">#REF!</definedName>
    <definedName name="TasasVig">[30]Hoja1!$B$5:$E$63</definedName>
    <definedName name="TasasVigTipos" localSheetId="85">#REF!</definedName>
    <definedName name="TasasVigTipos" localSheetId="9">#REF!</definedName>
    <definedName name="TasasVigTipos" localSheetId="12">#REF!</definedName>
    <definedName name="TasasVigTipos" localSheetId="21">#REF!</definedName>
    <definedName name="TasasVigTipos">[30]Hoja1!$B$5:$B$63</definedName>
    <definedName name="tbl_ProdInfo" hidden="1">#REF!</definedName>
    <definedName name="TC">'[91]Stock Inv'!$E$68</definedName>
    <definedName name="tc_1_2008">[137]Parámetros!$C$26</definedName>
    <definedName name="tc_2_2008">[137]Parámetros!$D$26</definedName>
    <definedName name="tc_3_2008">[137]Parámetros!$E$26</definedName>
    <definedName name="tc_4_2008">[137]Parámetros!$F$26</definedName>
    <definedName name="tc_5_2008">[137]Parámetros!$G$26</definedName>
    <definedName name="tc_6_2008">[137]Parámetros!$H$26</definedName>
    <definedName name="te" hidden="1">#REF!</definedName>
    <definedName name="teg" hidden="1">#REF!</definedName>
    <definedName name="TELCOY">'[75]liquidez ok'!#REF!</definedName>
    <definedName name="TELSUR">'[75]liquidez ok'!#REF!</definedName>
    <definedName name="temo" hidden="1">{"'Basic'!$A$1:$F$96"}</definedName>
    <definedName name="temo_1" hidden="1">{"'Basic'!$A$1:$F$96"}</definedName>
    <definedName name="temo_2" hidden="1">{"'Basic'!$A$1:$F$96"}</definedName>
    <definedName name="temo_3" hidden="1">{"'Basic'!$A$1:$F$96"}</definedName>
    <definedName name="temo_4" hidden="1">{"'Basic'!$A$1:$F$96"}</definedName>
    <definedName name="Template.WIRE">"DBACCESS"</definedName>
    <definedName name="tenou" hidden="1">'[22]Dep fonct'!#REF!</definedName>
    <definedName name="tert" hidden="1">#REF!</definedName>
    <definedName name="test" hidden="1">{"Riqfin97",#N/A,FALSE,"Tran";"Riqfinpro",#N/A,FALSE,"Tran"}</definedName>
    <definedName name="Testa2">[138]Sheet1!$Q$13</definedName>
    <definedName name="textToday">#REF!</definedName>
    <definedName name="tfvbf" hidden="1">{"'Inversión Extranjera'!$A$1:$AG$74","'Inversión Extranjera'!$G$7:$AF$61"}</definedName>
    <definedName name="tg" hidden="1">#REF!</definedName>
    <definedName name="tgetge" hidden="1">#REF!</definedName>
    <definedName name="tgf" hidden="1">{"Calculations",#N/A,FALSE,"Sheet1";"Charts 1",#N/A,FALSE,"Sheet1";"Charts 2",#N/A,FALSE,"Sheet1";"Charts 3",#N/A,FALSE,"Sheet1";"Charts 4",#N/A,FALSE,"Sheet1";"Raw Data",#N/A,FALSE,"Sheet1"}</definedName>
    <definedName name="thre" hidden="1">'[50]Grafico I.5 C. Neg'!#REF!</definedName>
    <definedName name="TInt_proy">[75]inicial!$AW$31:$AY$31</definedName>
    <definedName name="Tipos_Tasas" localSheetId="85">[89]Tasas!$B$8:$B$49</definedName>
    <definedName name="Tipos_Tasas">[90]Tasas!$B$8:$B$49</definedName>
    <definedName name="título_1">#REF!</definedName>
    <definedName name="título_2">#REF!</definedName>
    <definedName name="título_año">#REF!,#REF!</definedName>
    <definedName name="título_índice">#REF!,#REF!,#REF!</definedName>
    <definedName name="_xlnm.Print_Titles">#REF!</definedName>
    <definedName name="tj" hidden="1">{"Riqfin97",#N/A,FALSE,"Tran";"Riqfinpro",#N/A,FALSE,"Tran"}</definedName>
    <definedName name="tjrhr" hidden="1">'[50]Grafico I.5 C. Neg'!#REF!</definedName>
    <definedName name="tju" hidden="1">#REF!</definedName>
    <definedName name="tjutjd" hidden="1">#REF!</definedName>
    <definedName name="tkyukukyu" hidden="1">{"'Inversión Extranjera'!$A$1:$AG$74","'Inversión Extranjera'!$G$7:$AF$61"}</definedName>
    <definedName name="tñtyj" hidden="1">{"'Inversión Extranjera'!$A$1:$AG$74","'Inversión Extranjera'!$G$7:$AF$61"}</definedName>
    <definedName name="tñyñulu" hidden="1">{"Calculations",#N/A,FALSE,"Sheet1";"Charts 1",#N/A,FALSE,"Sheet1";"Charts 2",#N/A,FALSE,"Sheet1";"Charts 3",#N/A,FALSE,"Sheet1";"Charts 4",#N/A,FALSE,"Sheet1";"Raw Data",#N/A,FALSE,"Sheet1"}</definedName>
    <definedName name="TOC">#REF!</definedName>
    <definedName name="TODO">#REF!,#REF!,#REF!,#REF!,#REF!,#REF!,#REF!,#REF!,#REF!,#REF!,#REF!</definedName>
    <definedName name="todo1" hidden="1">#REF!</definedName>
    <definedName name="todo2" hidden="1">'[24]Table 4'!#REF!</definedName>
    <definedName name="todo4" hidden="1">[19]OUT!#REF!</definedName>
    <definedName name="TODOAMERICA">#REF!,#REF!,#REF!,#REF!,#REF!</definedName>
    <definedName name="TOT00">#REF!</definedName>
    <definedName name="Total__BCX0500706" localSheetId="9">[119]Hoja1!#REF!</definedName>
    <definedName name="Total__BCX0500706" localSheetId="10">[119]Hoja1!#REF!</definedName>
    <definedName name="Total__BCX0500706" localSheetId="11">[119]Hoja1!#REF!</definedName>
    <definedName name="Total__BCX0500706" localSheetId="21">[119]Hoja1!#REF!</definedName>
    <definedName name="Total__BCX0500706" localSheetId="22">[119]Hoja1!#REF!</definedName>
    <definedName name="Total__BCX0500706" localSheetId="36">[119]Hoja1!#REF!</definedName>
    <definedName name="Total__BCX0500706" localSheetId="34">[119]Hoja1!#REF!</definedName>
    <definedName name="Total__BCX0500706">[119]Hoja1!#REF!</definedName>
    <definedName name="Total__BCX0500806" localSheetId="9">[119]Hoja1!#REF!</definedName>
    <definedName name="Total__BCX0500806" localSheetId="11">[119]Hoja1!#REF!</definedName>
    <definedName name="Total__BCX0500806" localSheetId="21">[119]Hoja1!#REF!</definedName>
    <definedName name="Total__BCX0500806" localSheetId="22">[119]Hoja1!#REF!</definedName>
    <definedName name="Total__BCX0500806" localSheetId="36">[119]Hoja1!#REF!</definedName>
    <definedName name="Total__BCX0500806" localSheetId="34">[119]Hoja1!#REF!</definedName>
    <definedName name="Total__BCX0500806">[119]Hoja1!#REF!</definedName>
    <definedName name="Total__BCX0500906">[119]Hoja1!#REF!</definedName>
    <definedName name="Total__BCX0501006">[119]Hoja1!#REF!</definedName>
    <definedName name="Total__BCX0501206">[119]Hoja1!#REF!</definedName>
    <definedName name="Total__CD">[119]Hoja1!#REF!</definedName>
    <definedName name="Total__Depósito_BCCH">[119]Hoja1!#REF!</definedName>
    <definedName name="Total__DPF_BECH.">[119]Hoja1!#REF!</definedName>
    <definedName name="Total__Pacto_BECH.">[119]Hoja1!#REF!</definedName>
    <definedName name="Total__TD">[119]Hoja1!#REF!</definedName>
    <definedName name="Total_BCP_05">[119]Hoja1!#REF!</definedName>
    <definedName name="Total_BCP_10">[119]Hoja1!#REF!</definedName>
    <definedName name="Total_BCP0800407">[119]Hoja1!#REF!</definedName>
    <definedName name="Total_BCU_05">[119]Hoja1!#REF!</definedName>
    <definedName name="Total_BCU_10">[119]Hoja1!#REF!</definedName>
    <definedName name="Total_DPF_BECH">[119]Hoja1!#REF!</definedName>
    <definedName name="Total_DPR">[119]Hoja1!#REF!</definedName>
    <definedName name="Total_Fondo_Mutuo">[119]Hoja1!#REF!</definedName>
    <definedName name="Total_Pacto_BECH">[119]Hoja1!#REF!</definedName>
    <definedName name="Total_Pacto_C_Bolsa_BECH">[119]Hoja1!#REF!</definedName>
    <definedName name="Totales" localSheetId="85">#REF!</definedName>
    <definedName name="Totales" localSheetId="9">#REF!</definedName>
    <definedName name="Totales" localSheetId="10">#REF!</definedName>
    <definedName name="Totales" localSheetId="12">#REF!</definedName>
    <definedName name="Totales" localSheetId="21">#REF!</definedName>
    <definedName name="Totales">#REF!</definedName>
    <definedName name="TPM_current">'[108]TPM LP ICP'!$F$2</definedName>
    <definedName name="tr" hidden="1">{"'Inversión Extranjera'!$A$1:$AG$74","'Inversión Extranjera'!$G$7:$AF$61"}</definedName>
    <definedName name="Trace">FALSE</definedName>
    <definedName name="TRANSAM">'[75]liquidez ok'!#REF!</definedName>
    <definedName name="trece" hidden="1">#REF!</definedName>
    <definedName name="tres" hidden="1">[107]BOP!#REF!</definedName>
    <definedName name="tretry" hidden="1">[36]Data!#REF!</definedName>
    <definedName name="trg" hidden="1">{"Calculations",#N/A,FALSE,"Sheet1";"Charts 1",#N/A,FALSE,"Sheet1";"Charts 2",#N/A,FALSE,"Sheet1";"Charts 3",#N/A,FALSE,"Sheet1";"Charts 4",#N/A,FALSE,"Sheet1";"Raw Data",#N/A,FALSE,"Sheet1"}</definedName>
    <definedName name="trgt" hidden="1">{"'Inversión Extranjera'!$A$1:$AG$74","'Inversión Extranjera'!$G$7:$AF$61"}</definedName>
    <definedName name="trhw" hidden="1">'[50]Grafico I.5 C. Neg'!#REF!</definedName>
    <definedName name="trhyj" hidden="1">{"'Inversión Extranjera'!$A$1:$AG$74","'Inversión Extranjera'!$G$7:$AF$61"}</definedName>
    <definedName name="trimestre">#REF!,#REF!</definedName>
    <definedName name="trimestrestexto">{"T1";"T2";"T3";"T4"}</definedName>
    <definedName name="TROCATO43" hidden="1">{#N/A,#N/A,FALSE,"B061196P";#N/A,#N/A,FALSE,"B061196";#N/A,#N/A,FALSE,"Relatório1";#N/A,#N/A,FALSE,"Relatório2";#N/A,#N/A,FALSE,"Relatório3";#N/A,#N/A,FALSE,"Relatório4 ";#N/A,#N/A,FALSE,"Relatório5";#N/A,#N/A,FALSE,"Relatório6";#N/A,#N/A,FALSE,"Relatório7";#N/A,#N/A,FALSE,"Relatório8"}</definedName>
    <definedName name="TROCATO89" hidden="1">{#N/A,#N/A,FALSE,"B061196P";#N/A,#N/A,FALSE,"B061196";#N/A,#N/A,FALSE,"Relatório1";#N/A,#N/A,FALSE,"Relatório2";#N/A,#N/A,FALSE,"Relatório3";#N/A,#N/A,FALSE,"Relatório4 ";#N/A,#N/A,FALSE,"Relatório5";#N/A,#N/A,FALSE,"Relatório6";#N/A,#N/A,FALSE,"Relatório7";#N/A,#N/A,FALSE,"Relatório8"}</definedName>
    <definedName name="try" hidden="1">{"'Inversión Extranjera'!$A$1:$AG$74","'Inversión Extranjera'!$G$7:$AF$61"}</definedName>
    <definedName name="try_1" hidden="1">{"'Inversión Extranjera'!$A$1:$AG$74","'Inversión Extranjera'!$G$7:$AF$61"}</definedName>
    <definedName name="try_2" hidden="1">{"'Inversión Extranjera'!$A$1:$AG$74","'Inversión Extranjera'!$G$7:$AF$61"}</definedName>
    <definedName name="try_3" hidden="1">{"'Inversión Extranjera'!$A$1:$AG$74","'Inversión Extranjera'!$G$7:$AF$61"}</definedName>
    <definedName name="try_4" hidden="1">{"'Inversión Extranjera'!$A$1:$AG$74","'Inversión Extranjera'!$G$7:$AF$61"}</definedName>
    <definedName name="TRYRTYRT">#REF!</definedName>
    <definedName name="TSERT" hidden="1">'[139]XX ag prices'!#REF!</definedName>
    <definedName name="tt" hidden="1">{"Tab1",#N/A,FALSE,"P";"Tab2",#N/A,FALSE,"P"}</definedName>
    <definedName name="tta">#REF!</definedName>
    <definedName name="ttaa">#REF!</definedName>
    <definedName name="ttt" hidden="1">{"Tab1",#N/A,FALSE,"P";"Tab2",#N/A,FALSE,"P"}</definedName>
    <definedName name="tttt" hidden="1">{"Tab1",#N/A,FALSE,"P";"Tab2",#N/A,FALSE,"P"}</definedName>
    <definedName name="ttttt" hidden="1">[120]M!#REF!</definedName>
    <definedName name="ttttttttt" hidden="1">{"Minpmon",#N/A,FALSE,"Monthinput"}</definedName>
    <definedName name="ttyy" hidden="1">{"Riqfin97",#N/A,FALSE,"Tran";"Riqfinpro",#N/A,FALSE,"Tran"}</definedName>
    <definedName name="tuj" hidden="1">#REF!</definedName>
    <definedName name="tujrtj" hidden="1">{"'Inversión Extranjera'!$A$1:$AG$74","'Inversión Extranjera'!$G$7:$AF$61"}</definedName>
    <definedName name="tujtj" hidden="1">#REF!</definedName>
    <definedName name="tujtjt" hidden="1">#REF!</definedName>
    <definedName name="tujujykyuk" hidden="1">#REF!</definedName>
    <definedName name="tujyuj" hidden="1">{"'Inversión Extranjera'!$A$1:$AG$74","'Inversión Extranjera'!$G$7:$AF$61"}</definedName>
    <definedName name="TUTUIUYO">#REF!</definedName>
    <definedName name="tv" hidden="1">{"Calculations",#N/A,FALSE,"Sheet1";"Charts 1",#N/A,FALSE,"Sheet1";"Charts 2",#N/A,FALSE,"Sheet1";"Charts 3",#N/A,FALSE,"Sheet1";"Charts 4",#N/A,FALSE,"Sheet1";"Raw Data",#N/A,FALSE,"Sheet1"}</definedName>
    <definedName name="twryrwe" hidden="1">[40]PRIVATE!#REF!</definedName>
    <definedName name="tyhyr" hidden="1">{"'Inversión Extranjera'!$A$1:$AG$74","'Inversión Extranjera'!$G$7:$AF$61"}</definedName>
    <definedName name="tyi" hidden="1">'[22]Dep fonct'!#REF!</definedName>
    <definedName name="tyui" hidden="1">{"Riqfin97",#N/A,FALSE,"Tran";"Riqfinpro",#N/A,FALSE,"Tran"}</definedName>
    <definedName name="U">#REF!</definedName>
    <definedName name="U.F.1978_1991">#REF!,#REF!</definedName>
    <definedName name="U.F.1992">#REF!</definedName>
    <definedName name="ue" hidden="1">{"Calculations",#N/A,FALSE,"Sheet1";"Charts 1",#N/A,FALSE,"Sheet1";"Charts 2",#N/A,FALSE,"Sheet1";"Charts 3",#N/A,FALSE,"Sheet1";"Charts 4",#N/A,FALSE,"Sheet1";"Raw Data",#N/A,FALSE,"Sheet1"}</definedName>
    <definedName name="ui" hidden="1">#REF!</definedName>
    <definedName name="ujeet" hidden="1">{"Calculations",#N/A,FALSE,"Sheet1";"Charts 1",#N/A,FALSE,"Sheet1";"Charts 2",#N/A,FALSE,"Sheet1";"Charts 3",#N/A,FALSE,"Sheet1";"Charts 4",#N/A,FALSE,"Sheet1";"Raw Data",#N/A,FALSE,"Sheet1"}</definedName>
    <definedName name="uji" hidden="1">'[50]Grafico I.5 C. Neg'!#REF!</definedName>
    <definedName name="ujjuju" hidden="1">#REF!</definedName>
    <definedName name="ujtju" hidden="1">{"'Hoja1'!$A$2:$O$33"}</definedName>
    <definedName name="ujuj" hidden="1">{"'Inversión Extranjera'!$A$1:$AG$74","'Inversión Extranjera'!$G$7:$AF$61"}</definedName>
    <definedName name="ujujñfñf" hidden="1">{#N/A,#N/A,TRUE,"garde";#N/A,#N/A,TRUE,"Feuil1";#N/A,#N/A,TRUE,"tableau";#N/A,#N/A,TRUE,"annquinz";#N/A,#N/A,TRUE,"graf1";#N/A,#N/A,TRUE,"graf2"}</definedName>
    <definedName name="ujujuf" hidden="1">{"Calculations",#N/A,FALSE,"Sheet1";"Charts 1",#N/A,FALSE,"Sheet1";"Charts 2",#N/A,FALSE,"Sheet1";"Charts 3",#N/A,FALSE,"Sheet1";"Charts 4",#N/A,FALSE,"Sheet1";"Raw Data",#N/A,FALSE,"Sheet1"}</definedName>
    <definedName name="ujyky" hidden="1">#REF!</definedName>
    <definedName name="UNDURRAGA">'[75]liquidez ok'!#REF!</definedName>
    <definedName name="UnitsLabel">#REF!</definedName>
    <definedName name="uno" hidden="1">[19]OUT!#REF!</definedName>
    <definedName name="UpgradeVersion">"v2.35"</definedName>
    <definedName name="urjuj" hidden="1">#REF!</definedName>
    <definedName name="USCRUDE87">#REF!</definedName>
    <definedName name="USCRUDE88">#REF!</definedName>
    <definedName name="USDIST87">#REF!</definedName>
    <definedName name="USDIST88">#REF!</definedName>
    <definedName name="USMG87">#REF!</definedName>
    <definedName name="USMG88">#REF!</definedName>
    <definedName name="USPROD87">#REF!</definedName>
    <definedName name="USPROD88">#REF!</definedName>
    <definedName name="USRFO87">#REF!</definedName>
    <definedName name="USRFO88">#REF!</definedName>
    <definedName name="USSR">#REF!</definedName>
    <definedName name="USTOT87">#REF!</definedName>
    <definedName name="USTOT88">#REF!</definedName>
    <definedName name="uu" hidden="1">{"Riqfin97",#N/A,FALSE,"Tran";"Riqfinpro",#N/A,FALSE,"Tran"}</definedName>
    <definedName name="uuu" hidden="1">{"Riqfin97",#N/A,FALSE,"Tran";"Riqfinpro",#N/A,FALSE,"Tran"}</definedName>
    <definedName name="uuuuuu" hidden="1">{"Riqfin97",#N/A,FALSE,"Tran";"Riqfinpro",#N/A,FALSE,"Tran"}</definedName>
    <definedName name="v" hidden="1">#REF!</definedName>
    <definedName name="vad">INDEX(Datos,4,)</definedName>
    <definedName name="vadfa" hidden="1">{"'Inversión Extranjera'!$A$1:$AG$74","'Inversión Extranjera'!$G$7:$AF$61"}</definedName>
    <definedName name="vadfa_1" hidden="1">{"'Inversión Extranjera'!$A$1:$AG$74","'Inversión Extranjera'!$G$7:$AF$61"}</definedName>
    <definedName name="vadfa_2" hidden="1">{"'Inversión Extranjera'!$A$1:$AG$74","'Inversión Extranjera'!$G$7:$AF$61"}</definedName>
    <definedName name="vadfa_3" hidden="1">{"'Inversión Extranjera'!$A$1:$AG$74","'Inversión Extranjera'!$G$7:$AF$61"}</definedName>
    <definedName name="vadfa_4" hidden="1">{"'Inversión Extranjera'!$A$1:$AG$74","'Inversión Extranjera'!$G$7:$AF$61"}</definedName>
    <definedName name="vadfe" hidden="1">{"'Inversión Extranjera'!$A$1:$AG$74","'Inversión Extranjera'!$G$7:$AF$61"}</definedName>
    <definedName name="vadfe_1" hidden="1">{"'Inversión Extranjera'!$A$1:$AG$74","'Inversión Extranjera'!$G$7:$AF$61"}</definedName>
    <definedName name="vadfe_2" hidden="1">{"'Inversión Extranjera'!$A$1:$AG$74","'Inversión Extranjera'!$G$7:$AF$61"}</definedName>
    <definedName name="vadfe_3" hidden="1">{"'Inversión Extranjera'!$A$1:$AG$74","'Inversión Extranjera'!$G$7:$AF$61"}</definedName>
    <definedName name="vadfe_4" hidden="1">{"'Inversión Extranjera'!$A$1:$AG$74","'Inversión Extranjera'!$G$7:$AF$61"}</definedName>
    <definedName name="VALID_FORMATS">#REF!</definedName>
    <definedName name="vavdf">MATCH(#REF!,INDEX(Datos,,1),0)</definedName>
    <definedName name="vcbvc" hidden="1">#REF!</definedName>
    <definedName name="vdda" hidden="1">{"'Inversión Extranjera'!$A$1:$AG$74","'Inversión Extranjera'!$G$7:$AF$61"}</definedName>
    <definedName name="vdda_1" hidden="1">{"'Inversión Extranjera'!$A$1:$AG$74","'Inversión Extranjera'!$G$7:$AF$61"}</definedName>
    <definedName name="vdda_2" hidden="1">{"'Inversión Extranjera'!$A$1:$AG$74","'Inversión Extranjera'!$G$7:$AF$61"}</definedName>
    <definedName name="vdda_3" hidden="1">{"'Inversión Extranjera'!$A$1:$AG$74","'Inversión Extranjera'!$G$7:$AF$61"}</definedName>
    <definedName name="vdda_4" hidden="1">{"'Inversión Extranjera'!$A$1:$AG$74","'Inversión Extranjera'!$G$7:$AF$61"}</definedName>
    <definedName name="vector_estadigrafos">INDEX(estadigrafos,[0]!inicio_variable):INDEX(estadigrafos,COLUMNS(Datos))</definedName>
    <definedName name="vector_estadigrafos_2">INDEX(estadigrafos,[0]!inicio_variable_2):INDEX(estadigrafos,COLUMNS(Datos))</definedName>
    <definedName name="vector_estadigrafos_anterior">INDEX(estadigrafos,[0]!inicio_variable_anterior):INDEX(estadigrafos,COLUMNS(Datos))</definedName>
    <definedName name="vector_estadigrafos_siguiente">INDEX(estadigrafos,[0]!inicio_variable_siguiente):INDEX(estadigrafos,COLUMNS(Datos))</definedName>
    <definedName name="vector_estadigrafos_subsiguiente">INDEX(estadigrafos,[0]!inicio_variable_subsiguiente):INDEX(estadigrafos,COLUMNS(Datos))</definedName>
    <definedName name="verar">INDEX(vad,[0]!arere):INDEX(vad,COLUMNS(Datos))</definedName>
    <definedName name="verera">INDEX(vad,[0]!erer):INDEX(vad,COLUMNS(Datos))</definedName>
    <definedName name="vererar">INDEX(vad,[0]!erara):INDEX(vad,COLUMNS(Datos))</definedName>
    <definedName name="Version.WIRE">1</definedName>
    <definedName name="vf" hidden="1">{"'Inversión Extranjera'!$A$1:$AG$74","'Inversión Extranjera'!$G$7:$AF$61"}</definedName>
    <definedName name="vv" hidden="1">{"Tab1",#N/A,FALSE,"P";"Tab2",#N/A,FALSE,"P"}</definedName>
    <definedName name="vv_1" hidden="1">{"'Inversión Extranjera'!$A$1:$AG$74","'Inversión Extranjera'!$G$7:$AF$61"}</definedName>
    <definedName name="vv_2" hidden="1">{"'Inversión Extranjera'!$A$1:$AG$74","'Inversión Extranjera'!$G$7:$AF$61"}</definedName>
    <definedName name="vv_3" hidden="1">{"'Inversión Extranjera'!$A$1:$AG$74","'Inversión Extranjera'!$G$7:$AF$61"}</definedName>
    <definedName name="vv_4" hidden="1">{"'Inversión Extranjera'!$A$1:$AG$74","'Inversión Extranjera'!$G$7:$AF$61"}</definedName>
    <definedName name="vvade">INDEX(vad,[0]!dafdf):INDEX(vad,COLUMNS(Datos))</definedName>
    <definedName name="vveer">INDEX(vad,[0]!fadf):INDEX(vad,COLUMNS(Datos))</definedName>
    <definedName name="vvv" hidden="1">{"Tab1",#N/A,FALSE,"P";"Tab2",#N/A,FALSE,"P"}</definedName>
    <definedName name="vvvv" hidden="1">{"Minpmon",#N/A,FALSE,"Monthinput"}</definedName>
    <definedName name="w" localSheetId="10">#REF!</definedName>
    <definedName name="w">#REF!</definedName>
    <definedName name="W_wf" hidden="1">#REF!</definedName>
    <definedName name="WE">'[140]BP_Oil Consumption – Barrels'!#REF!</definedName>
    <definedName name="Weekly_Depreciation">'[74]Inter-Bank'!$I$5</definedName>
    <definedName name="Weighted_Average_Inter_Bank_Exchange_Rate">'[74]Inter-Bank'!$C$5</definedName>
    <definedName name="wer" hidden="1">{"Riqfin97",#N/A,FALSE,"Tran";"Riqfinpro",#N/A,FALSE,"Tran"}</definedName>
    <definedName name="WERT" hidden="1">[141]data!$P$5:$P$15</definedName>
    <definedName name="wew" hidden="1">{"'Hoja1'!$A$2:$O$33"}</definedName>
    <definedName name="wfdef" hidden="1">#REF!</definedName>
    <definedName name="wgtfc">#REF!</definedName>
    <definedName name="wgtinfl">#REF!</definedName>
    <definedName name="wgtoil">#REF!</definedName>
    <definedName name="what" hidden="1">{"ca",#N/A,FALSE,"Detailed BOP";"ka",#N/A,FALSE,"Detailed BOP";"btl",#N/A,FALSE,"Detailed BOP";#N/A,#N/A,FALSE,"Debt  Stock TBL";"imfprint",#N/A,FALSE,"IMF";"imfdebtservice",#N/A,FALSE,"IMF";"tradeprint",#N/A,FALSE,"Trade"}</definedName>
    <definedName name="wht?" hidden="1">{"'Basic'!$A$1:$F$96"}</definedName>
    <definedName name="wht?_1" hidden="1">{"'Basic'!$A$1:$F$96"}</definedName>
    <definedName name="wht?_2" hidden="1">{"'Basic'!$A$1:$F$96"}</definedName>
    <definedName name="wht?_3" hidden="1">{"'Basic'!$A$1:$F$96"}</definedName>
    <definedName name="wht?_4" hidden="1">{"'Basic'!$A$1:$F$96"}</definedName>
    <definedName name="wre" hidden="1">#REF!</definedName>
    <definedName name="wrn.97REDBOP." hidden="1">{"TRADE_COMP",#N/A,FALSE,"TAB23APP";"BOP",#N/A,FALSE,"TAB6";"DOT",#N/A,FALSE,"TAB24APP";"EXTDEBT",#N/A,FALSE,"TAB25APP"}</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E201." hidden="1">{#N/A,#N/A,FALSE,"Prod Nac GN";#N/A,#N/A,FALSE,"Prod Nac GN";#N/A,#N/A,FALSE,"Base Dados mil m3";#N/A,#N/A,FALSE,"Prod Ter Est 3D";#N/A,#N/A,FALSE,"Prod Ter 3D";#N/A,#N/A,FALSE,"Prod Mar 3D"}</definedName>
    <definedName name="wrn.ajusteurs." hidden="1">{#N/A,#N/A,FALSE,"ajusteurs";#N/A,#N/A,FALSE,"Tab13";#N/A,#N/A,FALSE,"Tab12";#N/A,#N/A,FALSE,"Tab11";#N/A,#N/A,FALSE,"Tab8";#N/A,#N/A,FALSE,"Tab7";#N/A,#N/A,FALSE,"Tab5";#N/A,#N/A,FALSE,"Tab4";#N/A,#N/A,FALSE,"Tab3"}</definedName>
    <definedName name="wrn.annual." hidden="1">{"annual-cbr",#N/A,FALSE,"CENTBANK";"annual(banks)",#N/A,FALSE,"COMBANKS"}</definedName>
    <definedName name="wrn.ANNUAL_TABLES_01." hidden="1">{"SCEN_A01",#N/A,FALSE,"Prog_BSyst";"SCEN_A01",#N/A,FALSE,"Prog_BCM";"SCEN_A01",#N/A,FALSE,"Prog_ComB";"SCEN_A01",#N/A,FALSE,"Prog_Gov";"SCEN_A01",#N/A,FALSE,"B_mrks99";"SCEN_A01",#N/A,FALSE,"IN";"SCEN_A01",#N/A,FALSE,"OUT"}</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ALANÇOS." hidden="1">{#N/A,#N/A,FALSE,"B061196P";#N/A,#N/A,FALSE,"B061196";#N/A,#N/A,FALSE,"Relatório1";#N/A,#N/A,FALSE,"Relatório2";#N/A,#N/A,FALSE,"Relatório3";#N/A,#N/A,FALSE,"Relatório4 ";#N/A,#N/A,FALSE,"Relatório5";#N/A,#N/A,FALSE,"Relatório6";#N/A,#N/A,FALSE,"Relatório7";#N/A,#N/A,FALSE,"Relatório8"}</definedName>
    <definedName name="wrn.BMA." hidden="1">{"3",#N/A,FALSE,"BASE MONETARIA";"4",#N/A,FALSE,"BASE MONETARIA"}</definedName>
    <definedName name="wrn.BOP_MIDTERM." hidden="1">{"BOP_TAB",#N/A,FALSE,"N";"MIDTERM_TAB",#N/A,FALSE,"O"}</definedName>
    <definedName name="wrn.Briefing._.9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 hidden="1">{#N/A,#N/A,TRUE,"Tab_1 Economic Ind.";#N/A,#N/A,TRUE,"Tab_2  Public Sector Op.";#N/A,#N/A,TRUE,"Tab_3";#N/A,#N/A,TRUE,"Tab_4 Monetary";#N/A,#N/A,TRUE,"Tab_5 Medium-Term Outlook";#N/A,#N/A,TRUE,"Tab_6";#N/A,#N/A,TRUE,"Tab_7 Indicators of Ext. Vul."}</definedName>
    <definedName name="wrn.Chinese._.customs._.statistics." hidden="1">{"Calculations",#N/A,FALSE,"Sheet1";"Charts 1",#N/A,FALSE,"Sheet1";"Charts 2",#N/A,FALSE,"Sheet1";"Charts 3",#N/A,FALSE,"Sheet1";"Charts 4",#N/A,FALSE,"Sheet1";"Raw Data",#N/A,FALSE,"Sheet1"}</definedName>
    <definedName name="wrn.Chinese._.customs._.statistics._1" hidden="1">{"Calculations",#N/A,FALSE,"Sheet1";"Charts 1",#N/A,FALSE,"Sheet1";"Charts 2",#N/A,FALSE,"Sheet1";"Charts 3",#N/A,FALSE,"Sheet1";"Charts 4",#N/A,FALSE,"Sheet1";"Raw Data",#N/A,FALSE,"Sheet1"}</definedName>
    <definedName name="wrn.Chinese._.customs._.statistics._2" hidden="1">{"Calculations",#N/A,FALSE,"Sheet1";"Charts 1",#N/A,FALSE,"Sheet1";"Charts 2",#N/A,FALSE,"Sheet1";"Charts 3",#N/A,FALSE,"Sheet1";"Charts 4",#N/A,FALSE,"Sheet1";"Raw Data",#N/A,FALSE,"Sheet1"}</definedName>
    <definedName name="wrn.Chinese._.customs._.statistics._3" hidden="1">{"Calculations",#N/A,FALSE,"Sheet1";"Charts 1",#N/A,FALSE,"Sheet1";"Charts 2",#N/A,FALSE,"Sheet1";"Charts 3",#N/A,FALSE,"Sheet1";"Charts 4",#N/A,FALSE,"Sheet1";"Raw Data",#N/A,FALSE,"Sheet1"}</definedName>
    <definedName name="wrn.Chinese._.customs._.statistics._4" hidden="1">{"Calculations",#N/A,FALSE,"Sheet1";"Charts 1",#N/A,FALSE,"Sheet1";"Charts 2",#N/A,FALSE,"Sheet1";"Charts 3",#N/A,FALSE,"Sheet1";"Charts 4",#N/A,FALSE,"Sheet1";"Raw Data",#N/A,FALSE,"Sheet1"}</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nglishset."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voie." hidden="1">{#N/A,#N/A,TRUE,"garde";#N/A,#N/A,TRUE,"Feuil1";#N/A,#N/A,TRUE,"tableau";#N/A,#N/A,TRUE,"annquinz";#N/A,#N/A,TRUE,"graf1";#N/A,#N/A,TRUE,"graf2"}</definedName>
    <definedName name="wrn.envoie._1" hidden="1">{#N/A,#N/A,TRUE,"garde";#N/A,#N/A,TRUE,"Feuil1";#N/A,#N/A,TRUE,"tableau";#N/A,#N/A,TRUE,"annquinz";#N/A,#N/A,TRUE,"graf1";#N/A,#N/A,TRUE,"graf2"}</definedName>
    <definedName name="wrn.envoie._2" hidden="1">{#N/A,#N/A,TRUE,"garde";#N/A,#N/A,TRUE,"Feuil1";#N/A,#N/A,TRUE,"tableau";#N/A,#N/A,TRUE,"annquinz";#N/A,#N/A,TRUE,"graf1";#N/A,#N/A,TRUE,"graf2"}</definedName>
    <definedName name="wrn.envoie._3" hidden="1">{#N/A,#N/A,TRUE,"garde";#N/A,#N/A,TRUE,"Feuil1";#N/A,#N/A,TRUE,"tableau";#N/A,#N/A,TRUE,"annquinz";#N/A,#N/A,TRUE,"graf1";#N/A,#N/A,TRUE,"graf2"}</definedName>
    <definedName name="wrn.envoie._4" hidden="1">{#N/A,#N/A,TRUE,"garde";#N/A,#N/A,TRUE,"Feuil1";#N/A,#N/A,TRUE,"tableau";#N/A,#N/A,TRUE,"annquinz";#N/A,#N/A,TRUE,"graf1";#N/A,#N/A,TRUE,"graf2"}</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raf95_96." hidden="1">{"g95_96m1",#N/A,FALSE,"Graf(95+96)M";"g95_96m2",#N/A,FALSE,"Graf(95+96)M";"g95_96mb1",#N/A,FALSE,"Graf(95+96)Mb";"g95_96mb2",#N/A,FALSE,"Graf(95+96)Mb";"g95_96f1",#N/A,FALSE,"Graf(95+96)F";"g95_96f2",#N/A,FALSE,"Graf(95+96)F";"g95_96fb1",#N/A,FALSE,"Graf(95+96)Fb";"g95_96fb2",#N/A,FALSE,"Graf(95+96)Fb"}</definedName>
    <definedName name="wrn.IMF._.RR._.Office." hidden="1">{"ca",#N/A,FALSE,"Detailed BOP";"ka",#N/A,FALSE,"Detailed BOP";"btl",#N/A,FALSE,"Detailed BOP";#N/A,#N/A,FALSE,"Debt  Stock TBL";"imfprint",#N/A,FALSE,"IMF";"imfdebtservice",#N/A,FALSE,"IMF";"tradeprint",#N/A,FALSE,"Trade"}</definedName>
    <definedName name="wrn.informe._.de._.precios." localSheetId="77" hidden="1">{"informe precios",#N/A,TRUE,"tablas imprimir";"graficos informe",#N/A,TRUE,"graficos"}</definedName>
    <definedName name="wrn.informe._.de._.precios." localSheetId="78" hidden="1">{"informe precios",#N/A,TRUE,"tablas imprimir";"graficos informe",#N/A,TRUE,"graficos"}</definedName>
    <definedName name="wrn.informe._.de._.precios." localSheetId="79" hidden="1">{"informe precios",#N/A,TRUE,"tablas imprimir";"graficos informe",#N/A,TRUE,"graficos"}</definedName>
    <definedName name="wrn.informe._.de._.precios." localSheetId="69" hidden="1">{"informe precios",#N/A,TRUE,"tablas imprimir";"graficos informe",#N/A,TRUE,"graficos"}</definedName>
    <definedName name="wrn.informe._.de._.precios." localSheetId="71" hidden="1">{"informe precios",#N/A,TRUE,"tablas imprimir";"graficos informe",#N/A,TRUE,"graficos"}</definedName>
    <definedName name="wrn.informe._.de._.precios." localSheetId="72" hidden="1">{"informe precios",#N/A,TRUE,"tablas imprimir";"graficos informe",#N/A,TRUE,"graficos"}</definedName>
    <definedName name="wrn.informe._.de._.precios." localSheetId="73" hidden="1">{"informe precios",#N/A,TRUE,"tablas imprimir";"graficos informe",#N/A,TRUE,"graficos"}</definedName>
    <definedName name="wrn.informe._.de._.precios." localSheetId="74" hidden="1">{"informe precios",#N/A,TRUE,"tablas imprimir";"graficos informe",#N/A,TRUE,"graficos"}</definedName>
    <definedName name="wrn.informe._.de._.precios." localSheetId="75" hidden="1">{"informe precios",#N/A,TRUE,"tablas imprimir";"graficos informe",#N/A,TRUE,"graficos"}</definedName>
    <definedName name="wrn.informe._.de._.precios." localSheetId="76" hidden="1">{"informe precios",#N/A,TRUE,"tablas imprimir";"graficos informe",#N/A,TRUE,"graficos"}</definedName>
    <definedName name="wrn.informe._.de._.precios." localSheetId="9" hidden="1">{"informe precios",#N/A,TRUE,"tablas imprimir";"graficos informe",#N/A,TRUE,"graficos"}</definedName>
    <definedName name="wrn.informe._.de._.precios." localSheetId="10" hidden="1">{"informe precios",#N/A,TRUE,"tablas imprimir";"graficos informe",#N/A,TRUE,"graficos"}</definedName>
    <definedName name="wrn.informe._.de._.precios." localSheetId="11" hidden="1">{"informe precios",#N/A,TRUE,"tablas imprimir";"graficos informe",#N/A,TRUE,"graficos"}</definedName>
    <definedName name="wrn.informe._.de._.precios." localSheetId="20" hidden="1">{"informe precios",#N/A,TRUE,"tablas imprimir";"graficos informe",#N/A,TRUE,"graficos"}</definedName>
    <definedName name="wrn.informe._.de._.precios." localSheetId="21" hidden="1">{"informe precios",#N/A,TRUE,"tablas imprimir";"graficos informe",#N/A,TRUE,"graficos"}</definedName>
    <definedName name="wrn.informe._.de._.precios." localSheetId="22" hidden="1">{"informe precios",#N/A,TRUE,"tablas imprimir";"graficos informe",#N/A,TRUE,"graficos"}</definedName>
    <definedName name="wrn.informe._.de._.precios." localSheetId="36" hidden="1">{"informe precios",#N/A,TRUE,"tablas imprimir";"graficos informe",#N/A,TRUE,"graficos"}</definedName>
    <definedName name="wrn.informe._.de._.precios." localSheetId="34" hidden="1">{"informe precios",#N/A,TRUE,"tablas imprimir";"graficos informe",#N/A,TRUE,"graficos"}</definedName>
    <definedName name="wrn.informe._.de._.precios." hidden="1">{"informe precios",#N/A,TRUE,"tablas imprimir";"graficos informe",#N/A,TRUE,"graficos"}</definedName>
    <definedName name="wrn.Input._.and._.output._.tables." hidden="1">{#N/A,#N/A,FALSE,"SimInp1";#N/A,#N/A,FALSE,"SimInp2";#N/A,#N/A,FALSE,"SimOut1";#N/A,#N/A,FALSE,"SimOut2";#N/A,#N/A,FALSE,"SimOut3";#N/A,#N/A,FALSE,"SimOut4";#N/A,#N/A,FALSE,"SimOut5"}</definedName>
    <definedName name="wrn.INPUT._.Table." hidden="1">{#N/A,#N/A,FALSE,"BOP-input"}</definedName>
    <definedName name="wrn.INPUT._.Table._1" hidden="1">{#N/A,#N/A,FALSE,"BOP-input"}</definedName>
    <definedName name="wrn.INPUT._.Table._2" hidden="1">{#N/A,#N/A,FALSE,"BOP-input"}</definedName>
    <definedName name="wrn.INPUT._.Table._3" hidden="1">{#N/A,#N/A,FALSE,"BOP-input"}</definedName>
    <definedName name="wrn.INPUT._.Table._4" hidden="1">{#N/A,#N/A,FALSE,"BOP-input"}</definedName>
    <definedName name="wrn.JANSEP9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Main._.Economic._.Indicators." hidden="1">{"Main Economic Indicators",#N/A,FALSE,"C"}</definedName>
    <definedName name="wrn.MDABOP." hidden="1">{"BOP_TAB",#N/A,FALSE,"N";"MIDTERM_TAB",#N/A,FALSE,"O";"FUND_CRED",#N/A,FALSE,"P";"DEBT_TAB1",#N/A,FALSE,"Q";"DEBT_TAB2",#N/A,FALSE,"Q";"FORFIN_TAB1",#N/A,FALSE,"R";"FORFIN_TAB2",#N/A,FALSE,"R";"BOP_ANALY",#N/A,FALSE,"U"}</definedName>
    <definedName name="wrn.MONA." hidden="1">{"MONA",#N/A,FALSE,"S"}</definedName>
    <definedName name="wrn.Monthsheet." hidden="1">{"Minpmon",#N/A,FALSE,"Monthinput"}</definedName>
    <definedName name="wrn.original." hidden="1">{"Original",#N/A,FALSE,"CENTBANK";"Original",#N/A,FALSE,"COMBANKS"}</definedName>
    <definedName name="wrn.Output._.tables." hidden="1">{#N/A,#N/A,FALSE,"I";#N/A,#N/A,FALSE,"J";#N/A,#N/A,FALSE,"K";#N/A,#N/A,FALSE,"L";#N/A,#N/A,FALSE,"M";#N/A,#N/A,FALSE,"N";#N/A,#N/A,FALSE,"O"}</definedName>
    <definedName name="wrn.OUTTURN_TABLES_00." hidden="1">{"REAL_00",#N/A,FALSE,"Prog_BSyst";"REAL_00",#N/A,FALSE,"Prog_BCM";"REAL_00",#N/A,FALSE,"Prog_ComB";"REAL_00",#N/A,FALSE,"Prog_Gov";"REAL_00",#N/A,FALSE,"IN";"REAL_00",#N/A,FALSE,"B_mrks99";"REAL_00",#N/A,FALSE,"B_mrks00"}</definedName>
    <definedName name="wrn.OUTTURN_TABLES_99." hidden="1">{"REAL_99",#N/A,FALSE,"Prog_BSyst";"REAL_99",#N/A,FALSE,"Prog_BCM";"REAL_99",#N/A,FALSE,"Prog_ComB";"REAL_99",#N/A,FALSE,"Prog_Gov";"REAL_99",#N/A,FALSE,"B_mrks99"}</definedName>
    <definedName name="wrn.PASMON." hidden="1">{"1",#N/A,FALSE,"Pasivos Mon";"2",#N/A,FALSE,"Pasivos Mon"}</definedName>
    <definedName name="wrn.Per._.cri." hidden="1">{#N/A,#N/A,FALSE,"Per Cri"}</definedName>
    <definedName name="wrn.Print._.Detailed._.Tables." hidden="1">{"ca",#N/A,FALSE,"Detailed BOP";"ka",#N/A,FALSE,"Detailed BOP";"btl",#N/A,FALSE,"Detailed BOP";#N/A,#N/A,FALSE,"Debt  Stock TBL";"imfprint",#N/A,FALSE,"IMF";"nirprintview",#N/A,FALSE,"NIR";"tradeprint",#N/A,FALSE,"Trade";"imfdebtservice",#N/A,FALSE,"IMF"}</definedName>
    <definedName name="wrn.Program." hidden="1">{"Tab1",#N/A,FALSE,"P";"Tab2",#N/A,FALSE,"P"}</definedName>
    <definedName name="wrn.QUARTERLY_TABLES_00." hidden="1">{"SCEN_Q00",#N/A,FALSE,"Prog_BSyst";"SCEN_Q00",#N/A,FALSE,"Prog_BCM";"SCEN_Q00",#N/A,FALSE,"Prog_ComB";"SCEN_Q00",#N/A,FALSE,"Prog_Gov";"SCEN_Q00",#N/A,FALSE,"IN"}</definedName>
    <definedName name="wrn.quarters._.9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97MON." hidden="1">{"CBA",#N/A,FALSE,"TAB4";"MS",#N/A,FALSE,"TAB5";"BANKLOANS",#N/A,FALSE,"TAB21APP ";"INTEREST",#N/A,FALSE,"TAB22APP"}</definedName>
    <definedName name="wrn.resumen." hidden="1">{#N/A,#N/A,FALSE,"Sheet1"}</definedName>
    <definedName name="wrn.Riqfin." hidden="1">{"Riqfin97",#N/A,FALSE,"Tran";"Riqfinpro",#N/A,FALSE,"Tran"}</definedName>
    <definedName name="wrn.Sel._.Ind." hidden="1">{#N/A,#N/A,FALSE,"Sel Ind"}</definedName>
    <definedName name="wrn.SET_OF_TABLES." hidden="1">{#N/A,#N/A,TRUE,"Tab1";#N/A,#N/A,TRUE,"Tab2";#N/A,#N/A,TRUE,"Tab3";#N/A,#N/A,TRUE,"Tab4";#N/A,#N/A,TRUE,"Tab5";#N/A,#N/A,TRUE,"Tab6";#N/A,#N/A,TRUE,"Tab7";#N/A,#N/A,TRUE,"Tab8";#N/A,#N/A,TRUE,"Tab9";#N/A,#N/A,TRUE,"Tab10";#N/A,#N/A,TRUE,"Tab11";#N/A,#N/A,TRUE,"Tab12";#N/A,#N/A,TRUE,"Tab13";#N/A,#N/A,TRUE,"tab14";#N/A,#N/A,TRUE,"tab14fr"}</definedName>
    <definedName name="wrn.sreport989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_REPORT_TABLES." hidden="1">{"SR_tbs",#N/A,FALSE,"MGSSEI";"SR_tbs",#N/A,FALSE,"MGSBOX";"SR_tbs",#N/A,FALSE,"MGSOCIND"}</definedName>
    <definedName name="wrn.staffreport." hidden="1">{#N/A,#N/A,FALSE,"slvsrtb1";#N/A,#N/A,FALSE,"slvsrtb2";#N/A,#N/A,FALSE,"slvsrtb3";#N/A,#N/A,FALSE,"slvsrtb4";#N/A,#N/A,FALSE,"slvsrtb5";#N/A,#N/A,FALSE,"slvsrtb6";#N/A,#N/A,FALSE,"slvsrtb7";#N/A,#N/A,FALSE,"slvsrtb8";#N/A,#N/A,FALSE,"slvsrtb9";#N/A,#N/A,FALSE,"slvsrtb10";#N/A,#N/A,FALSE,"slvsrtb12"}</definedName>
    <definedName name="wrn.Super." hidden="1">{#N/A,#N/A,FALSE,"Fórmulas";#N/A,#N/A,FALSE,"Proj100";#N/A,#N/A,FALSE,"Proj50";#N/A,#N/A,FALSE,"Proj25";#N/A,#N/A,FALSE,"Proj0";#N/A,#N/A,FALSE,"ProjLib";#N/A,#N/A,FALSE,"Aux"}</definedName>
    <definedName name="wrn.TabARA." hidden="1">{"Page1",#N/A,FALSE,"ARA M&amp;F&amp;T";"Page2",#N/A,FALSE,"ARA M&amp;F&amp;T";"Page3",#N/A,FALSE,"ARA M&amp;F&amp;T"}</definedName>
    <definedName name="wrn.Tb._.1._.Mc._.Flows." hidden="1">{#N/A,#N/A,FALSE,"Tb 1 Mc Flows"}</definedName>
    <definedName name="wrn.Tb._.2._.NFPS." hidden="1">{#N/A,#N/A,FALSE,"Tb 2 NFPS"}</definedName>
    <definedName name="wrn.Tb._.3._.C._.Gov." hidden="1">{#N/A,#N/A,FALSE,"tb 3 C Gov"}</definedName>
    <definedName name="wrn.Tb._.4._.MT._.Fiscal." hidden="1">{#N/A,#N/A,FALSE,"Tb 4 MT Fiscal"}</definedName>
    <definedName name="wrn.test." hidden="1">{"srtot",#N/A,FALSE,"SR";"b2.9095",#N/A,FALSE,"SR"}</definedName>
    <definedName name="wrn.test._1" hidden="1">{"srtot",#N/A,FALSE,"SR";"b2.9095",#N/A,FALSE,"SR"}</definedName>
    <definedName name="wrn.test._2" hidden="1">{"srtot",#N/A,FALSE,"SR";"b2.9095",#N/A,FALSE,"SR"}</definedName>
    <definedName name="wrn.test._3" hidden="1">{"srtot",#N/A,FALSE,"SR";"b2.9095",#N/A,FALSE,"SR"}</definedName>
    <definedName name="wrn.test._4" hidden="1">{"srtot",#N/A,FALSE,"SR";"b2.9095",#N/A,FALSE,"SR"}</definedName>
    <definedName name="wrn.Trade._.Output._.All." hidden="1">{"PRI",#N/A,FALSE,"Data";"QUA",#N/A,FALSE,"Data";"STR",#N/A,FALSE,"Data";"VAL",#N/A,FALSE,"Data";"WEO",#N/A,FALSE,"Data";"WGT",#N/A,FALSE,"Data"}</definedName>
    <definedName name="wrn.Trade._.Table._.Core." hidden="1">{"WEO",#N/A,FALSE,"Data";"PRI",#N/A,FALSE,"Data";"QUA",#N/A,FALSE,"Data"}</definedName>
    <definedName name="wrn.WEO." hidden="1">{"WEO",#N/A,FALSE,"T"}</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 hidden="1">[120]M!#REF!</definedName>
    <definedName name="www" hidden="1">{"Riqfin97",#N/A,FALSE,"Tran";"Riqfinpro",#N/A,FALSE,"Tran"}</definedName>
    <definedName name="wwwe" hidden="1">{"'Inversión Extranjera'!$A$1:$AG$74","'Inversión Extranjera'!$G$7:$AF$61"}</definedName>
    <definedName name="wwwjjj" hidden="1">{#N/A,#N/A,FALSE,"slvsrtb1";#N/A,#N/A,FALSE,"slvsrtb2";#N/A,#N/A,FALSE,"slvsrtb3";#N/A,#N/A,FALSE,"slvsrtb4";#N/A,#N/A,FALSE,"slvsrtb5";#N/A,#N/A,FALSE,"slvsrtb6";#N/A,#N/A,FALSE,"slvsrtb7";#N/A,#N/A,FALSE,"slvsrtb8";#N/A,#N/A,FALSE,"slvsrtb9";#N/A,#N/A,FALSE,"slvsrtb10";#N/A,#N/A,FALSE,"slvsrtb12"}</definedName>
    <definedName name="wwww" hidden="1">[142]M!#REF!</definedName>
    <definedName name="wwwww" hidden="1">{"Minpmon",#N/A,FALSE,"Monthinput"}</definedName>
    <definedName name="wwwwwww" hidden="1">{"Riqfin97",#N/A,FALSE,"Tran";"Riqfinpro",#N/A,FALSE,"Tran"}</definedName>
    <definedName name="x" hidden="1">{"'Inversión Extranjera'!$A$1:$AG$74","'Inversión Extranjera'!$G$7:$AF$61"}</definedName>
    <definedName name="x_1" hidden="1">{"'Inversión Extranjera'!$A$1:$AG$74","'Inversión Extranjera'!$G$7:$AF$61"}</definedName>
    <definedName name="x_2" hidden="1">{"'Inversión Extranjera'!$A$1:$AG$74","'Inversión Extranjera'!$G$7:$AF$61"}</definedName>
    <definedName name="x_3" hidden="1">{"'Inversión Extranjera'!$A$1:$AG$74","'Inversión Extranjera'!$G$7:$AF$61"}</definedName>
    <definedName name="x_4" hidden="1">{"'Inversión Extranjera'!$A$1:$AG$74","'Inversión Extranjera'!$G$7:$AF$61"}</definedName>
    <definedName name="Xaxis">#REF!</definedName>
    <definedName name="xcvcxz" hidden="1">'[92]Grafico I.5 C. Neg'!#REF!</definedName>
    <definedName name="xx" hidden="1">{"Riqfin97",#N/A,FALSE,"Tran";"Riqfinpro",#N/A,FALSE,"Tran"}</definedName>
    <definedName name="xxx" hidden="1">[143]E!#REF!</definedName>
    <definedName name="xxxx">#REF!</definedName>
    <definedName name="xxxxx">[75]UF!$B$1:$Q$7,[75]UF!$R$1:$AS$7</definedName>
    <definedName name="xxxxxx">[75]indices!$C$6:$T$40</definedName>
    <definedName name="xxxxxxcc">#REF!</definedName>
    <definedName name="xxxxxxxx">'[75]#¡REF'!$A$1:$I$73</definedName>
    <definedName name="xxxxxxxxxxx">[75]UF!#REF!</definedName>
    <definedName name="ye" hidden="1">#REF!</definedName>
    <definedName name="YearAgo">'[100]Monthly update for clients'!$AD$1</definedName>
    <definedName name="YEN">[75]Hoja1!$D$1,[75]Hoja1!$E$1:$E$65536</definedName>
    <definedName name="yh" hidden="1">{"Riqfin97",#N/A,FALSE,"Tran";"Riqfinpro",#N/A,FALSE,"Tran"}</definedName>
    <definedName name="yik" hidden="1">{"Calculations",#N/A,FALSE,"Sheet1";"Charts 1",#N/A,FALSE,"Sheet1";"Charts 2",#N/A,FALSE,"Sheet1";"Charts 3",#N/A,FALSE,"Sheet1";"Charts 4",#N/A,FALSE,"Sheet1";"Raw Data",#N/A,FALSE,"Sheet1"}</definedName>
    <definedName name="yiop" hidden="1">{"Riqfin97",#N/A,FALSE,"Tran";"Riqfinpro",#N/A,FALSE,"Tran"}</definedName>
    <definedName name="yjdtjdtj" hidden="1">#REF!</definedName>
    <definedName name="yjhrh" hidden="1">#REF!</definedName>
    <definedName name="yktjyukiuk" hidden="1">{"'Inversión Extranjera'!$A$1:$AG$74","'Inversión Extranjera'!$G$7:$AF$61"}</definedName>
    <definedName name="yktkyuñkt" hidden="1">{"'Basic'!$A$1:$F$96"}</definedName>
    <definedName name="ykyk" hidden="1">#REF!</definedName>
    <definedName name="ykyky" hidden="1">'[50]Grafico I.5 C. Neg'!#REF!</definedName>
    <definedName name="ykykye" hidden="1">'[50]Grafico I.5 C. Neg'!#REF!</definedName>
    <definedName name="ykykyuk" hidden="1">#REF!</definedName>
    <definedName name="ykyykyk" hidden="1">{"'Hoja1'!$A$2:$O$33"}</definedName>
    <definedName name="YO">#REF!</definedName>
    <definedName name="yrt" hidden="1">#REF!</definedName>
    <definedName name="YRTYRTYRU" hidden="1">#REF!</definedName>
    <definedName name="yu" hidden="1">{"Tab1",#N/A,FALSE,"P";"Tab2",#N/A,FALSE,"P"}</definedName>
    <definedName name="YUIY">#REF!</definedName>
    <definedName name="yujyuj" hidden="1">#REF!</definedName>
    <definedName name="yy" hidden="1">{"Tab1",#N/A,FALSE,"P";"Tab2",#N/A,FALSE,"P"}</definedName>
    <definedName name="yyuu" hidden="1">{"Riqfin97",#N/A,FALSE,"Tran";"Riqfinpro",#N/A,FALSE,"Tran"}</definedName>
    <definedName name="yyy" hidden="1">{"Tab1",#N/A,FALSE,"P";"Tab2",#N/A,FALSE,"P"}</definedName>
    <definedName name="yyy_1" hidden="1">{"'Inversión Extranjera'!$A$1:$AG$74","'Inversión Extranjera'!$G$7:$AF$61"}</definedName>
    <definedName name="yyy_2" hidden="1">{"'Inversión Extranjera'!$A$1:$AG$74","'Inversión Extranjera'!$G$7:$AF$61"}</definedName>
    <definedName name="yyy_3" hidden="1">{"'Inversión Extranjera'!$A$1:$AG$74","'Inversión Extranjera'!$G$7:$AF$61"}</definedName>
    <definedName name="yyy_4" hidden="1">{"'Inversión Extranjera'!$A$1:$AG$74","'Inversión Extranjera'!$G$7:$AF$61"}</definedName>
    <definedName name="yyyy" hidden="1">{"Riqfin97",#N/A,FALSE,"Tran";"Riqfinpro",#N/A,FALSE,"Tran"}</definedName>
    <definedName name="yyyyyy" hidden="1">{"Minpmon",#N/A,FALSE,"Monthinput"}</definedName>
    <definedName name="Z">[27]A!$B$8:$B$20</definedName>
    <definedName name="Z_00C67BFA_FEDD_11D1_98B3_00C04FC96ABD_.wvu.Rows" hidden="1">[102]BOP!$A$36:$IV$36,[102]BOP!$A$44:$IV$44,[102]BOP!$A$59:$IV$59,[102]BOP!#REF!,[102]BOP!#REF!,[102]BOP!$A$81:$IV$88</definedName>
    <definedName name="Z_00C67BFB_FEDD_11D1_98B3_00C04FC96ABD_.wvu.Rows" hidden="1">[102]BOP!$A$36:$IV$36,[102]BOP!$A$44:$IV$44,[102]BOP!$A$59:$IV$59,[102]BOP!#REF!,[102]BOP!#REF!,[102]BOP!$A$81:$IV$88</definedName>
    <definedName name="Z_00C67BFC_FEDD_11D1_98B3_00C04FC96ABD_.wvu.Rows" hidden="1">[102]BOP!$A$36:$IV$36,[102]BOP!$A$44:$IV$44,[102]BOP!$A$59:$IV$59,[102]BOP!#REF!,[102]BOP!#REF!,[102]BOP!$A$81:$IV$88</definedName>
    <definedName name="Z_00C67BFD_FEDD_11D1_98B3_00C04FC96ABD_.wvu.Rows" hidden="1">[102]BOP!$A$36:$IV$36,[102]BOP!$A$44:$IV$44,[102]BOP!$A$59:$IV$59,[102]BOP!#REF!,[102]BOP!#REF!,[102]BOP!$A$81:$IV$88</definedName>
    <definedName name="Z_00C67BFE_FEDD_11D1_98B3_00C04FC96ABD_.wvu.Rows" hidden="1">[102]BOP!$A$36:$IV$36,[102]BOP!$A$44:$IV$44,[102]BOP!$A$59:$IV$59,[102]BOP!#REF!,[102]BOP!#REF!,[102]BOP!$A$79:$IV$79,[102]BOP!$A$81:$IV$88,[102]BOP!#REF!</definedName>
    <definedName name="Z_00C67BFF_FEDD_11D1_98B3_00C04FC96ABD_.wvu.Rows" hidden="1">[102]BOP!$A$36:$IV$36,[102]BOP!$A$44:$IV$44,[102]BOP!$A$59:$IV$59,[102]BOP!#REF!,[102]BOP!#REF!,[102]BOP!$A$79:$IV$79,[102]BOP!$A$81:$IV$88</definedName>
    <definedName name="Z_00C67C00_FEDD_11D1_98B3_00C04FC96ABD_.wvu.Rows" hidden="1">[102]BOP!$A$36:$IV$36,[102]BOP!$A$44:$IV$44,[102]BOP!$A$59:$IV$59,[102]BOP!#REF!,[102]BOP!#REF!,[102]BOP!$A$79:$IV$79,[102]BOP!#REF!</definedName>
    <definedName name="Z_00C67C01_FEDD_11D1_98B3_00C04FC96ABD_.wvu.Rows" hidden="1">[102]BOP!$A$36:$IV$36,[102]BOP!$A$44:$IV$44,[102]BOP!$A$59:$IV$59,[102]BOP!#REF!,[102]BOP!#REF!,[102]BOP!$A$79:$IV$79,[102]BOP!$A$81:$IV$88,[102]BOP!#REF!</definedName>
    <definedName name="Z_00C67C02_FEDD_11D1_98B3_00C04FC96ABD_.wvu.Rows" hidden="1">[102]BOP!$A$36:$IV$36,[102]BOP!$A$44:$IV$44,[102]BOP!$A$59:$IV$59,[102]BOP!#REF!,[102]BOP!#REF!,[102]BOP!$A$79:$IV$79,[102]BOP!$A$81:$IV$88,[102]BOP!#REF!</definedName>
    <definedName name="Z_00C67C03_FEDD_11D1_98B3_00C04FC96ABD_.wvu.Rows" hidden="1">[102]BOP!$A$36:$IV$36,[102]BOP!$A$44:$IV$44,[102]BOP!$A$59:$IV$59,[102]BOP!#REF!,[102]BOP!#REF!,[102]BOP!$A$79:$IV$79,[102]BOP!$A$81:$IV$88,[102]BOP!#REF!</definedName>
    <definedName name="Z_00C67C05_FEDD_11D1_98B3_00C04FC96ABD_.wvu.Rows" hidden="1">[102]BOP!$A$36:$IV$36,[102]BOP!$A$44:$IV$44,[102]BOP!$A$59:$IV$59,[102]BOP!#REF!,[102]BOP!#REF!,[102]BOP!$A$79:$IV$79,[102]BOP!$A$81:$IV$88,[102]BOP!#REF!,[102]BOP!#REF!</definedName>
    <definedName name="Z_00C67C06_FEDD_11D1_98B3_00C04FC96ABD_.wvu.Rows" hidden="1">[102]BOP!$A$36:$IV$36,[102]BOP!$A$44:$IV$44,[102]BOP!$A$59:$IV$59,[102]BOP!#REF!,[102]BOP!#REF!,[102]BOP!$A$79:$IV$79,[102]BOP!$A$81:$IV$88,[102]BOP!#REF!,[102]BOP!#REF!</definedName>
    <definedName name="Z_00C67C07_FEDD_11D1_98B3_00C04FC96ABD_.wvu.Rows" hidden="1">[102]BOP!$A$36:$IV$36,[102]BOP!$A$44:$IV$44,[102]BOP!$A$59:$IV$59,[102]BOP!#REF!,[102]BOP!#REF!,[102]BOP!$A$79:$IV$79</definedName>
    <definedName name="Z_041FA3A7_30CF_11D1_A8EA_00A02466B35E_.wvu.Cols" hidden="1">[104]Rev!$B$1:$B$65536,[104]Rev!$C$1:$D$65536,[104]Rev!$AB$1:$AB$65536,[104]Rev!$L$1:$Q$65536</definedName>
    <definedName name="Z_041FA3A7_30CF_11D1_A8EA_00A02466B35E_.wvu.Rows" hidden="1">[104]Rev!$A$23:$IV$26,[104]Rev!$A$37:$IV$38</definedName>
    <definedName name="Z_112039D0_FF0B_11D1_98B3_00C04FC96ABD_.wvu.Rows" hidden="1">[102]BOP!$A$36:$IV$36,[102]BOP!$A$44:$IV$44,[102]BOP!$A$59:$IV$59,[102]BOP!#REF!,[102]BOP!#REF!,[102]BOP!$A$81:$IV$88</definedName>
    <definedName name="Z_112039D1_FF0B_11D1_98B3_00C04FC96ABD_.wvu.Rows" hidden="1">[102]BOP!$A$36:$IV$36,[102]BOP!$A$44:$IV$44,[102]BOP!$A$59:$IV$59,[102]BOP!#REF!,[102]BOP!#REF!,[102]BOP!$A$81:$IV$88</definedName>
    <definedName name="Z_112039D2_FF0B_11D1_98B3_00C04FC96ABD_.wvu.Rows" hidden="1">[102]BOP!$A$36:$IV$36,[102]BOP!$A$44:$IV$44,[102]BOP!$A$59:$IV$59,[102]BOP!#REF!,[102]BOP!#REF!,[102]BOP!$A$81:$IV$88</definedName>
    <definedName name="Z_112039D3_FF0B_11D1_98B3_00C04FC96ABD_.wvu.Rows" hidden="1">[102]BOP!$A$36:$IV$36,[102]BOP!$A$44:$IV$44,[102]BOP!$A$59:$IV$59,[102]BOP!#REF!,[102]BOP!#REF!,[102]BOP!$A$81:$IV$88</definedName>
    <definedName name="Z_112039D4_FF0B_11D1_98B3_00C04FC96ABD_.wvu.Rows" hidden="1">[102]BOP!$A$36:$IV$36,[102]BOP!$A$44:$IV$44,[102]BOP!$A$59:$IV$59,[102]BOP!#REF!,[102]BOP!#REF!,[102]BOP!$A$79:$IV$79,[102]BOP!$A$81:$IV$88,[102]BOP!#REF!</definedName>
    <definedName name="Z_112039D5_FF0B_11D1_98B3_00C04FC96ABD_.wvu.Rows" hidden="1">[102]BOP!$A$36:$IV$36,[102]BOP!$A$44:$IV$44,[102]BOP!$A$59:$IV$59,[102]BOP!#REF!,[102]BOP!#REF!,[102]BOP!$A$79:$IV$79,[102]BOP!$A$81:$IV$88</definedName>
    <definedName name="Z_112039D6_FF0B_11D1_98B3_00C04FC96ABD_.wvu.Rows" hidden="1">[102]BOP!$A$36:$IV$36,[102]BOP!$A$44:$IV$44,[102]BOP!$A$59:$IV$59,[102]BOP!#REF!,[102]BOP!#REF!,[102]BOP!$A$79:$IV$79,[102]BOP!#REF!</definedName>
    <definedName name="Z_112039D7_FF0B_11D1_98B3_00C04FC96ABD_.wvu.Rows" hidden="1">[102]BOP!$A$36:$IV$36,[102]BOP!$A$44:$IV$44,[102]BOP!$A$59:$IV$59,[102]BOP!#REF!,[102]BOP!#REF!,[102]BOP!$A$79:$IV$79,[102]BOP!$A$81:$IV$88,[102]BOP!#REF!</definedName>
    <definedName name="Z_112039D8_FF0B_11D1_98B3_00C04FC96ABD_.wvu.Rows" hidden="1">[102]BOP!$A$36:$IV$36,[102]BOP!$A$44:$IV$44,[102]BOP!$A$59:$IV$59,[102]BOP!#REF!,[102]BOP!#REF!,[102]BOP!$A$79:$IV$79,[102]BOP!$A$81:$IV$88,[102]BOP!#REF!</definedName>
    <definedName name="Z_112039D9_FF0B_11D1_98B3_00C04FC96ABD_.wvu.Rows" hidden="1">[102]BOP!$A$36:$IV$36,[102]BOP!$A$44:$IV$44,[102]BOP!$A$59:$IV$59,[102]BOP!#REF!,[102]BOP!#REF!,[102]BOP!$A$79:$IV$79,[102]BOP!$A$81:$IV$88,[102]BOP!#REF!</definedName>
    <definedName name="Z_112039DB_FF0B_11D1_98B3_00C04FC96ABD_.wvu.Rows" hidden="1">[102]BOP!$A$36:$IV$36,[102]BOP!$A$44:$IV$44,[102]BOP!$A$59:$IV$59,[102]BOP!#REF!,[102]BOP!#REF!,[102]BOP!$A$79:$IV$79,[102]BOP!$A$81:$IV$88,[102]BOP!#REF!,[102]BOP!#REF!</definedName>
    <definedName name="Z_112039DC_FF0B_11D1_98B3_00C04FC96ABD_.wvu.Rows" hidden="1">[102]BOP!$A$36:$IV$36,[102]BOP!$A$44:$IV$44,[102]BOP!$A$59:$IV$59,[102]BOP!#REF!,[102]BOP!#REF!,[102]BOP!$A$79:$IV$79,[102]BOP!$A$81:$IV$88,[102]BOP!#REF!,[102]BOP!#REF!</definedName>
    <definedName name="Z_112039DD_FF0B_11D1_98B3_00C04FC96ABD_.wvu.Rows" hidden="1">[102]BOP!$A$36:$IV$36,[102]BOP!$A$44:$IV$44,[102]BOP!$A$59:$IV$59,[102]BOP!#REF!,[102]BOP!#REF!,[102]BOP!$A$79:$IV$79</definedName>
    <definedName name="Z_112B8339_2081_11D2_BFD2_00A02466506E_.wvu.PrintTitles" hidden="1">[144]SUMMARY!$B$1:$D$65536,[144]SUMMARY!$A$3:$IV$5</definedName>
    <definedName name="Z_112B833B_2081_11D2_BFD2_00A02466506E_.wvu.PrintTitles" hidden="1">[144]SUMMARY!$B$1:$D$65536,[144]SUMMARY!$A$3:$IV$5</definedName>
    <definedName name="Z_1A87067C_7102_4E77_BC8D_D9D9112AA17F_.wvu.Cols" hidden="1">#REF!</definedName>
    <definedName name="Z_1A87067C_7102_4E77_BC8D_D9D9112AA17F_.wvu.PrintArea" hidden="1">#REF!</definedName>
    <definedName name="Z_1A87067C_7102_4E77_BC8D_D9D9112AA17F_.wvu.PrintTitles" hidden="1">#REF!</definedName>
    <definedName name="Z_1A87067C_7102_4E77_BC8D_D9D9112AA17F_.wvu.Rows" hidden="1">#REF!</definedName>
    <definedName name="Z_1A8C061B_2301_11D3_BFD1_000039E37209_.wvu.Cols" hidden="1">'[145]IDA-tab7'!$K$1:$T$65536,'[145]IDA-tab7'!$V$1:$AE$65536,'[145]IDA-tab7'!$AG$1:$AP$65536</definedName>
    <definedName name="Z_1A8C061B_2301_11D3_BFD1_000039E37209_.wvu.Rows" hidden="1">'[145]IDA-tab7'!$A$10:$IV$11,'[145]IDA-tab7'!$A$14:$IV$14,'[145]IDA-tab7'!$A$18:$IV$18</definedName>
    <definedName name="Z_1A8C061C_2301_11D3_BFD1_000039E37209_.wvu.Cols" hidden="1">'[145]IDA-tab7'!$K$1:$T$65536,'[145]IDA-tab7'!$V$1:$AE$65536,'[145]IDA-tab7'!$AG$1:$AP$65536</definedName>
    <definedName name="Z_1A8C061C_2301_11D3_BFD1_000039E37209_.wvu.Rows" hidden="1">'[145]IDA-tab7'!$A$10:$IV$11,'[145]IDA-tab7'!$A$14:$IV$14,'[145]IDA-tab7'!$A$18:$IV$18</definedName>
    <definedName name="Z_1A8C061E_2301_11D3_BFD1_000039E37209_.wvu.Cols" hidden="1">'[145]IDA-tab7'!$K$1:$T$65536,'[145]IDA-tab7'!$V$1:$AE$65536,'[145]IDA-tab7'!$AG$1:$AP$65536</definedName>
    <definedName name="Z_1A8C061E_2301_11D3_BFD1_000039E37209_.wvu.Rows" hidden="1">'[145]IDA-tab7'!$A$10:$IV$11,'[145]IDA-tab7'!$A$14:$IV$14,'[145]IDA-tab7'!$A$18:$IV$18</definedName>
    <definedName name="Z_1A8C061F_2301_11D3_BFD1_000039E37209_.wvu.Cols" hidden="1">'[145]IDA-tab7'!$K$1:$T$65536,'[145]IDA-tab7'!$V$1:$AE$65536,'[145]IDA-tab7'!$AG$1:$AP$65536</definedName>
    <definedName name="Z_1A8C061F_2301_11D3_BFD1_000039E37209_.wvu.Rows" hidden="1">'[145]IDA-tab7'!$A$10:$IV$11,'[145]IDA-tab7'!$A$14:$IV$14,'[145]IDA-tab7'!$A$18:$IV$18</definedName>
    <definedName name="Z_1F4C2007_FFA7_11D1_98B6_00C04FC96ABD_.wvu.Rows" hidden="1">[102]BOP!$A$36:$IV$36,[102]BOP!$A$44:$IV$44,[102]BOP!$A$59:$IV$59,[102]BOP!#REF!,[102]BOP!#REF!,[102]BOP!$A$81:$IV$88</definedName>
    <definedName name="Z_1F4C2008_FFA7_11D1_98B6_00C04FC96ABD_.wvu.Rows" hidden="1">[102]BOP!$A$36:$IV$36,[102]BOP!$A$44:$IV$44,[102]BOP!$A$59:$IV$59,[102]BOP!#REF!,[102]BOP!#REF!,[102]BOP!$A$81:$IV$88</definedName>
    <definedName name="Z_1F4C2009_FFA7_11D1_98B6_00C04FC96ABD_.wvu.Rows" hidden="1">[102]BOP!$A$36:$IV$36,[102]BOP!$A$44:$IV$44,[102]BOP!$A$59:$IV$59,[102]BOP!#REF!,[102]BOP!#REF!,[102]BOP!$A$81:$IV$88</definedName>
    <definedName name="Z_1F4C200A_FFA7_11D1_98B6_00C04FC96ABD_.wvu.Rows" hidden="1">[102]BOP!$A$36:$IV$36,[102]BOP!$A$44:$IV$44,[102]BOP!$A$59:$IV$59,[102]BOP!#REF!,[102]BOP!#REF!,[102]BOP!$A$81:$IV$88</definedName>
    <definedName name="Z_1F4C200B_FFA7_11D1_98B6_00C04FC96ABD_.wvu.Rows" hidden="1">[102]BOP!$A$36:$IV$36,[102]BOP!$A$44:$IV$44,[102]BOP!$A$59:$IV$59,[102]BOP!#REF!,[102]BOP!#REF!,[102]BOP!$A$79:$IV$79,[102]BOP!$A$81:$IV$88,[102]BOP!#REF!</definedName>
    <definedName name="Z_1F4C200C_FFA7_11D1_98B6_00C04FC96ABD_.wvu.Rows" hidden="1">[102]BOP!$A$36:$IV$36,[102]BOP!$A$44:$IV$44,[102]BOP!$A$59:$IV$59,[102]BOP!#REF!,[102]BOP!#REF!,[102]BOP!$A$79:$IV$79,[102]BOP!$A$81:$IV$88</definedName>
    <definedName name="Z_1F4C200D_FFA7_11D1_98B6_00C04FC96ABD_.wvu.Rows" hidden="1">[102]BOP!$A$36:$IV$36,[102]BOP!$A$44:$IV$44,[102]BOP!$A$59:$IV$59,[102]BOP!#REF!,[102]BOP!#REF!,[102]BOP!$A$79:$IV$79,[102]BOP!#REF!</definedName>
    <definedName name="Z_1F4C200E_FFA7_11D1_98B6_00C04FC96ABD_.wvu.Rows" hidden="1">[102]BOP!$A$36:$IV$36,[102]BOP!$A$44:$IV$44,[102]BOP!$A$59:$IV$59,[102]BOP!#REF!,[102]BOP!#REF!,[102]BOP!$A$79:$IV$79,[102]BOP!$A$81:$IV$88,[102]BOP!#REF!</definedName>
    <definedName name="Z_1F4C200F_FFA7_11D1_98B6_00C04FC96ABD_.wvu.Rows" hidden="1">[102]BOP!$A$36:$IV$36,[102]BOP!$A$44:$IV$44,[102]BOP!$A$59:$IV$59,[102]BOP!#REF!,[102]BOP!#REF!,[102]BOP!$A$79:$IV$79,[102]BOP!$A$81:$IV$88,[102]BOP!#REF!</definedName>
    <definedName name="Z_1F4C2010_FFA7_11D1_98B6_00C04FC96ABD_.wvu.Rows" hidden="1">[102]BOP!$A$36:$IV$36,[102]BOP!$A$44:$IV$44,[102]BOP!$A$59:$IV$59,[102]BOP!#REF!,[102]BOP!#REF!,[102]BOP!$A$79:$IV$79,[102]BOP!$A$81:$IV$88,[102]BOP!#REF!</definedName>
    <definedName name="Z_1F4C2012_FFA7_11D1_98B6_00C04FC96ABD_.wvu.Rows" hidden="1">[102]BOP!$A$36:$IV$36,[102]BOP!$A$44:$IV$44,[102]BOP!$A$59:$IV$59,[102]BOP!#REF!,[102]BOP!#REF!,[102]BOP!$A$79:$IV$79,[102]BOP!$A$81:$IV$88,[102]BOP!#REF!,[102]BOP!#REF!</definedName>
    <definedName name="Z_1F4C2013_FFA7_11D1_98B6_00C04FC96ABD_.wvu.Rows" hidden="1">[102]BOP!$A$36:$IV$36,[102]BOP!$A$44:$IV$44,[102]BOP!$A$59:$IV$59,[102]BOP!#REF!,[102]BOP!#REF!,[102]BOP!$A$79:$IV$79,[102]BOP!$A$81:$IV$88,[102]BOP!#REF!,[102]BOP!#REF!</definedName>
    <definedName name="Z_1F4C2014_FFA7_11D1_98B6_00C04FC96ABD_.wvu.Rows" hidden="1">[102]BOP!$A$36:$IV$36,[102]BOP!$A$44:$IV$44,[102]BOP!$A$59:$IV$59,[102]BOP!#REF!,[102]BOP!#REF!,[102]BOP!$A$79:$IV$79</definedName>
    <definedName name="Z_49B0A4B0_963B_11D1_BFD1_00A02466B680_.wvu.Rows" hidden="1">[102]BOP!$A$36:$IV$36,[102]BOP!$A$44:$IV$44,[102]BOP!$A$59:$IV$59,[102]BOP!#REF!,[102]BOP!#REF!,[102]BOP!$A$81:$IV$88</definedName>
    <definedName name="Z_49B0A4B1_963B_11D1_BFD1_00A02466B680_.wvu.Rows" hidden="1">[102]BOP!$A$36:$IV$36,[102]BOP!$A$44:$IV$44,[102]BOP!$A$59:$IV$59,[102]BOP!#REF!,[102]BOP!#REF!,[102]BOP!$A$81:$IV$88</definedName>
    <definedName name="Z_49B0A4B4_963B_11D1_BFD1_00A02466B680_.wvu.Rows" hidden="1">[102]BOP!$A$36:$IV$36,[102]BOP!$A$44:$IV$44,[102]BOP!$A$59:$IV$59,[102]BOP!#REF!,[102]BOP!#REF!,[102]BOP!$A$79:$IV$79,[102]BOP!$A$81:$IV$88,[102]BOP!#REF!</definedName>
    <definedName name="Z_49B0A4B5_963B_11D1_BFD1_00A02466B680_.wvu.Rows" hidden="1">[102]BOP!$A$36:$IV$36,[102]BOP!$A$44:$IV$44,[102]BOP!$A$59:$IV$59,[102]BOP!#REF!,[102]BOP!#REF!,[102]BOP!$A$79:$IV$79,[102]BOP!$A$81:$IV$88</definedName>
    <definedName name="Z_49B0A4B6_963B_11D1_BFD1_00A02466B680_.wvu.Rows" hidden="1">[102]BOP!$A$36:$IV$36,[102]BOP!$A$44:$IV$44,[102]BOP!$A$59:$IV$59,[102]BOP!#REF!,[102]BOP!#REF!,[102]BOP!$A$79:$IV$79,[102]BOP!#REF!</definedName>
    <definedName name="Z_49B0A4B7_963B_11D1_BFD1_00A02466B680_.wvu.Rows" hidden="1">[102]BOP!$A$36:$IV$36,[102]BOP!$A$44:$IV$44,[102]BOP!$A$59:$IV$59,[102]BOP!#REF!,[102]BOP!#REF!,[102]BOP!$A$79:$IV$79,[102]BOP!$A$81:$IV$88,[102]BOP!#REF!</definedName>
    <definedName name="Z_49B0A4B8_963B_11D1_BFD1_00A02466B680_.wvu.Rows" hidden="1">[102]BOP!$A$36:$IV$36,[102]BOP!$A$44:$IV$44,[102]BOP!$A$59:$IV$59,[102]BOP!#REF!,[102]BOP!#REF!,[102]BOP!$A$79:$IV$79,[102]BOP!$A$81:$IV$88,[102]BOP!#REF!</definedName>
    <definedName name="Z_49B0A4B9_963B_11D1_BFD1_00A02466B680_.wvu.Rows" hidden="1">[102]BOP!$A$36:$IV$36,[102]BOP!$A$44:$IV$44,[102]BOP!$A$59:$IV$59,[102]BOP!#REF!,[102]BOP!#REF!,[102]BOP!$A$79:$IV$79,[102]BOP!$A$81:$IV$88,[102]BOP!#REF!</definedName>
    <definedName name="Z_49B0A4BB_963B_11D1_BFD1_00A02466B680_.wvu.Rows" hidden="1">[102]BOP!$A$36:$IV$36,[102]BOP!$A$44:$IV$44,[102]BOP!$A$59:$IV$59,[102]BOP!#REF!,[102]BOP!#REF!,[102]BOP!$A$79:$IV$79,[102]BOP!$A$81:$IV$88,[102]BOP!#REF!,[102]BOP!#REF!</definedName>
    <definedName name="Z_49B0A4BC_963B_11D1_BFD1_00A02466B680_.wvu.Rows" hidden="1">[102]BOP!$A$36:$IV$36,[102]BOP!$A$44:$IV$44,[102]BOP!$A$59:$IV$59,[102]BOP!#REF!,[102]BOP!#REF!,[102]BOP!$A$79:$IV$79,[102]BOP!$A$81:$IV$88,[102]BOP!#REF!,[102]BOP!#REF!</definedName>
    <definedName name="Z_49B0A4BD_963B_11D1_BFD1_00A02466B680_.wvu.Rows" hidden="1">[102]BOP!$A$36:$IV$36,[102]BOP!$A$44:$IV$44,[102]BOP!$A$59:$IV$59,[102]BOP!#REF!,[102]BOP!#REF!,[102]BOP!$A$79:$IV$79</definedName>
    <definedName name="Z_5F3A46A2_1A22_4FA5_A3C5_1DEBD8BB3B53_.wvu.Cols" hidden="1">#REF!</definedName>
    <definedName name="Z_5F3A46A2_1A22_4FA5_A3C5_1DEBD8BB3B53_.wvu.PrintArea" hidden="1">#REF!</definedName>
    <definedName name="Z_5F3A46A2_1A22_4FA5_A3C5_1DEBD8BB3B53_.wvu.PrintTitles" hidden="1">#REF!</definedName>
    <definedName name="Z_5F3A46A2_1A22_4FA5_A3C5_1DEBD8BB3B53_.wvu.Rows" hidden="1">#REF!</definedName>
    <definedName name="Z_65976840_70A2_11D2_BFD1_C1F7123CE332_.wvu.PrintTitles" hidden="1">[144]SUMMARY!$B$1:$D$65536,[144]SUMMARY!$A$3:$IV$5</definedName>
    <definedName name="Z_95224721_0485_11D4_BFD1_00508B5F4DA4_.wvu.Cols" hidden="1">#REF!</definedName>
    <definedName name="Z_9E0C48F8_FFCC_11D1_98BA_00C04FC96ABD_.wvu.Rows" hidden="1">[102]BOP!$A$36:$IV$36,[102]BOP!$A$44:$IV$44,[102]BOP!$A$59:$IV$59,[102]BOP!#REF!,[102]BOP!#REF!,[102]BOP!$A$81:$IV$88</definedName>
    <definedName name="Z_9E0C48F9_FFCC_11D1_98BA_00C04FC96ABD_.wvu.Rows" hidden="1">[102]BOP!$A$36:$IV$36,[102]BOP!$A$44:$IV$44,[102]BOP!$A$59:$IV$59,[102]BOP!#REF!,[102]BOP!#REF!,[102]BOP!$A$81:$IV$88</definedName>
    <definedName name="Z_9E0C48FA_FFCC_11D1_98BA_00C04FC96ABD_.wvu.Rows" hidden="1">[102]BOP!$A$36:$IV$36,[102]BOP!$A$44:$IV$44,[102]BOP!$A$59:$IV$59,[102]BOP!#REF!,[102]BOP!#REF!,[102]BOP!$A$81:$IV$88</definedName>
    <definedName name="Z_9E0C48FB_FFCC_11D1_98BA_00C04FC96ABD_.wvu.Rows" hidden="1">[102]BOP!$A$36:$IV$36,[102]BOP!$A$44:$IV$44,[102]BOP!$A$59:$IV$59,[102]BOP!#REF!,[102]BOP!#REF!,[102]BOP!$A$81:$IV$88</definedName>
    <definedName name="Z_9E0C48FC_FFCC_11D1_98BA_00C04FC96ABD_.wvu.Rows" hidden="1">[102]BOP!$A$36:$IV$36,[102]BOP!$A$44:$IV$44,[102]BOP!$A$59:$IV$59,[102]BOP!#REF!,[102]BOP!#REF!,[102]BOP!$A$79:$IV$79,[102]BOP!$A$81:$IV$88,[102]BOP!#REF!</definedName>
    <definedName name="Z_9E0C48FD_FFCC_11D1_98BA_00C04FC96ABD_.wvu.Rows" hidden="1">[102]BOP!$A$36:$IV$36,[102]BOP!$A$44:$IV$44,[102]BOP!$A$59:$IV$59,[102]BOP!#REF!,[102]BOP!#REF!,[102]BOP!$A$79:$IV$79,[102]BOP!$A$81:$IV$88</definedName>
    <definedName name="Z_9E0C48FE_FFCC_11D1_98BA_00C04FC96ABD_.wvu.Rows" hidden="1">[102]BOP!$A$36:$IV$36,[102]BOP!$A$44:$IV$44,[102]BOP!$A$59:$IV$59,[102]BOP!#REF!,[102]BOP!#REF!,[102]BOP!$A$79:$IV$79,[102]BOP!#REF!</definedName>
    <definedName name="Z_9E0C48FF_FFCC_11D1_98BA_00C04FC96ABD_.wvu.Rows" hidden="1">[102]BOP!$A$36:$IV$36,[102]BOP!$A$44:$IV$44,[102]BOP!$A$59:$IV$59,[102]BOP!#REF!,[102]BOP!#REF!,[102]BOP!$A$79:$IV$79,[102]BOP!$A$81:$IV$88,[102]BOP!#REF!</definedName>
    <definedName name="Z_9E0C4900_FFCC_11D1_98BA_00C04FC96ABD_.wvu.Rows" hidden="1">[102]BOP!$A$36:$IV$36,[102]BOP!$A$44:$IV$44,[102]BOP!$A$59:$IV$59,[102]BOP!#REF!,[102]BOP!#REF!,[102]BOP!$A$79:$IV$79,[102]BOP!$A$81:$IV$88,[102]BOP!#REF!</definedName>
    <definedName name="Z_9E0C4901_FFCC_11D1_98BA_00C04FC96ABD_.wvu.Rows" hidden="1">[102]BOP!$A$36:$IV$36,[102]BOP!$A$44:$IV$44,[102]BOP!$A$59:$IV$59,[102]BOP!#REF!,[102]BOP!#REF!,[102]BOP!$A$79:$IV$79,[102]BOP!$A$81:$IV$88,[102]BOP!#REF!</definedName>
    <definedName name="Z_9E0C4903_FFCC_11D1_98BA_00C04FC96ABD_.wvu.Rows" hidden="1">[102]BOP!$A$36:$IV$36,[102]BOP!$A$44:$IV$44,[102]BOP!$A$59:$IV$59,[102]BOP!#REF!,[102]BOP!#REF!,[102]BOP!$A$79:$IV$79,[102]BOP!$A$81:$IV$88,[102]BOP!#REF!,[102]BOP!#REF!</definedName>
    <definedName name="Z_9E0C4904_FFCC_11D1_98BA_00C04FC96ABD_.wvu.Rows" hidden="1">[102]BOP!$A$36:$IV$36,[102]BOP!$A$44:$IV$44,[102]BOP!$A$59:$IV$59,[102]BOP!#REF!,[102]BOP!#REF!,[102]BOP!$A$79:$IV$79,[102]BOP!$A$81:$IV$88,[102]BOP!#REF!,[102]BOP!#REF!</definedName>
    <definedName name="Z_9E0C4905_FFCC_11D1_98BA_00C04FC96ABD_.wvu.Rows" hidden="1">[102]BOP!$A$36:$IV$36,[102]BOP!$A$44:$IV$44,[102]BOP!$A$59:$IV$59,[102]BOP!#REF!,[102]BOP!#REF!,[102]BOP!$A$79:$IV$79</definedName>
    <definedName name="Z_B424DD41_AAD0_11D2_BFD1_00A02466506E_.wvu.PrintTitles" hidden="1">[144]SUMMARY!$B$1:$D$65536,[144]SUMMARY!$A$3:$IV$5</definedName>
    <definedName name="Z_BC2BFA12_1C91_11D2_BFD2_00A02466506E_.wvu.PrintTitles" hidden="1">[144]SUMMARY!$B$1:$D$65536,[144]SUMMARY!$A$3:$IV$5</definedName>
    <definedName name="Z_C21FAE85_013A_11D2_98BD_00C04FC96ABD_.wvu.Rows" hidden="1">[102]BOP!$A$36:$IV$36,[102]BOP!$A$44:$IV$44,[102]BOP!$A$59:$IV$59,[102]BOP!#REF!,[102]BOP!#REF!,[102]BOP!$A$81:$IV$88</definedName>
    <definedName name="Z_C21FAE86_013A_11D2_98BD_00C04FC96ABD_.wvu.Rows" hidden="1">[102]BOP!$A$36:$IV$36,[102]BOP!$A$44:$IV$44,[102]BOP!$A$59:$IV$59,[102]BOP!#REF!,[102]BOP!#REF!,[102]BOP!$A$81:$IV$88</definedName>
    <definedName name="Z_C21FAE87_013A_11D2_98BD_00C04FC96ABD_.wvu.Rows" hidden="1">[102]BOP!$A$36:$IV$36,[102]BOP!$A$44:$IV$44,[102]BOP!$A$59:$IV$59,[102]BOP!#REF!,[102]BOP!#REF!,[102]BOP!$A$81:$IV$88</definedName>
    <definedName name="Z_C21FAE88_013A_11D2_98BD_00C04FC96ABD_.wvu.Rows" hidden="1">[102]BOP!$A$36:$IV$36,[102]BOP!$A$44:$IV$44,[102]BOP!$A$59:$IV$59,[102]BOP!#REF!,[102]BOP!#REF!,[102]BOP!$A$81:$IV$88</definedName>
    <definedName name="Z_C21FAE89_013A_11D2_98BD_00C04FC96ABD_.wvu.Rows" hidden="1">[102]BOP!$A$36:$IV$36,[102]BOP!$A$44:$IV$44,[102]BOP!$A$59:$IV$59,[102]BOP!#REF!,[102]BOP!#REF!,[102]BOP!$A$79:$IV$79,[102]BOP!$A$81:$IV$88,[102]BOP!#REF!</definedName>
    <definedName name="Z_C21FAE8A_013A_11D2_98BD_00C04FC96ABD_.wvu.Rows" hidden="1">[102]BOP!$A$36:$IV$36,[102]BOP!$A$44:$IV$44,[102]BOP!$A$59:$IV$59,[102]BOP!#REF!,[102]BOP!#REF!,[102]BOP!$A$79:$IV$79,[102]BOP!$A$81:$IV$88</definedName>
    <definedName name="Z_C21FAE8B_013A_11D2_98BD_00C04FC96ABD_.wvu.Rows" hidden="1">[102]BOP!$A$36:$IV$36,[102]BOP!$A$44:$IV$44,[102]BOP!$A$59:$IV$59,[102]BOP!#REF!,[102]BOP!#REF!,[102]BOP!$A$79:$IV$79,[102]BOP!#REF!</definedName>
    <definedName name="Z_C21FAE8C_013A_11D2_98BD_00C04FC96ABD_.wvu.Rows" hidden="1">[102]BOP!$A$36:$IV$36,[102]BOP!$A$44:$IV$44,[102]BOP!$A$59:$IV$59,[102]BOP!#REF!,[102]BOP!#REF!,[102]BOP!$A$79:$IV$79,[102]BOP!$A$81:$IV$88,[102]BOP!#REF!</definedName>
    <definedName name="Z_C21FAE8D_013A_11D2_98BD_00C04FC96ABD_.wvu.Rows" hidden="1">[102]BOP!$A$36:$IV$36,[102]BOP!$A$44:$IV$44,[102]BOP!$A$59:$IV$59,[102]BOP!#REF!,[102]BOP!#REF!,[102]BOP!$A$79:$IV$79,[102]BOP!$A$81:$IV$88,[102]BOP!#REF!</definedName>
    <definedName name="Z_C21FAE8E_013A_11D2_98BD_00C04FC96ABD_.wvu.Rows" hidden="1">[102]BOP!$A$36:$IV$36,[102]BOP!$A$44:$IV$44,[102]BOP!$A$59:$IV$59,[102]BOP!#REF!,[102]BOP!#REF!,[102]BOP!$A$79:$IV$79,[102]BOP!$A$81:$IV$88,[102]BOP!#REF!</definedName>
    <definedName name="Z_C21FAE90_013A_11D2_98BD_00C04FC96ABD_.wvu.Rows" hidden="1">[102]BOP!$A$36:$IV$36,[102]BOP!$A$44:$IV$44,[102]BOP!$A$59:$IV$59,[102]BOP!#REF!,[102]BOP!#REF!,[102]BOP!$A$79:$IV$79,[102]BOP!$A$81:$IV$88,[102]BOP!#REF!,[102]BOP!#REF!</definedName>
    <definedName name="Z_C21FAE91_013A_11D2_98BD_00C04FC96ABD_.wvu.Rows" hidden="1">[102]BOP!$A$36:$IV$36,[102]BOP!$A$44:$IV$44,[102]BOP!$A$59:$IV$59,[102]BOP!#REF!,[102]BOP!#REF!,[102]BOP!$A$79:$IV$79,[102]BOP!$A$81:$IV$88,[102]BOP!#REF!,[102]BOP!#REF!</definedName>
    <definedName name="Z_C21FAE92_013A_11D2_98BD_00C04FC96ABD_.wvu.Rows" hidden="1">[102]BOP!$A$36:$IV$36,[102]BOP!$A$44:$IV$44,[102]BOP!$A$59:$IV$59,[102]BOP!#REF!,[102]BOP!#REF!,[102]BOP!$A$79:$IV$79</definedName>
    <definedName name="Z_CF25EF4A_FFAB_11D1_98B7_00C04FC96ABD_.wvu.Rows" hidden="1">[102]BOP!$A$36:$IV$36,[102]BOP!$A$44:$IV$44,[102]BOP!$A$59:$IV$59,[102]BOP!#REF!,[102]BOP!#REF!,[102]BOP!$A$81:$IV$88</definedName>
    <definedName name="Z_CF25EF4B_FFAB_11D1_98B7_00C04FC96ABD_.wvu.Rows" hidden="1">[102]BOP!$A$36:$IV$36,[102]BOP!$A$44:$IV$44,[102]BOP!$A$59:$IV$59,[102]BOP!#REF!,[102]BOP!#REF!,[102]BOP!$A$81:$IV$88</definedName>
    <definedName name="Z_CF25EF4C_FFAB_11D1_98B7_00C04FC96ABD_.wvu.Rows" hidden="1">[102]BOP!$A$36:$IV$36,[102]BOP!$A$44:$IV$44,[102]BOP!$A$59:$IV$59,[102]BOP!#REF!,[102]BOP!#REF!,[102]BOP!$A$81:$IV$88</definedName>
    <definedName name="Z_CF25EF4D_FFAB_11D1_98B7_00C04FC96ABD_.wvu.Rows" hidden="1">[102]BOP!$A$36:$IV$36,[102]BOP!$A$44:$IV$44,[102]BOP!$A$59:$IV$59,[102]BOP!#REF!,[102]BOP!#REF!,[102]BOP!$A$81:$IV$88</definedName>
    <definedName name="Z_CF25EF4E_FFAB_11D1_98B7_00C04FC96ABD_.wvu.Rows" hidden="1">[102]BOP!$A$36:$IV$36,[102]BOP!$A$44:$IV$44,[102]BOP!$A$59:$IV$59,[102]BOP!#REF!,[102]BOP!#REF!,[102]BOP!$A$79:$IV$79,[102]BOP!$A$81:$IV$88,[102]BOP!#REF!</definedName>
    <definedName name="Z_CF25EF4F_FFAB_11D1_98B7_00C04FC96ABD_.wvu.Rows" hidden="1">[102]BOP!$A$36:$IV$36,[102]BOP!$A$44:$IV$44,[102]BOP!$A$59:$IV$59,[102]BOP!#REF!,[102]BOP!#REF!,[102]BOP!$A$79:$IV$79,[102]BOP!$A$81:$IV$88</definedName>
    <definedName name="Z_CF25EF50_FFAB_11D1_98B7_00C04FC96ABD_.wvu.Rows" hidden="1">[102]BOP!$A$36:$IV$36,[102]BOP!$A$44:$IV$44,[102]BOP!$A$59:$IV$59,[102]BOP!#REF!,[102]BOP!#REF!,[102]BOP!$A$79:$IV$79,[102]BOP!#REF!</definedName>
    <definedName name="Z_CF25EF51_FFAB_11D1_98B7_00C04FC96ABD_.wvu.Rows" hidden="1">[102]BOP!$A$36:$IV$36,[102]BOP!$A$44:$IV$44,[102]BOP!$A$59:$IV$59,[102]BOP!#REF!,[102]BOP!#REF!,[102]BOP!$A$79:$IV$79,[102]BOP!$A$81:$IV$88,[102]BOP!#REF!</definedName>
    <definedName name="Z_CF25EF52_FFAB_11D1_98B7_00C04FC96ABD_.wvu.Rows" hidden="1">[102]BOP!$A$36:$IV$36,[102]BOP!$A$44:$IV$44,[102]BOP!$A$59:$IV$59,[102]BOP!#REF!,[102]BOP!#REF!,[102]BOP!$A$79:$IV$79,[102]BOP!$A$81:$IV$88,[102]BOP!#REF!</definedName>
    <definedName name="Z_CF25EF53_FFAB_11D1_98B7_00C04FC96ABD_.wvu.Rows" hidden="1">[102]BOP!$A$36:$IV$36,[102]BOP!$A$44:$IV$44,[102]BOP!$A$59:$IV$59,[102]BOP!#REF!,[102]BOP!#REF!,[102]BOP!$A$79:$IV$79,[102]BOP!$A$81:$IV$88,[102]BOP!#REF!</definedName>
    <definedName name="Z_CF25EF55_FFAB_11D1_98B7_00C04FC96ABD_.wvu.Rows" hidden="1">[102]BOP!$A$36:$IV$36,[102]BOP!$A$44:$IV$44,[102]BOP!$A$59:$IV$59,[102]BOP!#REF!,[102]BOP!#REF!,[102]BOP!$A$79:$IV$79,[102]BOP!$A$81:$IV$88,[102]BOP!#REF!,[102]BOP!#REF!</definedName>
    <definedName name="Z_CF25EF56_FFAB_11D1_98B7_00C04FC96ABD_.wvu.Rows" hidden="1">[102]BOP!$A$36:$IV$36,[102]BOP!$A$44:$IV$44,[102]BOP!$A$59:$IV$59,[102]BOP!#REF!,[102]BOP!#REF!,[102]BOP!$A$79:$IV$79,[102]BOP!$A$81:$IV$88,[102]BOP!#REF!,[102]BOP!#REF!</definedName>
    <definedName name="Z_CF25EF57_FFAB_11D1_98B7_00C04FC96ABD_.wvu.Rows" hidden="1">[102]BOP!$A$36:$IV$36,[102]BOP!$A$44:$IV$44,[102]BOP!$A$59:$IV$59,[102]BOP!#REF!,[102]BOP!#REF!,[102]BOP!$A$79:$IV$79</definedName>
    <definedName name="Z_E6B74681_BCE1_11D2_BFD1_00A02466506E_.wvu.PrintTitles" hidden="1">[144]SUMMARY!$B$1:$D$65536,[144]SUMMARY!$A$3:$IV$5</definedName>
    <definedName name="Z_EA8011E5_017A_11D2_98BD_00C04FC96ABD_.wvu.Rows" hidden="1">[102]BOP!$A$36:$IV$36,[102]BOP!$A$44:$IV$44,[102]BOP!$A$59:$IV$59,[102]BOP!#REF!,[102]BOP!#REF!,[102]BOP!$A$79:$IV$79,[102]BOP!$A$81:$IV$88</definedName>
    <definedName name="Z_EA8011E6_017A_11D2_98BD_00C04FC96ABD_.wvu.Rows" hidden="1">[102]BOP!$A$36:$IV$36,[102]BOP!$A$44:$IV$44,[102]BOP!$A$59:$IV$59,[102]BOP!#REF!,[102]BOP!#REF!,[102]BOP!$A$79:$IV$79,[102]BOP!#REF!</definedName>
    <definedName name="Z_EA8011E9_017A_11D2_98BD_00C04FC96ABD_.wvu.Rows" hidden="1">[102]BOP!$A$36:$IV$36,[102]BOP!$A$44:$IV$44,[102]BOP!$A$59:$IV$59,[102]BOP!#REF!,[102]BOP!#REF!,[102]BOP!$A$79:$IV$79,[102]BOP!$A$81:$IV$88,[102]BOP!#REF!</definedName>
    <definedName name="Z_EA8011EC_017A_11D2_98BD_00C04FC96ABD_.wvu.Rows" hidden="1">[102]BOP!$A$36:$IV$36,[102]BOP!$A$44:$IV$44,[102]BOP!$A$59:$IV$59,[102]BOP!#REF!,[102]BOP!#REF!,[102]BOP!$A$79:$IV$79,[102]BOP!$A$81:$IV$88,[102]BOP!#REF!,[102]BOP!#REF!</definedName>
    <definedName name="Z_EA86CE3A_00A2_11D2_98BC_00C04FC96ABD_.wvu.Rows" hidden="1">[102]BOP!$A$36:$IV$36,[102]BOP!$A$44:$IV$44,[102]BOP!$A$59:$IV$59,[102]BOP!#REF!,[102]BOP!#REF!,[102]BOP!$A$81:$IV$88</definedName>
    <definedName name="Z_EA86CE3B_00A2_11D2_98BC_00C04FC96ABD_.wvu.Rows" hidden="1">[102]BOP!$A$36:$IV$36,[102]BOP!$A$44:$IV$44,[102]BOP!$A$59:$IV$59,[102]BOP!#REF!,[102]BOP!#REF!,[102]BOP!$A$81:$IV$88</definedName>
    <definedName name="Z_EA86CE3C_00A2_11D2_98BC_00C04FC96ABD_.wvu.Rows" hidden="1">[102]BOP!$A$36:$IV$36,[102]BOP!$A$44:$IV$44,[102]BOP!$A$59:$IV$59,[102]BOP!#REF!,[102]BOP!#REF!,[102]BOP!$A$81:$IV$88</definedName>
    <definedName name="Z_EA86CE3D_00A2_11D2_98BC_00C04FC96ABD_.wvu.Rows" hidden="1">[102]BOP!$A$36:$IV$36,[102]BOP!$A$44:$IV$44,[102]BOP!$A$59:$IV$59,[102]BOP!#REF!,[102]BOP!#REF!,[102]BOP!$A$81:$IV$88</definedName>
    <definedName name="Z_EA86CE3E_00A2_11D2_98BC_00C04FC96ABD_.wvu.Rows" hidden="1">[102]BOP!$A$36:$IV$36,[102]BOP!$A$44:$IV$44,[102]BOP!$A$59:$IV$59,[102]BOP!#REF!,[102]BOP!#REF!,[102]BOP!$A$79:$IV$79,[102]BOP!$A$81:$IV$88,[102]BOP!#REF!</definedName>
    <definedName name="Z_EA86CE3F_00A2_11D2_98BC_00C04FC96ABD_.wvu.Rows" hidden="1">[102]BOP!$A$36:$IV$36,[102]BOP!$A$44:$IV$44,[102]BOP!$A$59:$IV$59,[102]BOP!#REF!,[102]BOP!#REF!,[102]BOP!$A$79:$IV$79,[102]BOP!$A$81:$IV$88</definedName>
    <definedName name="Z_EA86CE40_00A2_11D2_98BC_00C04FC96ABD_.wvu.Rows" hidden="1">[102]BOP!$A$36:$IV$36,[102]BOP!$A$44:$IV$44,[102]BOP!$A$59:$IV$59,[102]BOP!#REF!,[102]BOP!#REF!,[102]BOP!$A$79:$IV$79,[102]BOP!#REF!</definedName>
    <definedName name="Z_EA86CE41_00A2_11D2_98BC_00C04FC96ABD_.wvu.Rows" hidden="1">[102]BOP!$A$36:$IV$36,[102]BOP!$A$44:$IV$44,[102]BOP!$A$59:$IV$59,[102]BOP!#REF!,[102]BOP!#REF!,[102]BOP!$A$79:$IV$79,[102]BOP!$A$81:$IV$88,[102]BOP!#REF!</definedName>
    <definedName name="Z_EA86CE42_00A2_11D2_98BC_00C04FC96ABD_.wvu.Rows" hidden="1">[102]BOP!$A$36:$IV$36,[102]BOP!$A$44:$IV$44,[102]BOP!$A$59:$IV$59,[102]BOP!#REF!,[102]BOP!#REF!,[102]BOP!$A$79:$IV$79,[102]BOP!$A$81:$IV$88,[102]BOP!#REF!</definedName>
    <definedName name="Z_EA86CE43_00A2_11D2_98BC_00C04FC96ABD_.wvu.Rows" hidden="1">[102]BOP!$A$36:$IV$36,[102]BOP!$A$44:$IV$44,[102]BOP!$A$59:$IV$59,[102]BOP!#REF!,[102]BOP!#REF!,[102]BOP!$A$79:$IV$79,[102]BOP!$A$81:$IV$88,[102]BOP!#REF!</definedName>
    <definedName name="Z_EA86CE45_00A2_11D2_98BC_00C04FC96ABD_.wvu.Rows" hidden="1">[102]BOP!$A$36:$IV$36,[102]BOP!$A$44:$IV$44,[102]BOP!$A$59:$IV$59,[102]BOP!#REF!,[102]BOP!#REF!,[102]BOP!$A$79:$IV$79,[102]BOP!$A$81:$IV$88,[102]BOP!#REF!,[102]BOP!#REF!</definedName>
    <definedName name="Z_EA86CE46_00A2_11D2_98BC_00C04FC96ABD_.wvu.Rows" hidden="1">[102]BOP!$A$36:$IV$36,[102]BOP!$A$44:$IV$44,[102]BOP!$A$59:$IV$59,[102]BOP!#REF!,[102]BOP!#REF!,[102]BOP!$A$79:$IV$79,[102]BOP!$A$81:$IV$88,[102]BOP!#REF!,[102]BOP!#REF!</definedName>
    <definedName name="Z_EA86CE47_00A2_11D2_98BC_00C04FC96ABD_.wvu.Rows" hidden="1">[102]BOP!$A$36:$IV$36,[102]BOP!$A$44:$IV$44,[102]BOP!$A$59:$IV$59,[102]BOP!#REF!,[102]BOP!#REF!,[102]BOP!$A$79:$IV$79</definedName>
    <definedName name="zb" hidden="1">{"WEO",#N/A,FALSE,"T"}</definedName>
    <definedName name="zc" hidden="1">{"Tab1",#N/A,FALSE,"P";"Tab2",#N/A,FALSE,"P"}</definedName>
    <definedName name="zczxcz" hidden="1">{"Tab1",#N/A,FALSE,"P";"Tab2",#N/A,FALSE,"P"}</definedName>
    <definedName name="zio" hidden="1">{"Tab1",#N/A,FALSE,"P";"Tab2",#N/A,FALSE,"P"}</definedName>
    <definedName name="zj" hidden="1">{TRUE,TRUE,-0.5,-14.75,603,387,FALSE,TRUE,TRUE,TRUE,0,1,2,1,2,1,1,4,TRUE,TRUE,3,TRUE,1,TRUE,75,"Swvu.Print.","ACwvu.Print.",#N/A,FALSE,FALSE,1,0.75,0.6,0.5,1,"","",TRUE,FALSE,TRUE,FALSE,1,#N/A,1,1,#DIV/0!,FALSE,"Rwvu.Print.",#N/A,FALSE,FALSE,FALSE,1,65532,300,FALSE,FALSE,TRUE,TRUE,TRUE}</definedName>
    <definedName name="zrrae">#REF!</definedName>
    <definedName name="zv" hidden="1">{"Minpmon",#N/A,FALSE,"Monthinput"}</definedName>
    <definedName name="zx" hidden="1">{"Tab1",#N/A,FALSE,"P";"Tab2",#N/A,FALSE,"P"}</definedName>
    <definedName name="zxc" hidden="1">{"Tab1",#N/A,FALSE,"P";"Tab2",#N/A,FALSE,"P"}</definedName>
    <definedName name="zxcv" hidden="1">{"Tab1",#N/A,FALSE,"P";"Tab2",#N/A,FALSE,"P"}</definedName>
    <definedName name="zz" hidden="1">{"Tab1",#N/A,FALSE,"P";"Tab2",#N/A,FALSE,"P"}</definedName>
    <definedName name="zzrr">#REF!</definedName>
    <definedName name="zzz" hidden="1">{"Minpmon",#N/A,FALSE,"Monthinput"}</definedName>
    <definedName name="zzzz" hidden="1">{"Tab1",#N/A,FALSE,"P";"Tab2",#N/A,FALSE,"P"}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7" i="247" l="1"/>
  <c r="B106" i="247"/>
  <c r="B103" i="247" l="1"/>
  <c r="B95" i="247"/>
  <c r="B94" i="247"/>
  <c r="B93" i="247"/>
  <c r="B92" i="247"/>
  <c r="B91" i="247"/>
  <c r="B90" i="247"/>
  <c r="B89" i="247"/>
  <c r="B88" i="247"/>
  <c r="B87" i="247"/>
  <c r="B86" i="247"/>
  <c r="B85" i="247"/>
  <c r="B84" i="247"/>
  <c r="B100" i="247"/>
  <c r="B99" i="247"/>
  <c r="B98" i="247"/>
  <c r="A103" i="247"/>
  <c r="A100" i="247"/>
  <c r="A99" i="247"/>
  <c r="A98" i="247"/>
  <c r="B83" i="247"/>
  <c r="B82" i="247"/>
  <c r="B79" i="247"/>
  <c r="B78" i="247"/>
  <c r="B77" i="247"/>
  <c r="B76" i="247"/>
  <c r="B75" i="247"/>
  <c r="B74" i="247"/>
  <c r="B73" i="247"/>
  <c r="B72" i="247"/>
  <c r="A95" i="247"/>
  <c r="A94" i="247"/>
  <c r="A93" i="247"/>
  <c r="A92" i="247"/>
  <c r="A91" i="247"/>
  <c r="A90" i="247"/>
  <c r="A89" i="247"/>
  <c r="A88" i="247"/>
  <c r="A87" i="247"/>
  <c r="A86" i="247"/>
  <c r="A85" i="247"/>
  <c r="A84" i="247"/>
  <c r="A83" i="247"/>
  <c r="A82" i="247"/>
  <c r="A79" i="247"/>
  <c r="A78" i="247"/>
  <c r="A77" i="247"/>
  <c r="A76" i="247"/>
  <c r="A75" i="247"/>
  <c r="A74" i="247"/>
  <c r="A73" i="247"/>
  <c r="A72" i="247"/>
  <c r="B69" i="247"/>
  <c r="B68" i="247"/>
  <c r="B67" i="247"/>
  <c r="B66" i="247"/>
  <c r="B65" i="247"/>
  <c r="B64" i="247"/>
  <c r="A69" i="247"/>
  <c r="A68" i="247"/>
  <c r="A67" i="247"/>
  <c r="A66" i="247"/>
  <c r="A65" i="247"/>
  <c r="A64" i="247"/>
  <c r="B61" i="247"/>
  <c r="B60" i="247"/>
  <c r="B59" i="247"/>
  <c r="B58" i="247"/>
  <c r="A61" i="247"/>
  <c r="A60" i="247"/>
  <c r="A59" i="247"/>
  <c r="A58" i="247"/>
  <c r="B55" i="247"/>
  <c r="B54" i="247"/>
  <c r="B53" i="247"/>
  <c r="B52" i="247"/>
  <c r="B51" i="247"/>
  <c r="B50" i="247"/>
  <c r="A55" i="247"/>
  <c r="A54" i="247"/>
  <c r="A53" i="247"/>
  <c r="A52" i="247"/>
  <c r="A51" i="247"/>
  <c r="A50" i="247"/>
  <c r="B47" i="247"/>
  <c r="B46" i="247"/>
  <c r="B45" i="247"/>
  <c r="B44" i="247"/>
  <c r="B43" i="247"/>
  <c r="B42" i="247"/>
  <c r="B41" i="247"/>
  <c r="B40" i="247"/>
  <c r="B39" i="247"/>
  <c r="B38" i="247"/>
  <c r="B37" i="247"/>
  <c r="B36" i="247"/>
  <c r="B35" i="247"/>
  <c r="B34" i="247"/>
  <c r="B33" i="247"/>
  <c r="B32" i="247"/>
  <c r="B31" i="247"/>
  <c r="A47" i="247"/>
  <c r="A46" i="247"/>
  <c r="A45" i="247"/>
  <c r="A44" i="247"/>
  <c r="A43" i="247"/>
  <c r="A42" i="247"/>
  <c r="A41" i="247"/>
  <c r="A40" i="247"/>
  <c r="A39" i="247"/>
  <c r="A38" i="247"/>
  <c r="A37" i="247"/>
  <c r="A36" i="247"/>
  <c r="A35" i="247"/>
  <c r="A34" i="247"/>
  <c r="A33" i="247"/>
  <c r="A32" i="247"/>
  <c r="A31" i="247"/>
  <c r="B28" i="247"/>
  <c r="B27" i="247"/>
  <c r="B26" i="247"/>
  <c r="B25" i="247"/>
  <c r="B24" i="247"/>
  <c r="B23" i="247"/>
  <c r="B22" i="247"/>
  <c r="B21" i="247"/>
  <c r="B20" i="247"/>
  <c r="B19" i="247"/>
  <c r="B18" i="247"/>
  <c r="A20" i="247"/>
  <c r="A19" i="247"/>
  <c r="A28" i="247"/>
  <c r="A27" i="247"/>
  <c r="A26" i="247"/>
  <c r="A25" i="247"/>
  <c r="A24" i="247"/>
  <c r="A23" i="247"/>
  <c r="A22" i="247"/>
  <c r="A21" i="247"/>
  <c r="A18" i="247"/>
  <c r="A13" i="247"/>
  <c r="B13" i="247"/>
  <c r="B17" i="247"/>
  <c r="A17" i="247"/>
  <c r="A14" i="247"/>
  <c r="B12" i="247"/>
  <c r="A12" i="247"/>
  <c r="B11" i="247"/>
  <c r="A11" i="247"/>
  <c r="B10" i="247"/>
  <c r="A10" i="247"/>
  <c r="B9" i="247"/>
  <c r="A9" i="247"/>
  <c r="B8" i="247"/>
  <c r="A8" i="247"/>
  <c r="B7" i="247"/>
  <c r="A7" i="247"/>
  <c r="B6" i="247"/>
  <c r="A6" i="247"/>
  <c r="B5" i="247"/>
  <c r="A5" i="247"/>
  <c r="B4" i="247"/>
  <c r="B14" i="247"/>
  <c r="A4" i="247"/>
</calcChain>
</file>

<file path=xl/sharedStrings.xml><?xml version="1.0" encoding="utf-8"?>
<sst xmlns="http://schemas.openxmlformats.org/spreadsheetml/2006/main" count="2801" uniqueCount="1510">
  <si>
    <t xml:space="preserve">PIB </t>
  </si>
  <si>
    <t>Demanda interna</t>
  </si>
  <si>
    <t xml:space="preserve">IPC </t>
  </si>
  <si>
    <t xml:space="preserve">(var. anual, % promedio) </t>
  </si>
  <si>
    <t xml:space="preserve">Tipo de cambio </t>
  </si>
  <si>
    <t xml:space="preserve">($/US$, promedio, valor nominal) </t>
  </si>
  <si>
    <t xml:space="preserve">Precio del cobre </t>
  </si>
  <si>
    <t xml:space="preserve">Precio petróleo WTI </t>
  </si>
  <si>
    <t>Fuente: Ministerio de Hacienda.</t>
  </si>
  <si>
    <t>(% del PIB)</t>
  </si>
  <si>
    <r>
      <t>Cuadro I.2.1</t>
    </r>
    <r>
      <rPr>
        <sz val="10"/>
        <rFont val="Calibri"/>
        <family val="2"/>
        <scheme val="minor"/>
      </rPr>
      <t> </t>
    </r>
  </si>
  <si>
    <r>
      <t> </t>
    </r>
    <r>
      <rPr>
        <sz val="10"/>
        <rFont val="Calibri"/>
        <family val="2"/>
        <scheme val="minor"/>
      </rPr>
      <t> </t>
    </r>
  </si>
  <si>
    <t>(1)</t>
  </si>
  <si>
    <t>(2)</t>
  </si>
  <si>
    <t>(3) = (2) - (1)</t>
  </si>
  <si>
    <t>(MM$)</t>
  </si>
  <si>
    <t>Var. real anual (%)</t>
  </si>
  <si>
    <t>TRANSACCIONES QUE AFECTAN EL PATRIMONIO NETO </t>
  </si>
  <si>
    <t>Ingresos tributarios netos </t>
  </si>
  <si>
    <r>
      <t>      Tributación minería privada</t>
    </r>
    <r>
      <rPr>
        <sz val="10"/>
        <rFont val="Calibri"/>
        <family val="2"/>
        <scheme val="minor"/>
      </rPr>
      <t> </t>
    </r>
  </si>
  <si>
    <r>
      <t>      Tributación resto contribuyentes</t>
    </r>
    <r>
      <rPr>
        <sz val="10"/>
        <rFont val="Calibri"/>
        <family val="2"/>
        <scheme val="minor"/>
      </rPr>
      <t> </t>
    </r>
  </si>
  <si>
    <t>Cobre bruto </t>
  </si>
  <si>
    <t>Imposiciones previsionales </t>
  </si>
  <si>
    <t>Donaciones </t>
  </si>
  <si>
    <t>Rentas de la propiedad </t>
  </si>
  <si>
    <t>Ingresos de operación </t>
  </si>
  <si>
    <t>Otros ingresos </t>
  </si>
  <si>
    <t>TRANSACCIONES EN ACTIVOS NO FINANCIEROS</t>
  </si>
  <si>
    <t>Venta de activos físicos </t>
  </si>
  <si>
    <t>Fuente: Dipres. </t>
  </si>
  <si>
    <t>Cuadro I.2.2</t>
  </si>
  <si>
    <t>  </t>
  </si>
  <si>
    <t>1. Impuestos a la Renta</t>
  </si>
  <si>
    <t xml:space="preserve">   Minería privada</t>
  </si>
  <si>
    <t xml:space="preserve">   Resto de contribuyentes </t>
  </si>
  <si>
    <t>2. Impuesto al Valor Agregado</t>
  </si>
  <si>
    <t>3. Impuestos a Productos Específicos</t>
  </si>
  <si>
    <t xml:space="preserve">    Tabacos, Cigarros y Cigarrillos</t>
  </si>
  <si>
    <t xml:space="preserve">    Combustibles</t>
  </si>
  <si>
    <t xml:space="preserve">    Derechos de Extracción Ley de Pesca</t>
  </si>
  <si>
    <t>4. Impuestos a los Actos Jurídicos</t>
  </si>
  <si>
    <t>5. Impuestos al Comercio Exterior</t>
  </si>
  <si>
    <t>6. Otros</t>
  </si>
  <si>
    <t>Ingresos netos por impuestos</t>
  </si>
  <si>
    <r>
      <t>Cuadro I.3.1</t>
    </r>
    <r>
      <rPr>
        <sz val="10"/>
        <rFont val="Calibri"/>
        <family val="2"/>
        <scheme val="minor"/>
      </rPr>
      <t> </t>
    </r>
  </si>
  <si>
    <r>
      <t>Cobre</t>
    </r>
    <r>
      <rPr>
        <sz val="10"/>
        <rFont val="Calibri"/>
        <family val="2"/>
        <scheme val="minor"/>
      </rPr>
      <t> </t>
    </r>
  </si>
  <si>
    <t>    Ventas Codelco (MTFM) </t>
  </si>
  <si>
    <t>    Producción GMP10 (MTFM) </t>
  </si>
  <si>
    <t>Cuadro I.3.2</t>
  </si>
  <si>
    <t>Total Ingresos</t>
  </si>
  <si>
    <t>Ingresos Tributarios Netos</t>
  </si>
  <si>
    <t xml:space="preserve">       Tributación Minería Privada</t>
  </si>
  <si>
    <t xml:space="preserve">       Tributación Resto de Contribuyentes    </t>
  </si>
  <si>
    <t>Cobre Bruto</t>
  </si>
  <si>
    <t>Imposiciones Previsionales Salud</t>
  </si>
  <si>
    <r>
      <t>Otros Ingresos</t>
    </r>
    <r>
      <rPr>
        <vertAlign val="superscript"/>
        <sz val="10"/>
        <rFont val="Calibri"/>
        <family val="2"/>
        <scheme val="minor"/>
      </rPr>
      <t>(1)</t>
    </r>
  </si>
  <si>
    <t>Fuente: Dipres.</t>
  </si>
  <si>
    <t xml:space="preserve">Cuadro I.4.1 </t>
  </si>
  <si>
    <r>
      <t> </t>
    </r>
    <r>
      <rPr>
        <sz val="10"/>
        <color rgb="FF000000"/>
        <rFont val="Calibri"/>
        <family val="2"/>
        <scheme val="minor"/>
      </rPr>
      <t> </t>
    </r>
  </si>
  <si>
    <t>Fuente: Dipres</t>
  </si>
  <si>
    <t>Cuadro I.4.2</t>
  </si>
  <si>
    <t>Total Ingresos Efectivos</t>
  </si>
  <si>
    <t>Total Ingresos Cíclicamente Ajustados</t>
  </si>
  <si>
    <t>(3)</t>
  </si>
  <si>
    <t>Total Gastos</t>
  </si>
  <si>
    <t>(1) - (3)</t>
  </si>
  <si>
    <t>Balance Efectivo</t>
  </si>
  <si>
    <t>(2) - (3)</t>
  </si>
  <si>
    <t>Balance Cíclicamente Ajustado</t>
  </si>
  <si>
    <t>Cuadro I.5.1</t>
  </si>
  <si>
    <t>Deuda Bruta saldo ejercicio anterior</t>
  </si>
  <si>
    <t>Déficit Fiscal Gobierno Central Total</t>
  </si>
  <si>
    <t>Transacciones en activos financieros</t>
  </si>
  <si>
    <t>Deuda Bruta saldo final</t>
  </si>
  <si>
    <t>Cuadro I.5.2</t>
  </si>
  <si>
    <t>Perfil de vencimiento de la Deuda Bruta del Gobierno Central</t>
  </si>
  <si>
    <t>Amortizacion Deuda Interna</t>
  </si>
  <si>
    <t>Amortizacion Deuda Externa</t>
  </si>
  <si>
    <t>Cuadro I.6.1</t>
  </si>
  <si>
    <t>MMUS$</t>
  </si>
  <si>
    <t>Cuadro II.1.1</t>
  </si>
  <si>
    <t>Demanda Interna</t>
  </si>
  <si>
    <t xml:space="preserve">   Consumo Total</t>
  </si>
  <si>
    <t xml:space="preserve">   Formación Bruta de Capital Fijo</t>
  </si>
  <si>
    <t>Exportación de Bienes y Servicios</t>
  </si>
  <si>
    <t>Importación de Bienes y Servicios</t>
  </si>
  <si>
    <t>Cuenta corriente</t>
  </si>
  <si>
    <r>
      <t>Cuadro II.2.1</t>
    </r>
    <r>
      <rPr>
        <sz val="10"/>
        <rFont val="Calibri"/>
        <family val="2"/>
        <scheme val="minor"/>
      </rPr>
      <t> </t>
    </r>
  </si>
  <si>
    <r>
      <t>% del PIB</t>
    </r>
    <r>
      <rPr>
        <sz val="10"/>
        <rFont val="Calibri"/>
        <family val="2"/>
        <scheme val="minor"/>
      </rPr>
      <t> </t>
    </r>
  </si>
  <si>
    <t>INGRESOS POR TRANSACCIONES QUE AFECTAN EL PATRIMONIO NETO </t>
  </si>
  <si>
    <t>ADQUISICION NETA DE ACTIVOS NO FINANCIEROS </t>
  </si>
  <si>
    <r>
      <t>TOTAL INGRESOS</t>
    </r>
    <r>
      <rPr>
        <sz val="10"/>
        <rFont val="Calibri"/>
        <family val="2"/>
        <scheme val="minor"/>
      </rPr>
      <t> </t>
    </r>
  </si>
  <si>
    <t>Cuadro II.3.2</t>
  </si>
  <si>
    <t>% del PIB</t>
  </si>
  <si>
    <t>Cobre bruto</t>
  </si>
  <si>
    <t>Cuadro II.4.1</t>
  </si>
  <si>
    <t>Gastos que afectan el patrimonio neto</t>
  </si>
  <si>
    <t>   Personal</t>
  </si>
  <si>
    <t>   Bienes y servicios de consumo y producción</t>
  </si>
  <si>
    <t>   Intereses</t>
  </si>
  <si>
    <t>   Subsidios y donaciones</t>
  </si>
  <si>
    <t>   Prestaciones previsionales</t>
  </si>
  <si>
    <t>   Otros</t>
  </si>
  <si>
    <t>Gastos en activos no financieros</t>
  </si>
  <si>
    <t>   Inversión</t>
  </si>
  <si>
    <t>   Transferencias de capital</t>
  </si>
  <si>
    <r>
      <t>Cuadro II.5.1</t>
    </r>
    <r>
      <rPr>
        <sz val="10"/>
        <rFont val="Calibri"/>
        <family val="2"/>
        <scheme val="minor"/>
      </rPr>
      <t> </t>
    </r>
  </si>
  <si>
    <t>(% del PIB) </t>
  </si>
  <si>
    <t>(1) </t>
  </si>
  <si>
    <t>Balance Devengado </t>
  </si>
  <si>
    <t>Efecto cíclico en los ingresos </t>
  </si>
  <si>
    <t>(3)=(4)+(5) </t>
  </si>
  <si>
    <t>(4) </t>
  </si>
  <si>
    <t>Ingresos tributarios no mineros </t>
  </si>
  <si>
    <t>(5) </t>
  </si>
  <si>
    <t>Imposiciones previsionales de Salud </t>
  </si>
  <si>
    <t>(6)=(7)+(8) </t>
  </si>
  <si>
    <t>Efecto cíclico del Cobre </t>
  </si>
  <si>
    <t>(7) </t>
  </si>
  <si>
    <t>Codelco </t>
  </si>
  <si>
    <t>(8)=(9)+(10)+(11) </t>
  </si>
  <si>
    <t>Tributación Minería Privada </t>
  </si>
  <si>
    <t>(9) </t>
  </si>
  <si>
    <t>Impuesto Específico </t>
  </si>
  <si>
    <t>(10) </t>
  </si>
  <si>
    <t>Impuesto de Primera Categoría </t>
  </si>
  <si>
    <t>(11) </t>
  </si>
  <si>
    <t>Impuesto Adicional </t>
  </si>
  <si>
    <r>
      <t>Balance Cíclicamente Ajustado</t>
    </r>
    <r>
      <rPr>
        <sz val="10"/>
        <rFont val="Calibri"/>
        <family val="2"/>
        <scheme val="minor"/>
      </rPr>
      <t> </t>
    </r>
  </si>
  <si>
    <t>Cuadro II.6.1</t>
  </si>
  <si>
    <t>Cuadro II.7.1</t>
  </si>
  <si>
    <t>Protección Social</t>
  </si>
  <si>
    <t>Salud</t>
  </si>
  <si>
    <t>Total</t>
  </si>
  <si>
    <t>Cuadro III.4.1</t>
  </si>
  <si>
    <t>Cuadro III.4.2</t>
  </si>
  <si>
    <t xml:space="preserve">   Consumo Total </t>
  </si>
  <si>
    <t xml:space="preserve">   Formación Bruta de Capital Fijo </t>
  </si>
  <si>
    <r>
      <t>Cuadro III.5.1 </t>
    </r>
    <r>
      <rPr>
        <sz val="10"/>
        <rFont val="Calibri"/>
        <family val="2"/>
      </rPr>
      <t> </t>
    </r>
  </si>
  <si>
    <t> </t>
  </si>
  <si>
    <r>
      <t>TOTAL INGRESOS</t>
    </r>
    <r>
      <rPr>
        <sz val="10"/>
        <rFont val="Calibri"/>
        <family val="2"/>
      </rPr>
      <t> </t>
    </r>
  </si>
  <si>
    <r>
      <t>TRANSACCIONES QUE AFECTAN EL PATRIMONIO NETO</t>
    </r>
    <r>
      <rPr>
        <sz val="10"/>
        <rFont val="Calibri"/>
        <family val="2"/>
      </rPr>
      <t> </t>
    </r>
  </si>
  <si>
    <t>Cuadro III.5.2</t>
  </si>
  <si>
    <t>Cuadro III.6.1</t>
  </si>
  <si>
    <t>PIB</t>
  </si>
  <si>
    <t>Cobre</t>
  </si>
  <si>
    <t>Precio de referencia (USc$/lb)</t>
  </si>
  <si>
    <t>   Tributación minería privada  </t>
  </si>
  <si>
    <t>   Tributación resto contribuyentes </t>
  </si>
  <si>
    <t>Imposiciones previsionales de salud </t>
  </si>
  <si>
    <r>
      <t>Cuadro III.7.1</t>
    </r>
    <r>
      <rPr>
        <sz val="10"/>
        <rFont val="Calibri"/>
        <family val="2"/>
      </rPr>
      <t> </t>
    </r>
  </si>
  <si>
    <r>
      <t> </t>
    </r>
    <r>
      <rPr>
        <sz val="10"/>
        <rFont val="Calibri"/>
        <family val="2"/>
      </rPr>
      <t> </t>
    </r>
  </si>
  <si>
    <r>
      <t>TOTAL GASTOS COMPROMETIDOS</t>
    </r>
    <r>
      <rPr>
        <sz val="10"/>
        <rFont val="Calibri"/>
        <family val="2"/>
      </rPr>
      <t> </t>
    </r>
  </si>
  <si>
    <r>
      <t>DE TRANSACCIONES QUE AFECTAN EL PATRIMONIO NETO</t>
    </r>
    <r>
      <rPr>
        <sz val="10"/>
        <rFont val="Calibri"/>
        <family val="2"/>
      </rPr>
      <t> </t>
    </r>
  </si>
  <si>
    <t> Personal </t>
  </si>
  <si>
    <t> Bienes y servicios de consumo y producción </t>
  </si>
  <si>
    <t> Intereses </t>
  </si>
  <si>
    <t> Subsidios y donaciones </t>
  </si>
  <si>
    <t> Prestaciones previsionales </t>
  </si>
  <si>
    <t> Otros </t>
  </si>
  <si>
    <r>
      <t>GASTOS EN ACTIVOS NO FINANCIEROS</t>
    </r>
    <r>
      <rPr>
        <sz val="10"/>
        <rFont val="Calibri"/>
        <family val="2"/>
      </rPr>
      <t> </t>
    </r>
  </si>
  <si>
    <t> Inversión </t>
  </si>
  <si>
    <t> Transferencias de capital </t>
  </si>
  <si>
    <t>Cuadro III.7.2</t>
  </si>
  <si>
    <t>Consolidado Sector Público</t>
  </si>
  <si>
    <t>Conceptos de Gastos</t>
  </si>
  <si>
    <t>1.</t>
  </si>
  <si>
    <t>1.1</t>
  </si>
  <si>
    <t>Gastos en Personal</t>
  </si>
  <si>
    <t>1.2</t>
  </si>
  <si>
    <t>Bienes y Servicios de Consumo</t>
  </si>
  <si>
    <t>2.</t>
  </si>
  <si>
    <t>Transferencias Corrientes</t>
  </si>
  <si>
    <t>2.1</t>
  </si>
  <si>
    <t>Al Sector Privado</t>
  </si>
  <si>
    <t>2.2</t>
  </si>
  <si>
    <t>Otras Entidades Públicas</t>
  </si>
  <si>
    <t>2.3</t>
  </si>
  <si>
    <t>Otras</t>
  </si>
  <si>
    <t>3.</t>
  </si>
  <si>
    <t>Inversiones</t>
  </si>
  <si>
    <t>3.1</t>
  </si>
  <si>
    <t>Adquisición de Activos no Financieros</t>
  </si>
  <si>
    <t>3.2</t>
  </si>
  <si>
    <t>Iniciativas de Inversión</t>
  </si>
  <si>
    <t>3.3</t>
  </si>
  <si>
    <t xml:space="preserve">Transferencias de Capital </t>
  </si>
  <si>
    <t>3.3.1</t>
  </si>
  <si>
    <t>3.3.2</t>
  </si>
  <si>
    <t>3.3.3</t>
  </si>
  <si>
    <t>4.</t>
  </si>
  <si>
    <t>Otros Gastos</t>
  </si>
  <si>
    <t>4.1</t>
  </si>
  <si>
    <t>Prestaciones Previsionales</t>
  </si>
  <si>
    <t>4.2</t>
  </si>
  <si>
    <t>Impuestos</t>
  </si>
  <si>
    <t>4.3</t>
  </si>
  <si>
    <t>4.4</t>
  </si>
  <si>
    <t>Otros</t>
  </si>
  <si>
    <t>5.</t>
  </si>
  <si>
    <t>6.</t>
  </si>
  <si>
    <t>Gasto Gobierno Central Presupuestario</t>
  </si>
  <si>
    <t>7.</t>
  </si>
  <si>
    <t xml:space="preserve">Gasto Gobierno Central Extrapresupuestario </t>
  </si>
  <si>
    <t>Cuadro III.7.3</t>
  </si>
  <si>
    <t>Cuadro III.8.1</t>
  </si>
  <si>
    <r>
      <t>  </t>
    </r>
    <r>
      <rPr>
        <sz val="10"/>
        <rFont val="Calibri"/>
        <family val="2"/>
      </rPr>
      <t> </t>
    </r>
  </si>
  <si>
    <t>(1)  </t>
  </si>
  <si>
    <t>Total Ingresos Efectivos     </t>
  </si>
  <si>
    <t>(2)  </t>
  </si>
  <si>
    <t>Total Gastos Comprometidos     </t>
  </si>
  <si>
    <t>(3)  </t>
  </si>
  <si>
    <t>Ingresos Cíclicamente Ajustados     </t>
  </si>
  <si>
    <r>
      <t>(4)</t>
    </r>
    <r>
      <rPr>
        <sz val="10"/>
        <rFont val="Calibri"/>
        <family val="2"/>
      </rPr>
      <t>  </t>
    </r>
  </si>
  <si>
    <r>
      <t>Meta BCA (% del PIB)</t>
    </r>
    <r>
      <rPr>
        <sz val="10"/>
        <rFont val="Calibri"/>
        <family val="2"/>
      </rPr>
      <t>  </t>
    </r>
  </si>
  <si>
    <t>(5)  </t>
  </si>
  <si>
    <t>Nivel de gasto compatible con meta  </t>
  </si>
  <si>
    <t>(6)  </t>
  </si>
  <si>
    <t>Diferencia Gasto / Holgura (5)-(2)   </t>
  </si>
  <si>
    <t>(7)  </t>
  </si>
  <si>
    <t>(8)  </t>
  </si>
  <si>
    <t>Balance efectivo compatible con meta (1)-(5) (% del PIB)  </t>
  </si>
  <si>
    <t>Fuente: Dipres  </t>
  </si>
  <si>
    <t>Cuadro III.9.1</t>
  </si>
  <si>
    <t>Cuadro III.10.1</t>
  </si>
  <si>
    <t>Cuadro IV.1.1</t>
  </si>
  <si>
    <t>Cuadro IV.1.2</t>
  </si>
  <si>
    <t>Número de Programas por Ministerio según categoría Global de Cumplimiento de Compromisos</t>
  </si>
  <si>
    <t>Ministerios</t>
  </si>
  <si>
    <t>Calificación Global</t>
  </si>
  <si>
    <t>Egresado</t>
  </si>
  <si>
    <t>Cumplido</t>
  </si>
  <si>
    <t>Parcialmente cumplido</t>
  </si>
  <si>
    <t>No cumplido</t>
  </si>
  <si>
    <t>Ministerio de Educación</t>
  </si>
  <si>
    <t>Ministerio del Trabajo y Previsión Social</t>
  </si>
  <si>
    <r>
      <t xml:space="preserve">Cuadro </t>
    </r>
    <r>
      <rPr>
        <b/>
        <sz val="10"/>
        <color rgb="FF000000"/>
        <rFont val="Calibri"/>
        <family val="2"/>
        <scheme val="minor"/>
      </rPr>
      <t>IV.1.</t>
    </r>
    <r>
      <rPr>
        <b/>
        <sz val="10"/>
        <color theme="1"/>
        <rFont val="Calibri"/>
        <family val="2"/>
        <scheme val="minor"/>
      </rPr>
      <t>3</t>
    </r>
  </si>
  <si>
    <t>Ministerio</t>
  </si>
  <si>
    <t>Servicio</t>
  </si>
  <si>
    <r>
      <t xml:space="preserve">Cuadro </t>
    </r>
    <r>
      <rPr>
        <b/>
        <sz val="10"/>
        <color rgb="FF000000"/>
        <rFont val="Calibri"/>
        <family val="2"/>
        <scheme val="minor"/>
      </rPr>
      <t>IV.1.</t>
    </r>
    <r>
      <rPr>
        <b/>
        <sz val="10"/>
        <color theme="1"/>
        <rFont val="Calibri"/>
        <family val="2"/>
        <scheme val="minor"/>
      </rPr>
      <t>4</t>
    </r>
  </si>
  <si>
    <t>Total de Compromisos</t>
  </si>
  <si>
    <t>Cuadro IV.2.1</t>
  </si>
  <si>
    <t>Cuadro V.3.1</t>
  </si>
  <si>
    <t>Cuadro V.3.2</t>
  </si>
  <si>
    <t>Cuadro V.3.3</t>
  </si>
  <si>
    <t>Cuadro V.3.4</t>
  </si>
  <si>
    <t>Cuadro A.I.1</t>
  </si>
  <si>
    <t>Variable</t>
  </si>
  <si>
    <t>Valor</t>
  </si>
  <si>
    <t>Fuente</t>
  </si>
  <si>
    <t>(centavos de dólar por libra)</t>
  </si>
  <si>
    <t>Fuentes: Ministerio de Hacienda y Dipres.</t>
  </si>
  <si>
    <t>Cuadro A.I.2</t>
  </si>
  <si>
    <t>Período</t>
  </si>
  <si>
    <t>Tipo de cambio nominal (pesos por dólar)</t>
  </si>
  <si>
    <t>Precio del cobre BML (centavos de dólar por libra)</t>
  </si>
  <si>
    <t>Ventas Cobre Codelco (miles de toneladas)</t>
  </si>
  <si>
    <t>Producción cobre GMP10 (miles de toneladas)</t>
  </si>
  <si>
    <t>Proporción de distribución de las utilidades de las GMP10 al exterior (Z)</t>
  </si>
  <si>
    <t>Costos de operación totales de GMP10 (millones de dólares)</t>
  </si>
  <si>
    <t>Cuadro A.I.3</t>
  </si>
  <si>
    <t>Componente</t>
  </si>
  <si>
    <t>Ingresos efectivos</t>
  </si>
  <si>
    <t>Componente cíclico</t>
  </si>
  <si>
    <t>Ingresos cíclicamente ajustados</t>
  </si>
  <si>
    <t>(1) Ingresos tributarios no mineros (ITNM)</t>
  </si>
  <si>
    <t>(1.1) Impuesto Declaración Anual (abril)</t>
  </si>
  <si>
    <t>(1.3) Impuesto Declaración Mensual (adicional, 2ª categoría, etc.)</t>
  </si>
  <si>
    <t>(1.4) PPM</t>
  </si>
  <si>
    <t>(1.5) Impuestos Indirectos</t>
  </si>
  <si>
    <t>(1.6) Otros</t>
  </si>
  <si>
    <t>(2) Cotizaciones Previsionales de Salud</t>
  </si>
  <si>
    <t>(3) Traspasos cobre Codelco</t>
  </si>
  <si>
    <t>(4) Ingresos tributarios GMP10</t>
  </si>
  <si>
    <t>(4.1.2) PPM</t>
  </si>
  <si>
    <t>(4.2) Impuesto a la Renta de Primera Categoría GMP10</t>
  </si>
  <si>
    <t>(4.2.2) PPM</t>
  </si>
  <si>
    <t>(4.3) Impuesto Adicional GMP10</t>
  </si>
  <si>
    <t>Cuadro A.I.4</t>
  </si>
  <si>
    <t>(2.1) Ingresos tributarios no mineros</t>
  </si>
  <si>
    <t>(2.2) Ingresos cotizaciones previsionales de salud</t>
  </si>
  <si>
    <t xml:space="preserve">(2.3) Ingresos de Codelco </t>
  </si>
  <si>
    <t xml:space="preserve">(2.4) Ingresos tributarios GMP10 </t>
  </si>
  <si>
    <t>(4) Ingresos por intereses</t>
  </si>
  <si>
    <t>(5) Gastos por intereses</t>
  </si>
  <si>
    <t>(6) = (1-4+5) Balance primario efectivo</t>
  </si>
  <si>
    <t>(7) = (3-4+5) Balance primario cíclicamente ajustado</t>
  </si>
  <si>
    <t>Cuadro A.I.5</t>
  </si>
  <si>
    <t>Cuadro A.I.6</t>
  </si>
  <si>
    <t>Cuadro A.I.7</t>
  </si>
  <si>
    <t>Cuadro A.I.8</t>
  </si>
  <si>
    <t>Cuadro A.II.1</t>
  </si>
  <si>
    <t>(miles de dólares)</t>
  </si>
  <si>
    <t>Declaración anual de Renta</t>
  </si>
  <si>
    <t>Declaración y pago mensual</t>
  </si>
  <si>
    <t>Pagos Provisionales Mensuales</t>
  </si>
  <si>
    <t>Impuesto Adicional Retenido</t>
  </si>
  <si>
    <t>Total pagos por impuesto a la Renta</t>
  </si>
  <si>
    <t>Cuadro A.II.2</t>
  </si>
  <si>
    <t>moneda nacional + moneda extranjera</t>
  </si>
  <si>
    <t>(millones de pesos de cada año)</t>
  </si>
  <si>
    <t>TRANSACCIONES QUE AFECTAN EL PATRIMONIO NETO</t>
  </si>
  <si>
    <t>INGRESOS</t>
  </si>
  <si>
    <t xml:space="preserve">    Ingresos tributarios netos</t>
  </si>
  <si>
    <t xml:space="preserve">         Tributación minería privada</t>
  </si>
  <si>
    <t xml:space="preserve">         Tributación resto contribuyentes</t>
  </si>
  <si>
    <t xml:space="preserve">    Cobre bruto</t>
  </si>
  <si>
    <t xml:space="preserve">    Imposiciones previsionales</t>
  </si>
  <si>
    <t xml:space="preserve">    Donaciones</t>
  </si>
  <si>
    <t xml:space="preserve">    Rentas de la propiedad </t>
  </si>
  <si>
    <t xml:space="preserve">    Ingresos de operación</t>
  </si>
  <si>
    <t xml:space="preserve">    Otros ingresos</t>
  </si>
  <si>
    <t>GASTOS</t>
  </si>
  <si>
    <t xml:space="preserve">    Personal</t>
  </si>
  <si>
    <t xml:space="preserve">    Bienes y servicios de consumo y producción</t>
  </si>
  <si>
    <t xml:space="preserve">    Intereses </t>
  </si>
  <si>
    <t xml:space="preserve">    Subsidios y donaciones (1)</t>
  </si>
  <si>
    <t xml:space="preserve">    Prestaciones previsionales (2)</t>
  </si>
  <si>
    <t xml:space="preserve">    Otros</t>
  </si>
  <si>
    <t>RESULTADO OPERATIVO BRUTO</t>
  </si>
  <si>
    <t>ADQUISICION NETA DE ACTIVOS NO FINANCIEROS</t>
  </si>
  <si>
    <t xml:space="preserve">    Venta de activos físicos</t>
  </si>
  <si>
    <t xml:space="preserve">    Inversión</t>
  </si>
  <si>
    <t xml:space="preserve">    Transferencias de capital</t>
  </si>
  <si>
    <t>TOTAL INGRESOS (3)</t>
  </si>
  <si>
    <t>TOTAL GASTOS (4)</t>
  </si>
  <si>
    <t>PRESTAMO NETO/ENDEUDAMIENTO NETO</t>
  </si>
  <si>
    <t>TRANSACCIONES EN ACTIVOS FINANCIEROS (FINANCIAMIENTO)</t>
  </si>
  <si>
    <t>ADQUISICION NETA DE ACTIVOS FINANCIEROS</t>
  </si>
  <si>
    <t xml:space="preserve">    Préstamos</t>
  </si>
  <si>
    <t xml:space="preserve">    Otorgamiento de préstamos</t>
  </si>
  <si>
    <t xml:space="preserve">    Recuperación de prestamos</t>
  </si>
  <si>
    <t xml:space="preserve">    Títulos y valores</t>
  </si>
  <si>
    <t xml:space="preserve">    Inversión financiera</t>
  </si>
  <si>
    <t xml:space="preserve">    Venta de activos financieros</t>
  </si>
  <si>
    <t xml:space="preserve">    Operaciones de cambio</t>
  </si>
  <si>
    <t xml:space="preserve">    Caja</t>
  </si>
  <si>
    <t xml:space="preserve">    Fondos Especiales</t>
  </si>
  <si>
    <t xml:space="preserve">    Giros</t>
  </si>
  <si>
    <t xml:space="preserve">    Depósitos</t>
  </si>
  <si>
    <t xml:space="preserve">    Ajustes por rezagos Fondos Especiales</t>
  </si>
  <si>
    <t xml:space="preserve">    Anticipo de gastos</t>
  </si>
  <si>
    <t xml:space="preserve">    Prepago intereses</t>
  </si>
  <si>
    <t xml:space="preserve">    Devolución anticipada de renta</t>
  </si>
  <si>
    <t>PASIVOS NETOS INCURRIDOS</t>
  </si>
  <si>
    <t xml:space="preserve">   Endeudamiento Externo Neto</t>
  </si>
  <si>
    <t xml:space="preserve">   Endeudamiento</t>
  </si>
  <si>
    <t xml:space="preserve">         Bonos</t>
  </si>
  <si>
    <t xml:space="preserve">         Resto</t>
  </si>
  <si>
    <t xml:space="preserve">   Amortizaciones</t>
  </si>
  <si>
    <t xml:space="preserve">   Endeudamiento Interno Neto</t>
  </si>
  <si>
    <t xml:space="preserve">   Bonos de Reconocimiento</t>
  </si>
  <si>
    <t>FINANCIAMIENTO</t>
  </si>
  <si>
    <t>Notas:</t>
  </si>
  <si>
    <t>(1) Corresponde al concepto de transferencias (corrientes para el gasto) del clasificador presupuestario utilizado en la Ley de Presupuestos.</t>
  </si>
  <si>
    <t>(2) Excluye el pago de bonos de reconocimiento, que se clasifica entre las partidas de financiamiento.</t>
  </si>
  <si>
    <t>(3) Ingresos de Transacciones que afectan el Patrimonio Neto más Venta de activos físicos clasificada en Transacciones en Activos No Financieros.</t>
  </si>
  <si>
    <t>(4) Gastos de Transacciones que afectan el Patrimonio Neto más Inversión y Transferencias de capital clasificadas en Transacciones en Activos No Financieros.</t>
  </si>
  <si>
    <t>Cuadro A.II.3</t>
  </si>
  <si>
    <t>Cuadro A.II.4</t>
  </si>
  <si>
    <t>Cuadro A.II.5</t>
  </si>
  <si>
    <t>Cuadro A.II.6</t>
  </si>
  <si>
    <t>Cuadro A.II.7</t>
  </si>
  <si>
    <t>Cuadro A.II.8</t>
  </si>
  <si>
    <t>Ejecución Presupuestaria Consolidada</t>
  </si>
  <si>
    <t xml:space="preserve">    Declaración Anual</t>
  </si>
  <si>
    <t xml:space="preserve">       Impuestos</t>
  </si>
  <si>
    <t xml:space="preserve">       Sistemas de Pago</t>
  </si>
  <si>
    <t xml:space="preserve">    Declaración y Pago Mensual</t>
  </si>
  <si>
    <t xml:space="preserve">    Pagos Provisionales Mensuales</t>
  </si>
  <si>
    <t xml:space="preserve">    I.V.A. Declarado</t>
  </si>
  <si>
    <t xml:space="preserve">    Crédito Especial Empresas Constructoras</t>
  </si>
  <si>
    <t xml:space="preserve">    Devoluciones</t>
  </si>
  <si>
    <t xml:space="preserve">    Fluctuación Deudores más Diferencias Pendientes</t>
  </si>
  <si>
    <t>INGRESOS NETOS POR IMPUESTOS</t>
  </si>
  <si>
    <t>Cuadro A.II.9</t>
  </si>
  <si>
    <t>Cuadro A.II.10</t>
  </si>
  <si>
    <t>Ejecución Presupuestaria Mineras Privadas Consolidadas</t>
  </si>
  <si>
    <t>Cuadro A.II.11</t>
  </si>
  <si>
    <t>Cuadro A.II.12</t>
  </si>
  <si>
    <t>Ejecución Presupuestaria Sin Mineras Privadas Consolidado</t>
  </si>
  <si>
    <t>Cuadro A.II.13</t>
  </si>
  <si>
    <t>Cuadro A.III.1</t>
  </si>
  <si>
    <t>con efectos en los gastos fiscales</t>
  </si>
  <si>
    <t>Educación</t>
  </si>
  <si>
    <t>Cuadro A.III.2</t>
  </si>
  <si>
    <t>con efectos en los ingresos fiscales</t>
  </si>
  <si>
    <t>Cuadro A.III.3</t>
  </si>
  <si>
    <t>sin efecto en gastos o ingresos fiscales</t>
  </si>
  <si>
    <t>Cuadro A.V.1</t>
  </si>
  <si>
    <t>% gasto total</t>
  </si>
  <si>
    <t>GASTO TOTAL</t>
  </si>
  <si>
    <t>Servicios Públicos Generales</t>
  </si>
  <si>
    <t>Organismos Ejecutivos y Legislativos, Asuntos Financieros y Fiscales, Asuntos Exteriores</t>
  </si>
  <si>
    <t>Ayuda Económica Exterior</t>
  </si>
  <si>
    <t>Servicios Generales</t>
  </si>
  <si>
    <t>Investigación Básica</t>
  </si>
  <si>
    <t>Servicios Públicos Generales n.e.p.</t>
  </si>
  <si>
    <t>Transacciones de la Deuda Pública</t>
  </si>
  <si>
    <t>Defensa</t>
  </si>
  <si>
    <t>Defensa Militar</t>
  </si>
  <si>
    <t>Investigación y Desarrollo relacionados con la Defensa</t>
  </si>
  <si>
    <t>Orden Público y Seguridad</t>
  </si>
  <si>
    <t>Servicios de Policía</t>
  </si>
  <si>
    <t>Servicios de Protección contra Incendios</t>
  </si>
  <si>
    <t>Tribunales de Justicia</t>
  </si>
  <si>
    <t>Prisiones</t>
  </si>
  <si>
    <t>Orden Público y Seguridad n.e.p.</t>
  </si>
  <si>
    <t>Asuntos Económicos</t>
  </si>
  <si>
    <t>Asuntos Económicos, Comerciales y Laborales en General</t>
  </si>
  <si>
    <t>Agricultura, Silvicultura, Pesca y Caza</t>
  </si>
  <si>
    <t>Combustibles y Energía</t>
  </si>
  <si>
    <t>Minería, Manufacturas y Construcción</t>
  </si>
  <si>
    <t>Transporte</t>
  </si>
  <si>
    <t>Comunicaciones</t>
  </si>
  <si>
    <t>Otras Industrias</t>
  </si>
  <si>
    <t>Investigación y Desarrollo relacionados con Asuntos Económicos</t>
  </si>
  <si>
    <t>Asuntos Económicos n.e.p.</t>
  </si>
  <si>
    <t>Protección del Medio Ambiente</t>
  </si>
  <si>
    <t>Reducción de la Contaminación</t>
  </si>
  <si>
    <t>Protección a la diversidad Biológica y del Paisaje</t>
  </si>
  <si>
    <t>Protección del Medio Ambiente n.e.p.</t>
  </si>
  <si>
    <t>Vivienda y Servicios Comunitarios</t>
  </si>
  <si>
    <t>Urbanización</t>
  </si>
  <si>
    <t>Desarrollo Comunitario</t>
  </si>
  <si>
    <t>Abastecimiento de Agua</t>
  </si>
  <si>
    <t>Productos, Útiles y Equipos Médicos</t>
  </si>
  <si>
    <t>Servicios para Pacientes Externos</t>
  </si>
  <si>
    <t>Servicios Hospitalarios</t>
  </si>
  <si>
    <t>Servicios de Salud Pública</t>
  </si>
  <si>
    <t>Actividades Recreativas, Cultura y Religión</t>
  </si>
  <si>
    <t>Servicios Recreativos y Deportivos</t>
  </si>
  <si>
    <t>Servicios Culturales</t>
  </si>
  <si>
    <t>Enseñanza Preescolar, Primaria y Secundaria</t>
  </si>
  <si>
    <t>Enseñanza Terciaria</t>
  </si>
  <si>
    <t>Servicios Auxiliares de la Educación</t>
  </si>
  <si>
    <t>Enseñanza n.e.p.</t>
  </si>
  <si>
    <t>Enfermedad e Incapacidad</t>
  </si>
  <si>
    <t>Edad Avanzada</t>
  </si>
  <si>
    <t>Familia e Hijos</t>
  </si>
  <si>
    <t>Desempleo</t>
  </si>
  <si>
    <t>Vivienda</t>
  </si>
  <si>
    <t>Exclusión Social</t>
  </si>
  <si>
    <t>Investigación y Desarrollo relacionados con Protección social</t>
  </si>
  <si>
    <t>Protección Social n.e.p</t>
  </si>
  <si>
    <t>Gasto en funciones sociales</t>
  </si>
  <si>
    <t>Millones de $</t>
  </si>
  <si>
    <t>Ordenado por sector u objetivo beneficiado</t>
  </si>
  <si>
    <t>Sector / Objetivo</t>
  </si>
  <si>
    <t>% TOTAL</t>
  </si>
  <si>
    <t>Mill.</t>
  </si>
  <si>
    <t>% del</t>
  </si>
  <si>
    <t>(I) Impuesto a la Renta</t>
  </si>
  <si>
    <t xml:space="preserve">   A) Empresas</t>
  </si>
  <si>
    <t xml:space="preserve">   B) Personas</t>
  </si>
  <si>
    <t>(II) IVA</t>
  </si>
  <si>
    <t>(III) Impto. Combustibles</t>
  </si>
  <si>
    <t>Partidas más relevantes</t>
  </si>
  <si>
    <t>Categoría a la que pertenece</t>
  </si>
  <si>
    <t>Sector</t>
  </si>
  <si>
    <t>Salud n.e.p.</t>
  </si>
  <si>
    <t>Detalle de los Gastos Reservados por Institución</t>
  </si>
  <si>
    <t>Institución</t>
  </si>
  <si>
    <t>Miles de Pesos</t>
  </si>
  <si>
    <t>Miles de Dólares</t>
  </si>
  <si>
    <t>Dotación Máxima del Personal del Sector Público</t>
  </si>
  <si>
    <t>Variación % respecto año anterior</t>
  </si>
  <si>
    <t>N° de Personas</t>
  </si>
  <si>
    <t>Dotación de Vehículos</t>
  </si>
  <si>
    <t>(Unidades)</t>
  </si>
  <si>
    <t>    PIB No Minero Tendencial (% de variación real) </t>
  </si>
  <si>
    <t>    Brecha PIB No Minero (%) </t>
  </si>
  <si>
    <t>PIB No Minero</t>
  </si>
  <si>
    <r>
      <t>Cuadro III.6.2 </t>
    </r>
    <r>
      <rPr>
        <sz val="10"/>
        <rFont val="Calibri"/>
        <family val="2"/>
      </rPr>
      <t> </t>
    </r>
  </si>
  <si>
    <t>Diferencia Gasto (MM US$)</t>
  </si>
  <si>
    <t>(millones US$ al 31 de diciembre de cada año y % del PIB)</t>
  </si>
  <si>
    <t>Cuadro I.1.1</t>
  </si>
  <si>
    <t>PIB no minero</t>
  </si>
  <si>
    <t>Cuadro I.1.2</t>
  </si>
  <si>
    <t xml:space="preserve">Demanda Interna </t>
  </si>
  <si>
    <t xml:space="preserve">   Consumo Total  </t>
  </si>
  <si>
    <t xml:space="preserve">   Formación Bruta de Capital Fijo  </t>
  </si>
  <si>
    <t xml:space="preserve">Exportación de Bienes y Servicios  </t>
  </si>
  <si>
    <t xml:space="preserve">Importación de Bienes y Servicios  </t>
  </si>
  <si>
    <t xml:space="preserve">Cuenta corriente </t>
  </si>
  <si>
    <t>Precio de referencia del cobre 2023</t>
  </si>
  <si>
    <t>Promedio 2023</t>
  </si>
  <si>
    <t>Total 2023</t>
  </si>
  <si>
    <t>(1) PIB proyectado en cada informe.</t>
  </si>
  <si>
    <t>MM$</t>
  </si>
  <si>
    <t>Holguras compatibles con el BCA</t>
  </si>
  <si>
    <t>Programa</t>
  </si>
  <si>
    <t>Instituciones que presentan Definiciones Estratégicas e Indicadores por Ministerio </t>
  </si>
  <si>
    <t>N° programas *</t>
  </si>
  <si>
    <t>    Precio de referencia (USc$ de cada año/lb) </t>
  </si>
  <si>
    <t xml:space="preserve">   Tributación minería privada </t>
  </si>
  <si>
    <t xml:space="preserve">   Tributación resto contribuyentes </t>
  </si>
  <si>
    <t>(9)  </t>
  </si>
  <si>
    <t>Diferencia Gasto (% del PIB)</t>
  </si>
  <si>
    <t>Cuadro III.11.2</t>
  </si>
  <si>
    <t>Cuadro III.11.3</t>
  </si>
  <si>
    <t>Escenario Base</t>
  </si>
  <si>
    <t>Total Activos del Tesoro Público</t>
  </si>
  <si>
    <t>Total Deuda Bruta</t>
  </si>
  <si>
    <t>Posición Financiera Neta</t>
  </si>
  <si>
    <t>Escenario Pesimista</t>
  </si>
  <si>
    <t>Escenario Optimista</t>
  </si>
  <si>
    <t>Cuadro III.11.4</t>
  </si>
  <si>
    <t>Dotación máxima</t>
  </si>
  <si>
    <r>
      <t>(número de dotación)</t>
    </r>
    <r>
      <rPr>
        <vertAlign val="superscript"/>
        <sz val="10"/>
        <color theme="1"/>
        <rFont val="Calibri"/>
        <family val="2"/>
        <scheme val="minor"/>
      </rPr>
      <t>(1,2,3,4)</t>
    </r>
  </si>
  <si>
    <r>
      <t>Asignación por Funciones Críticas</t>
    </r>
    <r>
      <rPr>
        <b/>
        <vertAlign val="superscript"/>
        <sz val="10"/>
        <rFont val="Calibri"/>
        <family val="2"/>
        <scheme val="minor"/>
      </rPr>
      <t>(1,2)</t>
    </r>
  </si>
  <si>
    <r>
      <t>Gasto Autorizado Máximo en Horas Extraordinarias</t>
    </r>
    <r>
      <rPr>
        <b/>
        <vertAlign val="superscript"/>
        <sz val="10"/>
        <rFont val="Calibri"/>
        <family val="2"/>
        <scheme val="minor"/>
      </rPr>
      <t>(1,2)</t>
    </r>
  </si>
  <si>
    <r>
      <t>Gasto Autorizado Máximo en Viáticos Nacionales</t>
    </r>
    <r>
      <rPr>
        <b/>
        <vertAlign val="superscript"/>
        <sz val="10"/>
        <rFont val="Calibri"/>
        <family val="2"/>
        <scheme val="minor"/>
      </rPr>
      <t>(1,2)</t>
    </r>
  </si>
  <si>
    <r>
      <t>Dotación de Vehículos</t>
    </r>
    <r>
      <rPr>
        <b/>
        <vertAlign val="superscript"/>
        <sz val="10"/>
        <rFont val="Calibri"/>
        <family val="2"/>
        <scheme val="minor"/>
      </rPr>
      <t>(1)</t>
    </r>
  </si>
  <si>
    <t>PIB No Minero Tendencial (tasa de variación real)</t>
  </si>
  <si>
    <t>Gasto Operacionales</t>
  </si>
  <si>
    <t xml:space="preserve">Intereses  </t>
  </si>
  <si>
    <t>Gasto Estado de Operaciones Gobierno Central Consolidado</t>
  </si>
  <si>
    <t xml:space="preserve">(var. real anual, %) </t>
  </si>
  <si>
    <t>(var. real anual, %)</t>
  </si>
  <si>
    <t xml:space="preserve">   (var. real anual, %)</t>
  </si>
  <si>
    <t xml:space="preserve">(var.  real anual, %) </t>
  </si>
  <si>
    <t>IPC (var. anual, % promedio)</t>
  </si>
  <si>
    <t>TCN ($/U$, promedio, valor nominal)</t>
  </si>
  <si>
    <t>Cuadro III.11.1</t>
  </si>
  <si>
    <t>Escenario</t>
  </si>
  <si>
    <t>Enseñanza no atribuible a ningún nivel</t>
  </si>
  <si>
    <t>Cuadro IV.1.5</t>
  </si>
  <si>
    <t>PIB minero</t>
  </si>
  <si>
    <t>PIB Minero</t>
  </si>
  <si>
    <t>Supuestos macroeconómicos 2024</t>
  </si>
  <si>
    <t>Proyección de Ingresos Gobierno Central Total 2024</t>
  </si>
  <si>
    <t>(millones de pesos 2024 y % de variación real) </t>
  </si>
  <si>
    <t>Proyección de Ingresos Cíclicamente Ajustados Gobierno Central Total 2024</t>
  </si>
  <si>
    <t>(millones de pesos 2024)</t>
  </si>
  <si>
    <t>(millones de pesos 2024 y % del PIB)</t>
  </si>
  <si>
    <t>(millones de pesos 2024 y % de variación real)</t>
  </si>
  <si>
    <t>2024p</t>
  </si>
  <si>
    <t>PIB no minero (miles de millones de pesos año anterior)</t>
  </si>
  <si>
    <t>PIB tendencial no minero (miles de millones de pesos año anterior)</t>
  </si>
  <si>
    <t>Variables estructurales para 2024</t>
  </si>
  <si>
    <t>Precio de referencia del cobre 2024</t>
  </si>
  <si>
    <t>Comité de expertos, reunido en julio de 2023.</t>
  </si>
  <si>
    <t>Proyección de variables económicas efectivas 2024</t>
  </si>
  <si>
    <t>Total 2024</t>
  </si>
  <si>
    <t>Promedio 2024</t>
  </si>
  <si>
    <t>Promedio 2023 ($2024)</t>
  </si>
  <si>
    <t>Ingresos efectivos, componente cíclico e ingresos cíclicamente ajustados 2024</t>
  </si>
  <si>
    <t>(1.2) Sistema de pagos (créditos, efecto en abril de 2024)</t>
  </si>
  <si>
    <t>(4.1.1) Impuesto Específico (abril de 2024)</t>
  </si>
  <si>
    <t>(4.1.3) Créditos (abril de 2024)</t>
  </si>
  <si>
    <t>(4.2.1) Impuesto Primera Categoría (abril de 2024)</t>
  </si>
  <si>
    <t>(4.2.3) Créditos (abril de 2024)</t>
  </si>
  <si>
    <t>Balance Cíclicamente Ajustado del Gobierno Central Total 2024</t>
  </si>
  <si>
    <r>
      <t>(1) Balance Efectivo (BD</t>
    </r>
    <r>
      <rPr>
        <b/>
        <vertAlign val="subscript"/>
        <sz val="10"/>
        <color rgb="FF000000"/>
        <rFont val="Calibri"/>
        <family val="2"/>
        <scheme val="minor"/>
      </rPr>
      <t>2024</t>
    </r>
    <r>
      <rPr>
        <b/>
        <sz val="10"/>
        <color rgb="FF000000"/>
        <rFont val="Calibri"/>
        <family val="2"/>
        <scheme val="minor"/>
      </rPr>
      <t>)</t>
    </r>
  </si>
  <si>
    <r>
      <t>(2) Efecto Cíclico (AC</t>
    </r>
    <r>
      <rPr>
        <b/>
        <vertAlign val="subscript"/>
        <sz val="10"/>
        <color rgb="FF000000"/>
        <rFont val="Calibri"/>
        <family val="2"/>
        <scheme val="minor"/>
      </rPr>
      <t>2024</t>
    </r>
    <r>
      <rPr>
        <b/>
        <sz val="10"/>
        <color rgb="FF000000"/>
        <rFont val="Calibri"/>
        <family val="2"/>
        <scheme val="minor"/>
      </rPr>
      <t>)</t>
    </r>
  </si>
  <si>
    <r>
      <t>(3)= (1-2) Balance Cíclicamente Ajustado (BCA</t>
    </r>
    <r>
      <rPr>
        <b/>
        <vertAlign val="subscript"/>
        <sz val="10"/>
        <color rgb="FF000000"/>
        <rFont val="Calibri"/>
        <family val="2"/>
        <scheme val="minor"/>
      </rPr>
      <t>2024</t>
    </r>
    <r>
      <rPr>
        <b/>
        <sz val="10"/>
        <color rgb="FF000000"/>
        <rFont val="Calibri"/>
        <family val="2"/>
        <scheme val="minor"/>
      </rPr>
      <t>)</t>
    </r>
  </si>
  <si>
    <t>PIB No Minero</t>
  </si>
  <si>
    <t>+ Cambio en medidas tributarias</t>
  </si>
  <si>
    <r>
      <t xml:space="preserve">   + Cambio en proyección de Rentas de la Propiedad</t>
    </r>
    <r>
      <rPr>
        <vertAlign val="superscript"/>
        <sz val="10"/>
        <color theme="1"/>
        <rFont val="Calibri"/>
        <family val="2"/>
        <scheme val="minor"/>
      </rPr>
      <t>(1)</t>
    </r>
  </si>
  <si>
    <t>Brecha PIB No Minero (%)</t>
  </si>
  <si>
    <t xml:space="preserve"> </t>
  </si>
  <si>
    <t>TOTAL INGRESOS</t>
  </si>
  <si>
    <t xml:space="preserve">PIB (var. real anual, %) </t>
  </si>
  <si>
    <t xml:space="preserve">PIB no minero (var. real anual, %) </t>
  </si>
  <si>
    <t xml:space="preserve">Demanda Interna (var. real anual, %) </t>
  </si>
  <si>
    <t xml:space="preserve">IPC (tasa de variación promedio/promedio) </t>
  </si>
  <si>
    <t>Ministerio de Hacienda/Comité de expertos, reunido en julio de 2023.</t>
  </si>
  <si>
    <t>Litio</t>
  </si>
  <si>
    <t>    Umbral del litio (% del PIB)</t>
  </si>
  <si>
    <t>Ingresos por litio de Corfo</t>
  </si>
  <si>
    <t>(1) Las cifras correspondientes a Otros ingresos no tienen ajuste cíclico por lo que los ingresos efectivos son iguales a los cíclicamente ajustados. Estas contemplan los ingresos por Donaciones, Rentas de la Propiedad (sin los ingresos por litio de Corfo), Ingresos de Operación, Otros Ingresos, Ventas de Activos Físicos y las Imposiciones Previsionales del Ministerio del Trabajo.</t>
  </si>
  <si>
    <t>(12) </t>
  </si>
  <si>
    <t>Efecto del Litio</t>
  </si>
  <si>
    <t>Efecto cíclico en los Ingresos Tributarios y Cotizaciones de Salud </t>
  </si>
  <si>
    <t>(13)=(1)-(2) </t>
  </si>
  <si>
    <t>(2)=(3)+(6)+(12) </t>
  </si>
  <si>
    <r>
      <t>Otros Ingresos</t>
    </r>
    <r>
      <rPr>
        <vertAlign val="superscript"/>
        <sz val="10"/>
        <rFont val="Calibri"/>
        <family val="2"/>
      </rPr>
      <t>(1)</t>
    </r>
    <r>
      <rPr>
        <sz val="10"/>
        <rFont val="Calibri"/>
        <family val="2"/>
      </rPr>
      <t> </t>
    </r>
  </si>
  <si>
    <t>Umbral del litio</t>
  </si>
  <si>
    <t>(5) Ingresos por litio de Corfo</t>
  </si>
  <si>
    <t>(6) Otros ingresos sin ajuste cíclico</t>
  </si>
  <si>
    <t>(7)= (1+2+3+4+5+6) Total</t>
  </si>
  <si>
    <t>(2.5) Ingresos por litio de Corfo</t>
  </si>
  <si>
    <t>(4.1) Royalty Minero GMP10</t>
  </si>
  <si>
    <t>Tasa efectiva impuesto adicional asociada al precio del cobre BML</t>
  </si>
  <si>
    <t>Tasa efectiva impuesto adicional asociada al precio de referencia del cobre</t>
  </si>
  <si>
    <t>Categoría</t>
  </si>
  <si>
    <t>Ministerio de Agricultura</t>
  </si>
  <si>
    <t>Ministerio de Bienes Nacionales</t>
  </si>
  <si>
    <t>Ministerio de Economía, Fomento y Turismo</t>
  </si>
  <si>
    <t>Ministerio de Justicia y Derechos Humanos</t>
  </si>
  <si>
    <t>Ministerio de la Mujer y la Equidad de Género</t>
  </si>
  <si>
    <t>Ministerio de Minería</t>
  </si>
  <si>
    <t>Ministerio de Salud</t>
  </si>
  <si>
    <t>Ministerio de Transporte y Telecomunicaciones</t>
  </si>
  <si>
    <t>Ministerio de Vivienda y Urbanismo</t>
  </si>
  <si>
    <t>Ministerio del Interior y Seguridad Pública</t>
  </si>
  <si>
    <t>Ministerio de Desarrollo Social y Familia</t>
  </si>
  <si>
    <t>Ministerio de Energía</t>
  </si>
  <si>
    <t>Ministerio de Ciencia, Tecnología, Conocimiento e Innovación</t>
  </si>
  <si>
    <t>* El universo de programas considera aquellos programas evaluados con los cuales se concordaron compromisos.</t>
  </si>
  <si>
    <t>Impuesto a la Renta</t>
  </si>
  <si>
    <t>Regímenes Especiales</t>
  </si>
  <si>
    <t>Exenciones</t>
  </si>
  <si>
    <t>Deducciones</t>
  </si>
  <si>
    <t>Créditos al Impuesto</t>
  </si>
  <si>
    <t>Diferimientos del Impuesto</t>
  </si>
  <si>
    <t>Tasas reducidas</t>
  </si>
  <si>
    <t>IVA</t>
  </si>
  <si>
    <t>Exenciones y Hechos no gravados</t>
  </si>
  <si>
    <t>Créditos</t>
  </si>
  <si>
    <t>Impto. Combustibles</t>
  </si>
  <si>
    <t>Devoluciones</t>
  </si>
  <si>
    <t>Otros Impuestos</t>
  </si>
  <si>
    <t>TOTAL</t>
  </si>
  <si>
    <r>
      <t>Millones de US$</t>
    </r>
    <r>
      <rPr>
        <b/>
        <vertAlign val="superscript"/>
        <sz val="10"/>
        <rFont val="Calibri"/>
        <family val="2"/>
        <scheme val="minor"/>
      </rPr>
      <t>(1)</t>
    </r>
  </si>
  <si>
    <t>Ahorro-Inversión</t>
  </si>
  <si>
    <t>Inmobiliario</t>
  </si>
  <si>
    <t>Fomento a la MYPE</t>
  </si>
  <si>
    <t>Regional</t>
  </si>
  <si>
    <t>Seguros</t>
  </si>
  <si>
    <t>Beneficencia</t>
  </si>
  <si>
    <t>Resto de los Sectores</t>
  </si>
  <si>
    <t>(IV) Otros Impuestos</t>
  </si>
  <si>
    <r>
      <t>US$</t>
    </r>
    <r>
      <rPr>
        <b/>
        <vertAlign val="superscript"/>
        <sz val="10"/>
        <color rgb="FF000000"/>
        <rFont val="Calibri"/>
        <family val="2"/>
        <scheme val="minor"/>
      </rPr>
      <t>(1)</t>
    </r>
  </si>
  <si>
    <t>(1)  Crédito especial para la construcción de viviendas</t>
  </si>
  <si>
    <t>IVA, créditos</t>
  </si>
  <si>
    <t>IR, personas, Exenciones</t>
  </si>
  <si>
    <t>IR, empresas y personas, regímenes especiales</t>
  </si>
  <si>
    <t>IVA, exenciones y hechos no gravados</t>
  </si>
  <si>
    <t>IR, empresas, diferimientos</t>
  </si>
  <si>
    <r>
      <t>Partida de Gasto</t>
    </r>
    <r>
      <rPr>
        <b/>
        <vertAlign val="superscript"/>
        <sz val="10"/>
        <color theme="1"/>
        <rFont val="Calibri"/>
        <family val="2"/>
        <scheme val="minor"/>
      </rPr>
      <t>(i)</t>
    </r>
  </si>
  <si>
    <r>
      <t>Millones de US$</t>
    </r>
    <r>
      <rPr>
        <b/>
        <vertAlign val="superscript"/>
        <sz val="10"/>
        <color rgb="FF000000"/>
        <rFont val="Calibri"/>
        <family val="2"/>
        <scheme val="minor"/>
      </rPr>
      <t>(ii)</t>
    </r>
  </si>
  <si>
    <t>(i) Excluye partidas de gasto tributario negativo.</t>
  </si>
  <si>
    <t>(2) Se considera el efecto consolidado de dos partidas de gasto tributario, que estima el impacto del régimen Propyme General, a nivel de primera categoría y de impuestos finales.</t>
  </si>
  <si>
    <t>Nota: Los valores con signo positivo significan mayores gastos fiscales y los valores con signo negativo significan menores gastos fiscales.</t>
  </si>
  <si>
    <t>Nota: Los valores con signo positivo significan mayores ingresos fiscales y los valores con signo negativo significan menores ingresos fiscales.</t>
  </si>
  <si>
    <t xml:space="preserve">(USc$/lb, promedio) </t>
  </si>
  <si>
    <t xml:space="preserve">(US$/bbl, promedio) </t>
  </si>
  <si>
    <t xml:space="preserve">(US$c/lb, promedio) </t>
  </si>
  <si>
    <t>(US$/bbl, promedio)</t>
  </si>
  <si>
    <t xml:space="preserve">Precio del Cobre (USc$/lb, promedio) </t>
  </si>
  <si>
    <t>Brecha PIB no minero tendencial/PIB no minero efectivo 2023</t>
  </si>
  <si>
    <t xml:space="preserve">      Ingresos por litio de Corfo</t>
  </si>
  <si>
    <t xml:space="preserve">      Resto de rentas de la propiedad</t>
  </si>
  <si>
    <r>
      <t>(2) Régimen de tributación Propyme General Primera Categoría con tasa especial 10%</t>
    </r>
    <r>
      <rPr>
        <vertAlign val="superscript"/>
        <sz val="10"/>
        <color rgb="FF000000"/>
        <rFont val="Calibri"/>
        <family val="2"/>
        <scheme val="minor"/>
      </rPr>
      <t>(1)</t>
    </r>
  </si>
  <si>
    <t>Moneda Nacional y Moneda Extranjera</t>
  </si>
  <si>
    <t>% gasto social</t>
  </si>
  <si>
    <r>
      <t>GASTO TOTAL SIN PROVISIONES</t>
    </r>
    <r>
      <rPr>
        <b/>
        <vertAlign val="superscript"/>
        <sz val="10"/>
        <color rgb="FF000000"/>
        <rFont val="Calibri"/>
        <family val="2"/>
        <scheme val="minor"/>
      </rPr>
      <t>(2)</t>
    </r>
  </si>
  <si>
    <r>
      <t>Provisiones destinadas a funciones sociales</t>
    </r>
    <r>
      <rPr>
        <b/>
        <vertAlign val="superscript"/>
        <sz val="10"/>
        <color rgb="FF000000"/>
        <rFont val="Calibri"/>
        <family val="2"/>
        <scheme val="minor"/>
      </rPr>
      <t>(3)</t>
    </r>
  </si>
  <si>
    <r>
      <t>Provisiones destinadas a funciones no sociales</t>
    </r>
    <r>
      <rPr>
        <b/>
        <vertAlign val="superscript"/>
        <sz val="10"/>
        <color rgb="FF000000"/>
        <rFont val="Calibri"/>
        <family val="2"/>
        <scheme val="minor"/>
      </rPr>
      <t>(4)</t>
    </r>
  </si>
  <si>
    <t>(1) n.e.p: no clasificados en otra partida.</t>
  </si>
  <si>
    <t>(2) Excluye las asignaciones 104 y 123 del programa operaciones complementarias del Tesoro Público.</t>
  </si>
  <si>
    <t>(3) Corresponde a las incluidas en las asignaciones 104 y 123 del programa operaciones complementarias del Tesoro Público, destinadas a funciones sociales.</t>
  </si>
  <si>
    <t>(4) Corresponde a las incluidas en las asignaciones 104 y 123 del programa operaciones complementarias del Tesoro Público, destinadas a funciones no sociales.</t>
  </si>
  <si>
    <t>Nota: Los porcentajes no suman el total debido a la aproximación de decimales.</t>
  </si>
  <si>
    <t>Cuadro III.9.2</t>
  </si>
  <si>
    <t>Gasto por intereses</t>
  </si>
  <si>
    <t>Umbral</t>
  </si>
  <si>
    <t>agosto 2019 - julio 2020</t>
  </si>
  <si>
    <t>agosto 2020 - julio 2021</t>
  </si>
  <si>
    <t>agosto 2021 - julio 2022</t>
  </si>
  <si>
    <t>agosto 2022 - julio 2023</t>
  </si>
  <si>
    <t>Cuadro II.3.3</t>
  </si>
  <si>
    <t>Cuadro II.3.1</t>
  </si>
  <si>
    <t>Nota: El umbral de litio es calculado como el promedio de los períodos expuestos (entre agosto y julio del año correspondiente), como porcentaje del PIB (entre julio y junio del año correspondiente).</t>
  </si>
  <si>
    <t>Ingresos presupuestarios de litio de Corfo</t>
  </si>
  <si>
    <t>Presidencia de la República</t>
  </si>
  <si>
    <t>Ministerio del Interior</t>
  </si>
  <si>
    <t>Subsecretaría del Interior</t>
  </si>
  <si>
    <t>Carabineros de Chile</t>
  </si>
  <si>
    <t>Policía de Investigaciones</t>
  </si>
  <si>
    <t>Agencia Nacional de Inteligencia</t>
  </si>
  <si>
    <t>Ministerio de Defensa Nacional</t>
  </si>
  <si>
    <t>Ejército de Chile</t>
  </si>
  <si>
    <t>Armada de Chile</t>
  </si>
  <si>
    <t>Fuerza Aérea de Chile</t>
  </si>
  <si>
    <t>Subsecretaría para las FFAA</t>
  </si>
  <si>
    <t>Ministerio de Relaciones Exteriores</t>
  </si>
  <si>
    <t>Secretaría y Administración General</t>
  </si>
  <si>
    <t>Dirección Nacional de Fronteras y Límites del Estado (DIFROL)</t>
  </si>
  <si>
    <t>(1) No incluye personal por Horas del Ministerio de Salud afecto a las Leyes N° 19.664 y N° 15.076 y Establecimientos Experimentales.</t>
  </si>
  <si>
    <t>(2) No incluye personal por Horas Docentes de los Servicios Educativos de los Servicios Locales de Educación Pública.</t>
  </si>
  <si>
    <t>(3) Corresponde a la Ley Inicial más reajuste más leyes especiales.</t>
  </si>
  <si>
    <t>Línea Evaluación</t>
  </si>
  <si>
    <t>Cuadro VI.1.1</t>
  </si>
  <si>
    <t>(miles de pesos 2024)</t>
  </si>
  <si>
    <t>Cuadro II.8.1</t>
  </si>
  <si>
    <t>Gasto de Estado de Operaciones</t>
  </si>
  <si>
    <t>Diferencia</t>
  </si>
  <si>
    <t>Congreso Nacional</t>
  </si>
  <si>
    <t>Poder Judicial</t>
  </si>
  <si>
    <t>Contraloría General de la República</t>
  </si>
  <si>
    <t>Ministerio de Hacienda</t>
  </si>
  <si>
    <t>Ministerio de Obras Públicas</t>
  </si>
  <si>
    <t>Ministerio de Transportes y Telecomunicaciones</t>
  </si>
  <si>
    <t>Ministerio Secretaría General de Gobierno</t>
  </si>
  <si>
    <t>Ministerio Secretaría General de la Presidencia de la República</t>
  </si>
  <si>
    <t>Ministerio Público</t>
  </si>
  <si>
    <t>Ministerio del Medio Ambiente</t>
  </si>
  <si>
    <t>Ministerio del Deporte</t>
  </si>
  <si>
    <t>Servicio Electoral</t>
  </si>
  <si>
    <t>Ministerio de las Culturas, las Artes y el Patrimonio</t>
  </si>
  <si>
    <t>Cuadro II.1.2</t>
  </si>
  <si>
    <r>
      <t>TRANSACCIONES EN ACTIVOS NO FINANCIEROS</t>
    </r>
    <r>
      <rPr>
        <sz val="10"/>
        <rFont val="Calibri"/>
        <family val="2"/>
      </rPr>
      <t> </t>
    </r>
  </si>
  <si>
    <t>Fuente: Corfo.</t>
  </si>
  <si>
    <t>IFP 2T24</t>
  </si>
  <si>
    <t>IFP 3T24</t>
  </si>
  <si>
    <t>Proyección           IFP 2T24</t>
  </si>
  <si>
    <t>Proyección         IFP 2T24</t>
  </si>
  <si>
    <t>Proyección IFP 2T24</t>
  </si>
  <si>
    <t>Proyección
IFP 2T24</t>
  </si>
  <si>
    <t>Supuestos macroeconómicos 2026-2029</t>
  </si>
  <si>
    <t>Detalle supuestos de crecimiento económico y cuenta corriente 2026-2029</t>
  </si>
  <si>
    <t>Ingresos del Gobierno Central Total 2026-2029</t>
  </si>
  <si>
    <t>Actualización de Ingresos del Gobierno Central Total 2026-2029</t>
  </si>
  <si>
    <t>Parámetros de referencia BCA 2026-2029</t>
  </si>
  <si>
    <t>Ingresos Cíclicamente ajustados del Gobierno Central Total 2026-2029</t>
  </si>
  <si>
    <t>Gastos Comprometidos para el Gobierno Central Total 2026-2029</t>
  </si>
  <si>
    <t>Programa Financiero por Concepto de Gastos 2026-2029</t>
  </si>
  <si>
    <t>Proyectos de Ley en trámite considerados en la Programación Financiera 2026-2029</t>
  </si>
  <si>
    <t>Balances del Gobierno Central Total 2026-2029</t>
  </si>
  <si>
    <t>Deuda Bruta del Gobierno Central, cierre estimado 2026-2029</t>
  </si>
  <si>
    <t>Posición Financiera Neta Gobierno Central Total, cierre estimado 2026-2029</t>
  </si>
  <si>
    <t>Balances del Gobierno Central Total 2026-2029, escenario pesimista</t>
  </si>
  <si>
    <t>Balances del Gobierno Central Total 2026-2029, escenario optimista</t>
  </si>
  <si>
    <t>(cifras consolidadas en millones de pesos 2025)</t>
  </si>
  <si>
    <t>Supuestos macroeconómicos 2025</t>
  </si>
  <si>
    <t>Detalle supuestos de crecimiento económico y cuenta corriente 2025</t>
  </si>
  <si>
    <t>Proyección de Ingresos Gobierno Central Total 2025</t>
  </si>
  <si>
    <t>Proyección de Ingresos Tributarios Netos en el Proyecto de Ley de Presupuestos 2025</t>
  </si>
  <si>
    <t>(millones de pesos 2025 y % de variación real) </t>
  </si>
  <si>
    <t>Antecedentes para determinar el umbral por ingresos de litio 2025</t>
  </si>
  <si>
    <t>Proyección de Ingresos Cíclicamente Ajustados Gobierno Central Total 2025</t>
  </si>
  <si>
    <t>(millones de pesos 2025 y % de variación real anual)</t>
  </si>
  <si>
    <t>Proyecto de Ley de Presupuestos 2025</t>
  </si>
  <si>
    <t>(miles de pesos 2025)</t>
  </si>
  <si>
    <t>Balance devengado y cíclicamente ajustado del Gobierno Central 2025</t>
  </si>
  <si>
    <t>(millones de pesos 2025 y % del PIB)</t>
  </si>
  <si>
    <t>(millones de pesos 2025) </t>
  </si>
  <si>
    <t>(millones de pesos 2025 y % de variación real)</t>
  </si>
  <si>
    <t>(millones de pesos 2025)  </t>
  </si>
  <si>
    <t>(millones de pesos 2025)</t>
  </si>
  <si>
    <t>(millones de pesos 2025 y % del PIB) </t>
  </si>
  <si>
    <t>Gasto Tributario 2025</t>
  </si>
  <si>
    <t>Año 2025p</t>
  </si>
  <si>
    <t>2025p</t>
  </si>
  <si>
    <t>Funciones Críticas (en millones de $2025)</t>
  </si>
  <si>
    <t>Horas Extraordinarias (en millones de $2025)</t>
  </si>
  <si>
    <t>Viáticos totales (en millones de $2025)</t>
  </si>
  <si>
    <t>Viáticos Administración Civil (en miles de $2025)</t>
  </si>
  <si>
    <t>Variables estructurales para 2025</t>
  </si>
  <si>
    <t>Precio de referencia del cobre 2025</t>
  </si>
  <si>
    <t>Proyección de variables económicas efectivas 2025</t>
  </si>
  <si>
    <t>Total 2025</t>
  </si>
  <si>
    <t>Promedio 2025</t>
  </si>
  <si>
    <t>Ingresos efectivos, componente cíclico e ingresos cíclicamente ajustados 2025</t>
  </si>
  <si>
    <t>(1.2) Sistema de pagos (créditos, efecto en abril de 2025)</t>
  </si>
  <si>
    <t>(4.1.1) Impuesto Específico (abril de 2025)</t>
  </si>
  <si>
    <t>(4.1.3) Créditos (abril de 2025)</t>
  </si>
  <si>
    <t>(4.2.1) Impuesto Primera Categoría (abril de 2025)</t>
  </si>
  <si>
    <t>(4.2.3) Créditos (abril de 2025)</t>
  </si>
  <si>
    <t>Balance Cíclicamente Ajustado del Gobierno Central Total 2025</t>
  </si>
  <si>
    <t>Proyecto de Ley de Presupuestos 2025</t>
  </si>
  <si>
    <t>Gasto 2025</t>
  </si>
  <si>
    <t>(millones de pesos 2025, % de gasto total y % del gasto social)</t>
  </si>
  <si>
    <t>Proyecto de Ley 2025</t>
  </si>
  <si>
    <t>Detalles supuestos de crecimiento económico y cuenta corriente 2024</t>
  </si>
  <si>
    <t>(millones de pesos 2024, % del PIB y % de variación real) </t>
  </si>
  <si>
    <t>Proyección de Ingresos Tributarios Netos 2024</t>
  </si>
  <si>
    <t>Parámetros de referencia del Balance Cíclicamente Ajustado 2024</t>
  </si>
  <si>
    <t>(millones de pesos 2024, % del PIB y % de variación real)</t>
  </si>
  <si>
    <t>% de var. 2024/Ley Inicial 2024</t>
  </si>
  <si>
    <t>Balance del Gobierno Central Total 2024</t>
  </si>
  <si>
    <t>% de var. 2025/2024</t>
  </si>
  <si>
    <t>Parámetros de Referencia del Balance Cíclicamente Ajustado 2024 y 2025</t>
  </si>
  <si>
    <t xml:space="preserve">Variación 2025/2024 </t>
  </si>
  <si>
    <t>2025-2024</t>
  </si>
  <si>
    <t>Cumplimiento al 30 de junio de 2024</t>
  </si>
  <si>
    <t>Programas Egresados del Seguimiento de Compromisos en junio de 2024</t>
  </si>
  <si>
    <t>Programas en Categoría Global “No Cumplido” en el Seguimiento de Compromisos a junio 2024</t>
  </si>
  <si>
    <t>Programas Evaluados en 2024 y variación presupuestaria en Proyecto de Ley de Presupuestos 2025</t>
  </si>
  <si>
    <t>Variación Ppto. 2024-2025 (%)</t>
  </si>
  <si>
    <t>Variación Ppto. 2024-2025 por Categoría (%)</t>
  </si>
  <si>
    <t>Fuente: Subdirección de Gestión Estratégica y Estudios Tributarios, SII (septiembre 2024).</t>
  </si>
  <si>
    <t>Fuente: Subdirección de Gestión Estratégica y Estudios Tributarios, SII (septiembre de 2024).</t>
  </si>
  <si>
    <t>Año 2024</t>
  </si>
  <si>
    <t>Brecha PIB no minero tendencial/PIB no minero efectivo 2024</t>
  </si>
  <si>
    <t>Ministerio de Hacienda/Comité de expertos, reunido en julio de 2024.</t>
  </si>
  <si>
    <t>Comité de expertos, reunido en julio de 2024.</t>
  </si>
  <si>
    <t>Promedio 2024 ($2025)</t>
  </si>
  <si>
    <t>Ley de Presupuestos 2024</t>
  </si>
  <si>
    <t>% de var. 2024/2023</t>
  </si>
  <si>
    <t>agosto 2023 - julio 2024</t>
  </si>
  <si>
    <t>Gasto Tributario 2023-2025</t>
  </si>
  <si>
    <t>(2) En relación con IFP 3T del año 2023, se actualiza la cifra del año 2024.</t>
  </si>
  <si>
    <t>(2) En relación con IFP del año 2023, se actualiza la cifra del año 2024.</t>
  </si>
  <si>
    <t>(1) En relación con IFP del año 2023, se actualiza la cifra del año 2024.</t>
  </si>
  <si>
    <t>Nota: El PIB No Minero Tendencial y el Precio de Referencia del Cobre de 2024 corresponden a los estimados por los Comités reunidos en julio de 2023, mientras que los de 2025 corresponden a los reunidos con ocasión de la elaboración del Presupuesto del año 2025, en julio de este año. El umbral del litio 2025 corresponde al promedio de los ingresos por Rentas de la Propiedad provenientes de la explotación del litio de Corfo entre agosto de 2019 y julio de 2024, como porcentaje del PIB del período entre julio de 2019 y junio de 2024.</t>
  </si>
  <si>
    <t>Dipres, promedio de los ingresos por Rentas de la Propiedad provenientes de la explotación del litio de Corfo entre agosto de 2019 y julio de 2024, como porcentaje del PIB del período entre julio de 2019 y junio de 2024.</t>
  </si>
  <si>
    <t>% de var.        IFP 3T24/2T24</t>
  </si>
  <si>
    <r>
      <t>(millones de pesos 2024 y % del PIB</t>
    </r>
    <r>
      <rPr>
        <vertAlign val="superscript"/>
        <sz val="10"/>
        <rFont val="Calibri"/>
        <family val="2"/>
        <scheme val="minor"/>
      </rPr>
      <t>(1)</t>
    </r>
    <r>
      <rPr>
        <sz val="10"/>
        <rFont val="Calibri"/>
        <family val="2"/>
        <scheme val="minor"/>
      </rPr>
      <t>) </t>
    </r>
  </si>
  <si>
    <t>Formulación Presupuesto 2025</t>
  </si>
  <si>
    <t>Proyecto de Ley de Presupuestos</t>
  </si>
  <si>
    <r>
      <t>Clasificación Funcional de Erogaciones del Gobierno Central Presupuestario Proyecto Ley 2025</t>
    </r>
    <r>
      <rPr>
        <b/>
        <vertAlign val="superscript"/>
        <sz val="10"/>
        <rFont val="Calibri"/>
        <family val="2"/>
        <scheme val="minor"/>
      </rPr>
      <t>(1)</t>
    </r>
  </si>
  <si>
    <t>N° IF</t>
  </si>
  <si>
    <t>Nombre IF</t>
  </si>
  <si>
    <t>Efecto en gasto</t>
  </si>
  <si>
    <t>Efecto en ingresos</t>
  </si>
  <si>
    <t>Proyección         IFP 3T24</t>
  </si>
  <si>
    <t>Diferencia Proyección                IFP 3T24-2T24</t>
  </si>
  <si>
    <t>Proyección IFP 3T24</t>
  </si>
  <si>
    <t>Proyección          IFP 3T24</t>
  </si>
  <si>
    <t>Diferencia Proyección        IFP 3T24-2T24</t>
  </si>
  <si>
    <t>Diferencia      IFP 3T24-2T24</t>
  </si>
  <si>
    <t>% de var.                    IFP 3T24/2T24</t>
  </si>
  <si>
    <t>% de var.                   IFP 3T24/2023</t>
  </si>
  <si>
    <t>Proyección
IFP 3T24</t>
  </si>
  <si>
    <t>Ingresos Totales Proyección IFP 3T24</t>
  </si>
  <si>
    <t>Nota: El PIB No Minero Tendencial y el Precio de Referencia del Cobre utilizados en el IFP 2T24 corresponden a la consulta de julio de 2023, los cuales se actualizaron para el IFP 3T24, por la elaboración del Presupuesto, con los resultados de la consulta de julio de 2024. El umbral del litio del IFP 3T24 corresponde al promedio de los ingresos por Rentas de la Propiedad provenientes de la explotación del litio de Corfo entre agosto de 2019 y julio de 2024, como porcentaje del PIB del período entre julio de 2019 y junio de 2024.</t>
  </si>
  <si>
    <t xml:space="preserve">    Ajuste (% del PIB)</t>
  </si>
  <si>
    <t>NA</t>
  </si>
  <si>
    <t>Nota: El PIB No Minero Tendencial y el Precio de Referencia del Cobre de 2024 corresponden a los reunidos con ocasión de la elaboración del Presupuesto 2024, en julio de 2023. Por su parte, el umbral del litio 2024 corresponde al promedio de los ingresos por Rentas de la Propiedad provenientes de la explotación del litio de Corfo entre agosto de 2018 y julio de 2023, como porcentaje del PIB del período entre julio de 2018 y julio de 2023.</t>
  </si>
  <si>
    <t>Proyección       IFP 3T24</t>
  </si>
  <si>
    <t>Proyección       IFP 2T24</t>
  </si>
  <si>
    <r>
      <t>Actualización del Gasto 2024 IFP 3T24</t>
    </r>
    <r>
      <rPr>
        <b/>
        <vertAlign val="superscript"/>
        <sz val="10"/>
        <color rgb="FF000000"/>
        <rFont val="Calibri"/>
        <family val="2"/>
        <scheme val="minor"/>
      </rPr>
      <t>(3)</t>
    </r>
  </si>
  <si>
    <t xml:space="preserve">   Capitalización Empresas Públicas</t>
  </si>
  <si>
    <t xml:space="preserve">   Aportes mandatados por Ley</t>
  </si>
  <si>
    <t xml:space="preserve">   Compra acciones CAF y Banco Mundial</t>
  </si>
  <si>
    <t xml:space="preserve">   Otorgamiento de préstamos</t>
  </si>
  <si>
    <t xml:space="preserve">   Corrección por condiciones financieras</t>
  </si>
  <si>
    <t xml:space="preserve">   Variación stock de activos</t>
  </si>
  <si>
    <t>-</t>
  </si>
  <si>
    <t>Crecimiento real proyectado</t>
  </si>
  <si>
    <t>+ Cambio en ingresos tributarios netos (sin medidas tributarias)</t>
  </si>
  <si>
    <r>
      <t>+ Cambio en el resto de los ingresos</t>
    </r>
    <r>
      <rPr>
        <vertAlign val="superscript"/>
        <sz val="10"/>
        <rFont val="Calibri"/>
        <family val="2"/>
        <scheme val="minor"/>
      </rPr>
      <t>(2)</t>
    </r>
  </si>
  <si>
    <t>Ingresos Totales Proyección IFP 2T24</t>
  </si>
  <si>
    <t>(2) Incluye Cobre Bruto, Imposiciones previsionales, Donaciones, Ingresos de Operación, Otros Ingresos y Venta de Activos Físicos.</t>
  </si>
  <si>
    <t>Nota: Las cifras fueron convertidas a dólares utilizando el tipo de cambio estimado para diciembre de cada período, publicado al inicio de esta sección del presente informe.</t>
  </si>
  <si>
    <t>Nota: Las cifras fueron convertidas a dólares utilizando el tipo de cambio estimado en cada escenario para cada período, publicado en esta sección del presente informe.</t>
  </si>
  <si>
    <t>Comité de expertos, reunido en julio de 2022.</t>
  </si>
  <si>
    <t>Dipres, promedio de los ingresos por Rentas de la Propiedad provenientes de la explotación del litio de Corfo entre agosto de 2018 y julio de 2023, como porcentaje del PIB del período entre julio de 2018 y junio de 2023.</t>
  </si>
  <si>
    <t>Promedio Primer Trimestre 2024</t>
  </si>
  <si>
    <t>Promedio Segundo Trimestre 2024</t>
  </si>
  <si>
    <t>Promedio Tercer Trimestre 2024</t>
  </si>
  <si>
    <t>Promedio Cuarto Trimestre 2024</t>
  </si>
  <si>
    <t>Precio Cobre Codelco (centavos de dólar por libra) </t>
  </si>
  <si>
    <r>
      <t>Tasa de royalty a la minería asociada al precio del cobre BML</t>
    </r>
    <r>
      <rPr>
        <vertAlign val="superscript"/>
        <sz val="10"/>
        <rFont val="Calibri"/>
        <family val="2"/>
        <scheme val="minor"/>
      </rPr>
      <t>(1)</t>
    </r>
    <r>
      <rPr>
        <sz val="10"/>
        <rFont val="Calibri"/>
        <family val="2"/>
        <scheme val="minor"/>
      </rPr>
      <t xml:space="preserve"> de t-1</t>
    </r>
  </si>
  <si>
    <r>
      <t>Tasa de royalty a la minería asociada al precio de referencia del cobre</t>
    </r>
    <r>
      <rPr>
        <vertAlign val="superscript"/>
        <sz val="10"/>
        <rFont val="Calibri"/>
        <family val="2"/>
        <scheme val="minor"/>
      </rPr>
      <t>(1)</t>
    </r>
    <r>
      <rPr>
        <sz val="10"/>
        <rFont val="Calibri"/>
        <family val="2"/>
        <scheme val="minor"/>
      </rPr>
      <t xml:space="preserve"> de t-1</t>
    </r>
  </si>
  <si>
    <t>Tasa efectiva de impuesto a la renta de primera categoría asociada al precio del cobre BML de t-1</t>
  </si>
  <si>
    <t>Tasa efectiva de impuesto a la renta de primera categoría asociada al precio de referencia del cobre de t-1</t>
  </si>
  <si>
    <r>
      <t xml:space="preserve">Nota: (1) Esta tasa se considera según el Decreto Ley N°824, aprueba texto que indica de la Ley sobre Impuesto a la Renta; y que es reemplazado por la Ley N°21.591, sobre </t>
    </r>
    <r>
      <rPr>
        <i/>
        <sz val="10"/>
        <color theme="1"/>
        <rFont val="Calibri"/>
        <family val="2"/>
        <scheme val="minor"/>
      </rPr>
      <t>royalty</t>
    </r>
    <r>
      <rPr>
        <sz val="10"/>
        <color theme="1"/>
        <rFont val="Calibri"/>
        <family val="2"/>
        <scheme val="minor"/>
      </rPr>
      <t xml:space="preserve"> a la minería a partir de 2024.</t>
    </r>
  </si>
  <si>
    <r>
      <t>(1) Balance Efectivo (BD</t>
    </r>
    <r>
      <rPr>
        <b/>
        <vertAlign val="subscript"/>
        <sz val="10"/>
        <color rgb="FF000000"/>
        <rFont val="Calibri"/>
        <family val="2"/>
        <scheme val="minor"/>
      </rPr>
      <t>2025</t>
    </r>
    <r>
      <rPr>
        <b/>
        <sz val="10"/>
        <color rgb="FF000000"/>
        <rFont val="Calibri"/>
        <family val="2"/>
        <scheme val="minor"/>
      </rPr>
      <t>)</t>
    </r>
  </si>
  <si>
    <r>
      <t>(2) Efecto Cíclico (AC</t>
    </r>
    <r>
      <rPr>
        <b/>
        <vertAlign val="subscript"/>
        <sz val="10"/>
        <color rgb="FF000000"/>
        <rFont val="Calibri"/>
        <family val="2"/>
        <scheme val="minor"/>
      </rPr>
      <t>2025</t>
    </r>
    <r>
      <rPr>
        <b/>
        <sz val="10"/>
        <color rgb="FF000000"/>
        <rFont val="Calibri"/>
        <family val="2"/>
        <scheme val="minor"/>
      </rPr>
      <t>)</t>
    </r>
  </si>
  <si>
    <r>
      <t>(3)= (1-2) Balance Cíclicamente Ajustado (BCA</t>
    </r>
    <r>
      <rPr>
        <b/>
        <vertAlign val="subscript"/>
        <sz val="10"/>
        <color rgb="FF000000"/>
        <rFont val="Calibri"/>
        <family val="2"/>
        <scheme val="minor"/>
      </rPr>
      <t>2025</t>
    </r>
    <r>
      <rPr>
        <b/>
        <sz val="10"/>
        <color rgb="FF000000"/>
        <rFont val="Calibri"/>
        <family val="2"/>
        <scheme val="minor"/>
      </rPr>
      <t>)</t>
    </r>
  </si>
  <si>
    <t>Proyecciones</t>
  </si>
  <si>
    <t>PIB Miles de millones de $ año anterior</t>
  </si>
  <si>
    <t>PIB Miles de millones de $ nominales</t>
  </si>
  <si>
    <t>Tipo de cambio ($/US$) a diciembre</t>
  </si>
  <si>
    <t>Supuestos macroeconómicos 2024-2029</t>
  </si>
  <si>
    <t>Cuadro A.II.14</t>
  </si>
  <si>
    <t>Estado de Operaciones 2024-2025</t>
  </si>
  <si>
    <t>Gobierno Central Total</t>
  </si>
  <si>
    <t>Gobierno Central Presupuestario</t>
  </si>
  <si>
    <t>Ingresos por Impuestos</t>
  </si>
  <si>
    <t>Brecha PIB no minero tendencial/PIB nominero efectivo 2025</t>
  </si>
  <si>
    <t>Índice</t>
  </si>
  <si>
    <t>Capítulo I</t>
  </si>
  <si>
    <t>Anexo I</t>
  </si>
  <si>
    <t>Capítulo II</t>
  </si>
  <si>
    <t>Capítulo III</t>
  </si>
  <si>
    <t>Capítulo IV</t>
  </si>
  <si>
    <t>Capítulo V</t>
  </si>
  <si>
    <t>Capítulo VI</t>
  </si>
  <si>
    <t>Anexo II</t>
  </si>
  <si>
    <t>Anexo III</t>
  </si>
  <si>
    <t>Anexo V</t>
  </si>
  <si>
    <t>Cuadro II.2.2</t>
  </si>
  <si>
    <t>Ingresos Tributarios GMP10</t>
  </si>
  <si>
    <t>    Precio de referencia (USc$/lb) </t>
  </si>
  <si>
    <t>(millones de pesos 2025, % del PIB y % de variación real) </t>
  </si>
  <si>
    <t>(millones de pesos de 2025, % del PIB y % de variación real) </t>
  </si>
  <si>
    <t>Escenarios macroeconómicos alternativos</t>
  </si>
  <si>
    <t>Nota: Actualización del IFP 3T24 con un nivel de PIB nominal 2026 estimado en $342.590 miles millones, PIB nominal 2027 estimado en $359.148 miles de millones, PIB nominal 2028 estimado en $377.157 miles de millones y PIB nominal 2029 estimado en $395.688 miles de millones; y un tipo de cambio a diciembre 2026 de 860 $/US$, a diciembre 2027 de 852 $/US$, a diciembre 2028 de 851 $/US$, a diciembre 2029 de 848 $/US$. Cierre estadístico de proyecciones macroeconómicas: 6 de septiembre de 2024.</t>
  </si>
  <si>
    <t>Nota: Actualización del IFP 3T24 con un nivel de PIB nominal 2024 estimado en $307.312 miles de millones y un tipo de cambio a diciembre 2024 de 900 $/US$. Cierre estadístico de proyecciones macroeconómicas el 6 de septiembre 2024.</t>
  </si>
  <si>
    <t>Nota: Actualización del IFP 3T24 con un nivel de PIB nominal 2025 estimado en $326.761 miles de millones y un tipo de cambio a diciembre 2024 de 865 $/US$. Cierre estadístico de proyecciones macroeconómicas el 6 de septiembre de 2024.</t>
  </si>
  <si>
    <t xml:space="preserve">      Ingresos por litio de Codelco</t>
  </si>
  <si>
    <t>Ajuste en prestaciones previsionales</t>
  </si>
  <si>
    <t>Gasto del Gobierno Central Total 2024(1)</t>
  </si>
  <si>
    <r>
      <t>Actualización del Gasto 2024 IFP 2T24</t>
    </r>
    <r>
      <rPr>
        <b/>
        <vertAlign val="superscript"/>
        <sz val="10"/>
        <color rgb="FF000000"/>
        <rFont val="Calibri"/>
        <family val="2"/>
        <scheme val="minor"/>
      </rPr>
      <t>(2)</t>
    </r>
  </si>
  <si>
    <t>(2) Con supuestos de inflación y tipo de cambio del IFP 2T24: 3,7% y $916 por dólar, respectivamente.</t>
  </si>
  <si>
    <t>Nivel y composición del gasto del Gobierno 2025 y comparación con 2024(1)</t>
  </si>
  <si>
    <t>(1) Las cifras correspondel al gasto del Gobierno Central Total, lo que incluye las estimaciones respectivas de gasto extrapresupuestario.</t>
  </si>
  <si>
    <t>(3) Con supuestos de inflación y tipo de cambio del IFP 3T24: 3,9% y $828 por dólar, respectivamente.</t>
  </si>
  <si>
    <t>(1) Las cifras corresponden al gasto del Gobierno Central Total, lo que incluye las estimaciones respectivas de gasto extrapresupuestario.</t>
  </si>
  <si>
    <t>(2.5) Ingresos por litio de Corfo y Codelco</t>
  </si>
  <si>
    <t>(5) Ingresos por litio de Corfo y Codelco</t>
  </si>
  <si>
    <r>
      <t>Tasa sobre las ventas anuales de cobre de los explotadores mineros</t>
    </r>
    <r>
      <rPr>
        <vertAlign val="superscript"/>
        <sz val="10"/>
        <rFont val="Calibri"/>
        <family val="2"/>
        <scheme val="minor"/>
      </rPr>
      <t>(1)</t>
    </r>
    <r>
      <rPr>
        <sz val="10"/>
        <rFont val="Calibri"/>
        <family val="2"/>
        <scheme val="minor"/>
      </rPr>
      <t xml:space="preserve"> </t>
    </r>
  </si>
  <si>
    <r>
      <t>Tasa de royalty a la minería que se aplica sobre la Renta Imponible Operacional Minera Ajustada y está asociada al precio del cobre BML</t>
    </r>
    <r>
      <rPr>
        <vertAlign val="superscript"/>
        <sz val="10"/>
        <rFont val="Calibri"/>
        <family val="2"/>
        <scheme val="minor"/>
      </rPr>
      <t>(1)</t>
    </r>
    <r>
      <rPr>
        <sz val="10"/>
        <rFont val="Calibri"/>
        <family val="2"/>
        <scheme val="minor"/>
      </rPr>
      <t xml:space="preserve"> de t-1 </t>
    </r>
  </si>
  <si>
    <r>
      <t>Tasa de royalty a la minería que se aplica sobre la Renta Imponible Operacional Minera Ajustada y está asociada al precio de referencia del cobre</t>
    </r>
    <r>
      <rPr>
        <vertAlign val="superscript"/>
        <sz val="10"/>
        <rFont val="Calibri"/>
        <family val="2"/>
        <scheme val="minor"/>
      </rPr>
      <t>(1)</t>
    </r>
    <r>
      <rPr>
        <sz val="10"/>
        <rFont val="Calibri"/>
        <family val="2"/>
        <scheme val="minor"/>
      </rPr>
      <t xml:space="preserve"> de t-1</t>
    </r>
  </si>
  <si>
    <t>Ingresos por litio de Corfo y Codelco</t>
  </si>
  <si>
    <r>
      <t xml:space="preserve">Nota: (1) Tasas definidas según la Ley N°21.591, sobre </t>
    </r>
    <r>
      <rPr>
        <i/>
        <sz val="10"/>
        <color theme="1"/>
        <rFont val="Calibri"/>
        <family val="2"/>
        <scheme val="minor"/>
      </rPr>
      <t>royalty</t>
    </r>
    <r>
      <rPr>
        <sz val="10"/>
        <color theme="1"/>
        <rFont val="Calibri"/>
        <family val="2"/>
        <scheme val="minor"/>
      </rPr>
      <t xml:space="preserve"> a la minería  de 2024.</t>
    </r>
  </si>
  <si>
    <t>Ley Inicial + Reajuste y Leyes Especiales 2024</t>
  </si>
  <si>
    <t>% de var. 2025/Ley Inicial + Reajuste y Leyes Especiales 2024</t>
  </si>
  <si>
    <t xml:space="preserve">      Herencias y Donaciones</t>
  </si>
  <si>
    <t xml:space="preserve">      Sobretasa Bienes Raíces</t>
  </si>
  <si>
    <t xml:space="preserve">      Impuesto sobre Contaminantes</t>
  </si>
  <si>
    <t xml:space="preserve">      Intereses y Multas</t>
  </si>
  <si>
    <t xml:space="preserve">      Resto</t>
  </si>
  <si>
    <t xml:space="preserve">     - Herencias y Donaciones</t>
  </si>
  <si>
    <t xml:space="preserve">     - Sobretasa Bienes Raíces</t>
  </si>
  <si>
    <t xml:space="preserve">     - Impuesto sobre Contaminantes</t>
  </si>
  <si>
    <t xml:space="preserve">     - Intereses y Multas</t>
  </si>
  <si>
    <t xml:space="preserve">     - Resto</t>
  </si>
  <si>
    <t>(1) Cabe destacar que las Rentas de la Propiedad, además de las rentas asociadas a los contratos de explotación del litio de Corfo y las utilidades de Codelco por litio, comprenden todos los ingresos obtenidos por los organismos públicos cuando ponen activos que poseen, a disposición de otras entidades o personas naturales. Entre este tipo de ingresos se encuentran aquellos provenientes de arriendo de activos no financieros, dividendos, intereses, participación de utilidades y otras rentas de la propiedad.</t>
  </si>
  <si>
    <t>(1) Tipo de cambio de cierre considerado en Proyección IFP 2T24: $887,6 por dólar (promedio diciembre 2024 estimado). Tipo de cambio de cierre considerado en Proyección IFP 3T24: $900,5 por dólar (promedio diciembre 2024 estimado).</t>
  </si>
  <si>
    <t>(2) Estimación del PIB considerada en Proyección IFP 2T24: $307.942 miles de millones. Estimación del PIB considerada en Proyección IFP 3T24: $307.312 miles de millones.</t>
  </si>
  <si>
    <r>
      <t xml:space="preserve">(3) Considera modificación respecto a lo publicado en el IFP 2T24, por $70.583 millones en las líneas </t>
    </r>
    <r>
      <rPr>
        <i/>
        <sz val="10"/>
        <color theme="1"/>
        <rFont val="Calibri"/>
        <family val="2"/>
        <scheme val="minor"/>
      </rPr>
      <t>corrección por condiciones financieras</t>
    </r>
    <r>
      <rPr>
        <sz val="10"/>
        <color theme="1"/>
        <rFont val="Calibri"/>
        <family val="2"/>
        <scheme val="minor"/>
      </rPr>
      <t xml:space="preserve"> y </t>
    </r>
    <r>
      <rPr>
        <i/>
        <sz val="10"/>
        <color theme="1"/>
        <rFont val="Calibri"/>
        <family val="2"/>
        <scheme val="minor"/>
      </rPr>
      <t>variación stock de activos</t>
    </r>
    <r>
      <rPr>
        <sz val="10"/>
        <color theme="1"/>
        <rFont val="Calibri"/>
        <family val="2"/>
        <scheme val="minor"/>
      </rPr>
      <t>.</t>
    </r>
  </si>
  <si>
    <t>(1) Tipo de cambio de cierre considerado en Proyección IFP 2T24: $855 por dólar (promedio diciembre 2025 estimado). Tipo de cambio de cierre considerado en Proyección IFP 3T24: $865 por dólar (promedio diciembre 2025 estimado).</t>
  </si>
  <si>
    <t>(2) Estimación del PIB considerada en Proyección IFP 2T24: $326.735 miles de millones. Estimación del PIB considerada en Proyección IFP 3T24: $326.761 miles de millones.</t>
  </si>
  <si>
    <t>Nota: Más detalle sobre evolución, composición y perfiles de vencimiento, pueden revisarse en informes complementarios disponibles en la web de la Dipres.</t>
  </si>
  <si>
    <t>(3) Compatible con la meta.</t>
  </si>
  <si>
    <r>
      <t>Déficit Fiscal Gobierno Central Total</t>
    </r>
    <r>
      <rPr>
        <vertAlign val="superscript"/>
        <sz val="10"/>
        <rFont val="Calibri"/>
        <family val="2"/>
        <scheme val="minor"/>
      </rPr>
      <t>(3)</t>
    </r>
  </si>
  <si>
    <r>
      <t>Deuda Bruta del Gobierno Central, cierre estimado 2024</t>
    </r>
    <r>
      <rPr>
        <b/>
        <vertAlign val="superscript"/>
        <sz val="10"/>
        <rFont val="Calibri"/>
        <family val="2"/>
        <scheme val="minor"/>
      </rPr>
      <t>(1)</t>
    </r>
  </si>
  <si>
    <r>
      <t>(millones de pesos 2024 y % del PIB</t>
    </r>
    <r>
      <rPr>
        <vertAlign val="superscript"/>
        <sz val="10"/>
        <color theme="1"/>
        <rFont val="Calibri"/>
        <family val="2"/>
        <scheme val="minor"/>
      </rPr>
      <t>(2)</t>
    </r>
    <r>
      <rPr>
        <sz val="10"/>
        <color theme="1"/>
        <rFont val="Calibri"/>
        <family val="2"/>
        <scheme val="minor"/>
      </rPr>
      <t>)</t>
    </r>
  </si>
  <si>
    <r>
      <t xml:space="preserve">   Corrección por condiciones financieras</t>
    </r>
    <r>
      <rPr>
        <i/>
        <vertAlign val="superscript"/>
        <sz val="10"/>
        <rFont val="Calibri"/>
        <family val="2"/>
        <scheme val="minor"/>
      </rPr>
      <t>(3)</t>
    </r>
  </si>
  <si>
    <r>
      <t xml:space="preserve">   Variación stock de activos</t>
    </r>
    <r>
      <rPr>
        <i/>
        <vertAlign val="superscript"/>
        <sz val="10"/>
        <color theme="1"/>
        <rFont val="Calibri"/>
        <family val="2"/>
        <scheme val="minor"/>
      </rPr>
      <t>(3)</t>
    </r>
  </si>
  <si>
    <r>
      <t>Posición Financiera Neta Gobierno Central Total, cierre estimado 2025</t>
    </r>
    <r>
      <rPr>
        <b/>
        <vertAlign val="superscript"/>
        <sz val="10"/>
        <rFont val="Calibri"/>
        <family val="2"/>
        <scheme val="minor"/>
      </rPr>
      <t>(1)</t>
    </r>
  </si>
  <si>
    <r>
      <t>(millones US$ al 31 de diciembre y % del PIB</t>
    </r>
    <r>
      <rPr>
        <vertAlign val="superscript"/>
        <sz val="10"/>
        <rFont val="Calibri"/>
        <family val="2"/>
        <scheme val="minor"/>
      </rPr>
      <t>(2)</t>
    </r>
    <r>
      <rPr>
        <sz val="10"/>
        <rFont val="Calibri"/>
        <family val="2"/>
        <scheme val="minor"/>
      </rPr>
      <t>)</t>
    </r>
  </si>
  <si>
    <r>
      <t>Posición Financiera Neta Gobierno Central Total, cierre estimado 2024</t>
    </r>
    <r>
      <rPr>
        <b/>
        <vertAlign val="superscript"/>
        <sz val="10"/>
        <rFont val="Calibri"/>
        <family val="2"/>
        <scheme val="minor"/>
      </rPr>
      <t>(1)</t>
    </r>
  </si>
  <si>
    <t>Financiamiento Gobiernos Regionales</t>
  </si>
  <si>
    <t>Proyectos de Ley en Trámite</t>
  </si>
  <si>
    <t xml:space="preserve">Moderniza Sistema Registral y Notarial </t>
  </si>
  <si>
    <t>Reforma el Código Procesal Civil (Costos por subasta electrónica)</t>
  </si>
  <si>
    <t xml:space="preserve">Modifica el Sistema de Nombramientos en el Poder Judicial y Crea la Comisión Nacional de Nombramientos Judiciales </t>
  </si>
  <si>
    <t>Proyecto de Ley que Modifica la Ley N°19.968, que crea los Tribunales de Familia</t>
  </si>
  <si>
    <t>Crea Ministerio de Seguridad Pública</t>
  </si>
  <si>
    <t>Fortalece y Moderniza el Sistema de Inteligencia del Estado</t>
  </si>
  <si>
    <t>Proyecto de Ley que crea una nueva institucionalidad de Prospectiva y Desarrollo sostenible basada en conocimiento</t>
  </si>
  <si>
    <t>Sobre seguridad privada</t>
  </si>
  <si>
    <t>Proyecto de ley que modifica la carrera policial en Carabineros de Chile</t>
  </si>
  <si>
    <t>Crea Nueva Institucionalidad del Sistema Estadístico Nacional</t>
  </si>
  <si>
    <t>Proyecto de Ley que modifica el sistema registral y notarial, en sus aspectos orgánicos y funcionales</t>
  </si>
  <si>
    <t>Proyecto de ley general de pesca y deroga disposiciones que indica</t>
  </si>
  <si>
    <t>Fija un nuevo fraccionamiento entre el sector pesquero artesanal e industrial</t>
  </si>
  <si>
    <t>Proyecto de ley que establece una ley marco de autorizaciones sectoriales e introduce modificaciones a los cuerpos legales que indica</t>
  </si>
  <si>
    <t>Proyecto de ley que modifica la Ley N° 19.799 sobre documentos electrónicos, firma electrónica y servicios de certificación de dicha firma y otros cuerpos legales que indica</t>
  </si>
  <si>
    <t>Proyecto de ley que reconoce y fortalece a las ferias libres como pilar de la alimentación y el desarrollo local</t>
  </si>
  <si>
    <t>Regula el Desarrollo de Plataformas de Apuestas en Líneas (SCJ)</t>
  </si>
  <si>
    <t>Equipará Derecho de Sala Cuna para Trabajadoras, Trabajadores e Independientes (TGR)</t>
  </si>
  <si>
    <t>Crea un Subsistema de Inteligencia Económica</t>
  </si>
  <si>
    <t>Proyecto de ley de reforma tributaria hacia un pacto fiscal por el desarrollo y la justicia social</t>
  </si>
  <si>
    <t>Proyecto de ley que crea un nuevo sistema mixto de pensiones y un seguro social en el pilar contributivo, mejora la Pensión Garantizada Universal y establece beneficios y modificaciones regulatorias que indica</t>
  </si>
  <si>
    <t>Proyecto de Ley de Financiamiento Regional, descentralización fiscal y responsabilidad fiscal regional</t>
  </si>
  <si>
    <t>Proyecto de ley que crea la Agencia para la calidad de las Políticas Públicas y la Productividad</t>
  </si>
  <si>
    <t>Proyecto de ley que crea la ley de reactivación del turismo y el fomento a la industria audiovisual</t>
  </si>
  <si>
    <t>Proyecto de ley que crea una Agencia de Financiamiento e Inversión para el Desarrollo (AFIDE) y la autoriza a participar en Fondos de Fondos</t>
  </si>
  <si>
    <t>Proyecto de ley que crea un registro de personas beneficiarias finales</t>
  </si>
  <si>
    <t>Proyecto de ley que establece bases de las transferencias a personas e instituciones privadas</t>
  </si>
  <si>
    <t>Indicaciones al proyecto de ley que establece un sistema de supervisión basada en riesgo para las compañías de seguro</t>
  </si>
  <si>
    <t>Modernización de la subvención escolar preferencial (SEP)</t>
  </si>
  <si>
    <t>Establece un sistema de subvenciones para la modalidad educativa de reingreso</t>
  </si>
  <si>
    <t>Modifica Ley 21.040 (Instalación nuevos SLEP)</t>
  </si>
  <si>
    <t>Ley José Matías (Convivencia Escolar)</t>
  </si>
  <si>
    <t>Proyecto de ley que establece un Sistema de Subvenciones para los Niveles Medios de la Educación Parvularia</t>
  </si>
  <si>
    <t>Indicaciones al proyecto de ley que moderniza la oferta en la educación parvularia</t>
  </si>
  <si>
    <t>Crea el Servicio Nacional de Acceso a la Justicia y la Defensoría de Víctimas de Delitos</t>
  </si>
  <si>
    <t>Modifica y fortalece la ley N°20.609, que establece medidas contra la discriminación</t>
  </si>
  <si>
    <t>Establece Reglas Especiales tratándose de la Alteración, Ampliación, Reparación o Reconstrucción de Establecimientos Penitenciarios y Modifica Otros Cuerpos Legales</t>
  </si>
  <si>
    <t>Introduce la calificación jurídica de ausente por desaparición forzada y crea un registro especial</t>
  </si>
  <si>
    <t>Reforma Integral al Sistema de Adopción en Chile</t>
  </si>
  <si>
    <t>Fortalecimiento del Ministerio Público</t>
  </si>
  <si>
    <t xml:space="preserve">Modifica la Ley Orgánica Constitucional del Ministerio Público para incorporar la Fiscalía Supraterritorial creada por la Ley N°21.644, al interior del Ministerio Público   </t>
  </si>
  <si>
    <t>Modifica el Código Procesal Penal en materia de procedencia de la prisión preventiva y de suspensión de ejecución de la sentencia, respecto de mujeres embarazadas o que tengan hijos o hijas menores de tres años</t>
  </si>
  <si>
    <t>Establece para el personal de Gendarmería de Chile la obligación de efectuar declaraciones de intereses y patrimonio, en conformidad a la ley N° 20.880, sobre probidad en la función pública y prevención de los conflictos de intereses</t>
  </si>
  <si>
    <t>Formula indicaciones al proyecto de ley que modifica diversos textos legales en materia de ejecución de sanciones penales</t>
  </si>
  <si>
    <t xml:space="preserve">Proyecto de ley sobre la promoción del envejecimiento positivo, el cuidado integral de los adultos mayores </t>
  </si>
  <si>
    <t>Proyecto de ley que modifica el sistema de nombramientos en el poder judicial y crea la comisión nacional de nombramientos judiciales</t>
  </si>
  <si>
    <t>Indicación Sustitutiva al Proyecto de Ley que Introduce la calificación jurídica de ausente por desaparición forzada y crea un registro especial</t>
  </si>
  <si>
    <t>Proyecto de Ley que Modifica la Ley N°19.968, que crea los Tribunales de Familia, adecuándola a la Ley N°21.430</t>
  </si>
  <si>
    <t>Proyecto de ley que establece el nuevo Código Procesal Civil</t>
  </si>
  <si>
    <t>Carrera Militar</t>
  </si>
  <si>
    <t>Proyecto de ley sobre uso de agua de mar para desalinización</t>
  </si>
  <si>
    <t>Proyecto de ley que regula el uso sustentable de las aguas subterráneas</t>
  </si>
  <si>
    <t>Proyecto de ley que crea el Consejo Asesor de Infraestructura Pública</t>
  </si>
  <si>
    <t>Regula la extracción de áridos.</t>
  </si>
  <si>
    <t>Crea el Servicio Nacional Forestal y Modifica la Ley General de Urbanismo y Construcciones</t>
  </si>
  <si>
    <t>Proyecto de ley que establece una Ley Marco de Suelos</t>
  </si>
  <si>
    <t>Proyecto de Ley que establece un Sistema de Incentivos para la Gestión Sostenible de Suelos Agropecuarios (SIGESS)</t>
  </si>
  <si>
    <t>Proyecto de ley que regula la prevención de incendios forestales y rurales y otras materias que indica</t>
  </si>
  <si>
    <t>Acceso a territorios de alta montaña o de altas cumbres</t>
  </si>
  <si>
    <t>Administración del Borde Costero y Concesiones Marítimas</t>
  </si>
  <si>
    <t>Proyecto de ley que modifica diversos cuerpos legales para atender fenómenos urbanos consolidados en el territorio urgentes que afectan a la población</t>
  </si>
  <si>
    <t>Modifica la Ley N° 20.585, sobre otorgamiento y uso de licencias médicas</t>
  </si>
  <si>
    <t>Crea un nuevo sistema mixto de pensiones y un seguro social en el pilar contributivo, mejora la PGU</t>
  </si>
  <si>
    <t>Modificaciones al Código del Trabajo en materia de inclusión laboral de personas con discapacidad y asignatarias de pensión de invalidez</t>
  </si>
  <si>
    <t>Proyecto de ley de Modernización Laboral para la conciliación, trabajo, familia e inclusión</t>
  </si>
  <si>
    <t>Modifica el Código del trabajo con el objeto de perfeccionar la regulación del principio de igualdad de remuneraciones entre hombres y mujeres</t>
  </si>
  <si>
    <t>Sobre el derecho de las mujeres a una vida libre de violencia</t>
  </si>
  <si>
    <t>Regula medicamentos bioequivalentes genéricos y evitar la integración vertical de laboratorios y farmacias</t>
  </si>
  <si>
    <t>Modifica el Código Sanitario, para reconocer y regular el ejercicio de las Profesiones de la Salud</t>
  </si>
  <si>
    <t>Regula la práctica de cirugías plásticas con fines de embellecimiento</t>
  </si>
  <si>
    <t>Sobre protección de los neuroderechos y la integridad mental, y el desarrollo de la investigación y las neurotecnologías</t>
  </si>
  <si>
    <t>Sobre otorgamiento y uso de licencias médicas, con el objeto de fortalecer las facultades de los organismos reguladores y fiscalizadores y establecer las sanciones administrativas y penales que indica</t>
  </si>
  <si>
    <t>Sobre enfermedades poco frecuentes</t>
  </si>
  <si>
    <t>Seguro de salud catastrófico a través de una cobertura financiera especial en la modalidad de atención de libre elección</t>
  </si>
  <si>
    <t>Crea el Sistema Nacional de Cuidados</t>
  </si>
  <si>
    <t>Proyecto de ley que crea el Servicio de Auditoría Interna de Gobierno</t>
  </si>
  <si>
    <t>Crea el Ministerio de Pueblos Indígenas</t>
  </si>
  <si>
    <t>Crea el Consejo Nacional y los Consejos de Pueblos Indígenas</t>
  </si>
  <si>
    <t>Envejecimiento Activo, el Cuidado Integral de Personas Mayores y Fortalecimiento Institucional SENAMA</t>
  </si>
  <si>
    <t xml:space="preserve">Indicaciones al Proyecto de Ley que introduce modificaciones al Código del Trabajo y otros cuerpos legales en materia de inclusión laboral de personas con discapacidad y asignatarias de pensión de invalidez       </t>
  </si>
  <si>
    <t>Proyecto de ley que modifica la Ley de Transparencia de la Función Pública</t>
  </si>
  <si>
    <t>Proyecto de ley que moderniza la regulación del lobby y las gestiones que represente intereses particulares</t>
  </si>
  <si>
    <t xml:space="preserve">Perfecciona la ley N°19.657 sobre concesiones de energía geotérmica </t>
  </si>
  <si>
    <t>Establece el derecho a la portabilidad eléctrica</t>
  </si>
  <si>
    <t>Impulsa la producción y uso del hidrógeno verde en el país</t>
  </si>
  <si>
    <t>Impulsa la participación de las energías renovables en la matriz energética nacional</t>
  </si>
  <si>
    <t xml:space="preserve">Modifica la Ley General de Servicios Eléctricos, en materia de transición energética </t>
  </si>
  <si>
    <t>Mejora la competencia y perfecciona el mercado del gas licuado</t>
  </si>
  <si>
    <t>Proyecto de ley que perfecciona los sistemas medianos</t>
  </si>
  <si>
    <t xml:space="preserve">Crea el Servicio de Biodiversidad y Áreas Protegidas </t>
  </si>
  <si>
    <t>Ampliar la cobertura del subsidio eléctrico a que se refiere el artículo sexto transitorio de la Ley N°21.667 e introducir otras medidas de perfeccionamiento a la Ley N°18.41, que crea la Superintendencia de Electricidad y Combustibles</t>
  </si>
  <si>
    <t>Impulsa la producción y uso de hidrógeno verde</t>
  </si>
  <si>
    <t>Proyecto de ley sobre protección de glaciares</t>
  </si>
  <si>
    <t>Proyecto de ley que Promueve la Valorización de los Residuos Orgánicos y Fortalece la Gestión de los Residuos a Nivel Territorial</t>
  </si>
  <si>
    <t>Proyecto de ley que modifica diversos cuerpos legales, con el objeto de fortalecer la institucionalidad ambiental y mejorar su eficiencia</t>
  </si>
  <si>
    <t>Reforma a la Superintendencia del Medio Ambiente</t>
  </si>
  <si>
    <t>Promoción de la Valorización de los Residuos Orgánicos y Fortalece la Gestión de los Residuos a Nivel Territorial</t>
  </si>
  <si>
    <t>Proyecto de ley que modifica la ley N°20.019, que regula las sociedades anónimas deportivas profesionales, en materia de fiscalización, de conflictos de interés, y de fomento de la participación de los hinchas en la propiedad de las mismas</t>
  </si>
  <si>
    <t>Sistema Integrado de Información sobre Mujeres Víctimas de Violencia</t>
  </si>
  <si>
    <t xml:space="preserve">Cuota Genero Elecciones Gobernadores Regionales, Alcaldes y Concejales </t>
  </si>
  <si>
    <t>Proyecto de ley que modifica la legislación electoral para establecer el voto obligatorio y perfeccionar el sistema electoral</t>
  </si>
  <si>
    <t>Ley de Patrimonio Cultural</t>
  </si>
  <si>
    <t>Indicaciones al proyecto de ley que establece y regula determinados derechos de autor en materia de propiedad intelectual</t>
  </si>
  <si>
    <t>Proyecto de ley de protección y fomento de la artesanía</t>
  </si>
  <si>
    <t>Proyecto de Ley que introduce modificaciones a la Ley N°19.169, que establece normas sobre otorgamiento de Premios Nacionales</t>
  </si>
  <si>
    <t>Ley de Artesanías</t>
  </si>
  <si>
    <t>Proyecto de Ley que regula sistemas de inteligencia artificial</t>
  </si>
  <si>
    <t>Proyecto de Ley para mejorar la protección de los derechos de las personas consumidoras en el ámbito de sus intereses individuales fortaleciendo al Servicio Nacional del Consumidor</t>
  </si>
  <si>
    <t>Mayores ingresos por el proyecto de Ley de Cumplimiento Tributario para 2024</t>
  </si>
  <si>
    <t>Regula el precio de los exámenes y procedimientos de apoyo diagnóstico y clínico, así como la obligatoriedad de informarlo públicamente</t>
  </si>
  <si>
    <t>Indicación sustitutiva al PDL que Introduce modificaciones y prórroga la vigencia de la ley Nº18.450, que aprueba normas para el fomento de la inversión privada en obras de riego y drenaje</t>
  </si>
  <si>
    <t>Ingresos Tributarios</t>
  </si>
  <si>
    <t>Mayores ingresos efectivos</t>
  </si>
  <si>
    <t>Porcentaje del PIB (%)</t>
  </si>
  <si>
    <t>Mayores ingresos estructurales</t>
  </si>
  <si>
    <t>Impuestos a la Renta</t>
  </si>
  <si>
    <t xml:space="preserve">- </t>
  </si>
  <si>
    <t>Mayores ingresos por el proyecto de Ley de Cumplimiento Tributario para 2025</t>
  </si>
  <si>
    <t>Ingresos tributarios</t>
  </si>
  <si>
    <t>Mayores Ingresos efectivos</t>
  </si>
  <si>
    <t>Impuesto al Valor Agregado</t>
  </si>
  <si>
    <t>Programas evaluados en líneas EPG, EFA, ES y EI, con categoría de desempeño y principales recomendaciones</t>
  </si>
  <si>
    <t>PROGRAMA / INICIATIVA </t>
  </si>
  <si>
    <t>LÍNEA </t>
  </si>
  <si>
    <t>CATEGORÍA </t>
  </si>
  <si>
    <t>PRINCIPALES RECOMENDACIONES</t>
  </si>
  <si>
    <t>Subsecretaría de las Culturas y las Artes. Ministerio de las Culturas, las Artes y el Patrimonio. </t>
  </si>
  <si>
    <t>EPG </t>
  </si>
  <si>
    <t>Mal desempeño </t>
  </si>
  <si>
    <t>Instituto Nacional del Deporte. Ministerio del Deporte. </t>
  </si>
  <si>
    <t>Programa Crecer en Movimiento.</t>
  </si>
  <si>
    <t>Desempeño medio </t>
  </si>
  <si>
    <t>Subsecretaría de Servicios Sociales. Ministerio de Desarrollo Social y Familia. </t>
  </si>
  <si>
    <t>Corporación de Fomento de la Producción. Ministerio de Economía, Fomento y Turismo.  </t>
  </si>
  <si>
    <t>Servicio Nacional de Turismo. Ministerio de Economía, Fomento y Turismo. </t>
  </si>
  <si>
    <t>Desempeño bajo </t>
  </si>
  <si>
    <t>Dirección de Educación Pública. Ministerio de Educación. </t>
  </si>
  <si>
    <t>Subsecretaría de Prevención del Delito. Ministerio del Interior y Seguridad Pública.</t>
  </si>
  <si>
    <t>Buen desempeño </t>
  </si>
  <si>
    <t>Subsecretaría de la Niñez. Ministerio de Desarrollo Social y Familia.  </t>
  </si>
  <si>
    <t>EFA </t>
  </si>
  <si>
    <t>Secretaría de Administración General.  Ministerio de Justicia y Derechos Humanos. </t>
  </si>
  <si>
    <t>Subsecretaría de Agricultura, Instituto de Desarrollo Agropecuario y Agroseguros. Ministerio de Agricultura.  </t>
  </si>
  <si>
    <t xml:space="preserve">Desempeño Medio </t>
  </si>
  <si>
    <t>Subsecretaría de Servicios Sociales. Ministerio de Desarrollo Social y Familia. Junta Nacional de Auxilio Escolar y Becas. Ministerio de Educación. Instituto de Previsión Social y Servicio Nacional de Capacitación y Empleo. Ministerio del Trabajo y Previsión Social. </t>
  </si>
  <si>
    <t>ES </t>
  </si>
  <si>
    <t>No Aplica </t>
  </si>
  <si>
    <t>Fondo Nacional de Salud. Ministerio de Salud.    </t>
  </si>
  <si>
    <t>EI </t>
  </si>
  <si>
    <t>Resultados positivos</t>
  </si>
  <si>
    <t>Carabineros de Chile. Ministerio del Interior y Seguridad Pública.</t>
  </si>
  <si>
    <t>Resultados no identificados</t>
  </si>
  <si>
    <t>Servicio Nacional de Capacitación y Empleo. Ministerio del Trabajo y Previsión Social. </t>
  </si>
  <si>
    <t>Agencia Nacional de Investigación y Desarrollo. Ministerio de Ciencia, Tecnología, Conocimiento e Innovación. </t>
  </si>
  <si>
    <r>
      <t>Nudges</t>
    </r>
    <r>
      <rPr>
        <b/>
        <sz val="10"/>
        <rFont val="Calibri"/>
        <family val="2"/>
        <scheme val="minor"/>
      </rPr>
      <t xml:space="preserve"> para reducir el uso fraudulento de licencias médicas en el sistema público de salud</t>
    </r>
    <r>
      <rPr>
        <sz val="10"/>
        <rFont val="Calibri"/>
        <family val="2"/>
        <scheme val="minor"/>
      </rPr>
      <t>.  </t>
    </r>
  </si>
  <si>
    <r>
      <t>Patrullaje Preventivo en Áreas Priorizadas</t>
    </r>
    <r>
      <rPr>
        <sz val="10"/>
        <rFont val="Calibri"/>
        <family val="2"/>
        <scheme val="minor"/>
      </rPr>
      <t>.  </t>
    </r>
  </si>
  <si>
    <r>
      <t>Talento digital. </t>
    </r>
    <r>
      <rPr>
        <sz val="10"/>
        <rFont val="Calibri"/>
        <family val="2"/>
        <scheme val="minor"/>
      </rPr>
      <t> </t>
    </r>
  </si>
  <si>
    <r>
      <t>Programa Becas de Capital Humano Avanzado</t>
    </r>
    <r>
      <rPr>
        <sz val="10"/>
        <rFont val="Calibri"/>
        <family val="2"/>
        <scheme val="minor"/>
      </rPr>
      <t>. </t>
    </r>
  </si>
  <si>
    <r>
      <t>Programa Desarrollo lector</t>
    </r>
    <r>
      <rPr>
        <sz val="10"/>
        <rFont val="Calibri"/>
        <family val="2"/>
        <scheme val="minor"/>
      </rPr>
      <t>.  </t>
    </r>
  </si>
  <si>
    <r>
      <t>Programa Deporte y Participación Social. </t>
    </r>
    <r>
      <rPr>
        <sz val="10"/>
        <rFont val="Calibri"/>
        <family val="2"/>
        <scheme val="minor"/>
      </rPr>
      <t> </t>
    </r>
  </si>
  <si>
    <r>
      <t>Programa Apoyo a personas en situación de calle.</t>
    </r>
    <r>
      <rPr>
        <sz val="10"/>
        <rFont val="Calibri"/>
        <family val="2"/>
        <scheme val="minor"/>
      </rPr>
      <t> </t>
    </r>
  </si>
  <si>
    <r>
      <t>Programa Protege Calle. </t>
    </r>
    <r>
      <rPr>
        <sz val="10"/>
        <rFont val="Calibri"/>
        <family val="2"/>
        <scheme val="minor"/>
      </rPr>
      <t> </t>
    </r>
  </si>
  <si>
    <r>
      <t>Programa Retos de innovación</t>
    </r>
    <r>
      <rPr>
        <sz val="10"/>
        <rFont val="Calibri"/>
        <family val="2"/>
        <scheme val="minor"/>
      </rPr>
      <t xml:space="preserve">. </t>
    </r>
  </si>
  <si>
    <r>
      <t>Programa Promoción turística internacional y nacional</t>
    </r>
    <r>
      <rPr>
        <sz val="10"/>
        <rFont val="Calibri"/>
        <family val="2"/>
        <scheme val="minor"/>
      </rPr>
      <t>. </t>
    </r>
  </si>
  <si>
    <r>
      <t>Programa Fondo de Apoyo a la Educación Pública.</t>
    </r>
    <r>
      <rPr>
        <sz val="10"/>
        <rFont val="Calibri"/>
        <family val="2"/>
        <scheme val="minor"/>
      </rPr>
      <t xml:space="preserve"> </t>
    </r>
  </si>
  <si>
    <r>
      <t>Programa Lazos</t>
    </r>
    <r>
      <rPr>
        <sz val="10"/>
        <rFont val="Calibri"/>
        <family val="2"/>
        <scheme val="minor"/>
      </rPr>
      <t>. </t>
    </r>
  </si>
  <si>
    <r>
      <t>Programa Apoyo al Recién Nacido</t>
    </r>
    <r>
      <rPr>
        <sz val="10"/>
        <rFont val="Calibri"/>
        <family val="2"/>
        <scheme val="minor"/>
      </rPr>
      <t>. </t>
    </r>
  </si>
  <si>
    <r>
      <t>Comparador Público Privado para el Centro Penitenciario de Rancagua</t>
    </r>
    <r>
      <rPr>
        <sz val="10"/>
        <rFont val="Calibri"/>
        <family val="2"/>
        <scheme val="minor"/>
      </rPr>
      <t>. </t>
    </r>
  </si>
  <si>
    <r>
      <t>Programas Apoyo a la Contratación de Seguros Silvoagropecuarios y Agropecuarios</t>
    </r>
    <r>
      <rPr>
        <sz val="10"/>
        <rFont val="Calibri"/>
        <family val="2"/>
        <scheme val="minor"/>
      </rPr>
      <t>. </t>
    </r>
  </si>
  <si>
    <r>
      <t>Transferencias Monetarias</t>
    </r>
    <r>
      <rPr>
        <sz val="10"/>
        <rFont val="Calibri"/>
        <family val="2"/>
        <scheme val="minor"/>
      </rPr>
      <t>. </t>
    </r>
  </si>
  <si>
    <t xml:space="preserve">1.      Desarrollar un diseño con carácter de programa público. </t>
  </si>
  <si>
    <t>2.      Caracterizar la articulación y descentralización del programa como eje transversal en diseño y posteriormente en la implementación.</t>
  </si>
  <si>
    <t>3.      Implementar un sistema de información a nivel de beneficiarios.</t>
  </si>
  <si>
    <t>4.      Estandarizar las actividades en cada componente.</t>
  </si>
  <si>
    <t>5.      Definir criterios de asignación de recursos.</t>
  </si>
  <si>
    <t xml:space="preserve">1.      Fortalecer el diseño de ambos programas, justificando talleres y eventos masivos como su principal estrategia. </t>
  </si>
  <si>
    <t>2.      Realizar ajustes en diseño e implementación de ambos programas.</t>
  </si>
  <si>
    <t xml:space="preserve">3.      Gestionar un sistema de monitoreo y seguimiento en donde la unidad de base sea la población beneficiaria. </t>
  </si>
  <si>
    <t>4.      Establecer y transparentar criterios de asignación de recursos y levantar información sobre gastos administrativos y extrapresupuestarios.</t>
  </si>
  <si>
    <t xml:space="preserve">1.      Analizar alternativas para actualizar las cifras de población de personas en situación de calle. </t>
  </si>
  <si>
    <t xml:space="preserve">2.      Revisar y mejorar el diseño de los programas, incorporando enfoque de género y ajustes en relación con desafíos del fenómeno migratorio. </t>
  </si>
  <si>
    <t>3.      Fortalecer la complementariedad entre ambos programas y con el resto de la oferta relacionada, unificando las plataformas de información.</t>
  </si>
  <si>
    <t>4.      Realizar seguimiento de la calidad de los bienes y servicios entregados y revisar la estimación de gastos administrativos.</t>
  </si>
  <si>
    <t xml:space="preserve">1.      Revisar el diseño del programa resolviendo inconsistencias en objetivos. </t>
  </si>
  <si>
    <t xml:space="preserve">2.      Efectuar diagnósticos incorporar perspectiva de género su diseño. </t>
  </si>
  <si>
    <t xml:space="preserve">3.      Desarrollar un mecanismo efectivo de transferencia tecnológica. </t>
  </si>
  <si>
    <t xml:space="preserve">4.      Diseñar e implementar un instrumento de seguimiento para rescatar información de la tecnología desarrollada una vez que finalizó la ejecución del proyecto. </t>
  </si>
  <si>
    <t>5.      Monitorear el gasto promedio obtenido por proyecto exitoso.</t>
  </si>
  <si>
    <t xml:space="preserve">1.      Clarificar y alinear la estrategia del programa con la definición de objetivos y resultados medibles, especificando lo que se espera lograr con la promoción turística. </t>
  </si>
  <si>
    <t>2.      Introducir nuevas acciones o componentes que permitan capitalizar las oportunidades que emergen de las nuevas tecnologías y tendencias de consumo (componente de información a oferentes) como parte de la estrategia de promoción.</t>
  </si>
  <si>
    <t xml:space="preserve">3.      Generar acciones para incorporar la perspectiva regional en la implementación del programa. </t>
  </si>
  <si>
    <t>1.      Calcular el déficit de financiamiento (indicador de propósito) e implementar un sistema de monitoreo que permita evaluar su aporte y logro al propósito.</t>
  </si>
  <si>
    <t xml:space="preserve">2.      Realizar una evaluación para determinar si la estrategia de uso de recursos del programa es la óptima para la disminución de la brecha financiera. </t>
  </si>
  <si>
    <t>3.      Desarrollar y formalizar una teoría de cambio que oriente sobre cómo se espera que el FAEP ayude a disminuir el déficit de financiamiento, distinguiendo entre los dos tipos de sostenedores (SLEP y municipales).</t>
  </si>
  <si>
    <t>4.      Especificar con más detalle en las orientaciones de los usos del FAEP e incorporar la perspectiva de género en estos usos.</t>
  </si>
  <si>
    <t>5.      Estudiar las necesidades del proceso de rendición de cuentas para estimar los recursos humanos necesarios y establecer ratios de tiempos de trabajo.</t>
  </si>
  <si>
    <t xml:space="preserve">1.      Complementar la intervención con una estrategia destinada al grupo de pares. </t>
  </si>
  <si>
    <t>2.      Revisar los procesos de derivación de niños, niñas y adolescentes y su respectivo seguimiento.</t>
  </si>
  <si>
    <t>3.      Dar cuenta de necesidades específicas de género, integrando capacitación y evaluando la factibilidad de una oferta específica para mujeres.</t>
  </si>
  <si>
    <t>4.      Priorizar comunas según la relevancia del problema, fortaleciendo capacidades de gestión a través del Sistema Nacional de Seguridad Municipal.</t>
  </si>
  <si>
    <t>5.      Avanzar en la integración de las bases de datos del propio programa y de otros instrumentos externos.</t>
  </si>
  <si>
    <t xml:space="preserve">1.      Aumentar el número de oferentes participantes de los procesos licitación. </t>
  </si>
  <si>
    <t xml:space="preserve">2.      Evaluar la eficiencia de licitar este servicio por zonas geográficas. </t>
  </si>
  <si>
    <t>3.      Generar acciones de coordinación y/o supervisión conjunta entre los equipos de MDSyF y MINSAL a las bodegas y CENABAST</t>
  </si>
  <si>
    <t xml:space="preserve">4.      Implementar proceso de certificación técnica de calidad de los paquetes entregados por los proveedores al OL de la misma forma en la cual se hacía previo a la pandemia. </t>
  </si>
  <si>
    <t xml:space="preserve">5.      Implementar sistemas de información de los bienes entregados. </t>
  </si>
  <si>
    <t xml:space="preserve">1.      Continuar con el modelo de concesión para la operación del centro penitenciario de Rancagua. </t>
  </si>
  <si>
    <t xml:space="preserve">2.      Generar acciones que ayuden a flexibilizar los contratos de concesiones, a fin de mejorar la solución de imprevistos en los servicios considerados. </t>
  </si>
  <si>
    <t>3.      Usar la metodología planteada en esta evaluación para realizar análisis de comparador público-privado en otros centros penitenciarios.</t>
  </si>
  <si>
    <t>1.      Levantar información que permita identificar las barreras de acceso que expliquen la baja participación de las aseguradoras.</t>
  </si>
  <si>
    <t xml:space="preserve">2.      Revisar el diseño de ambos programas de manera conjunta, considerando su complementariedad y coordinación. Asimismo, ampliar el tipo de indicadores que se utilizan más allá de cobertura, considerando calidad, eficiencia y economía. </t>
  </si>
  <si>
    <t xml:space="preserve">3.      Mejorar la coordinación de ambos programas, ya sea entre ellos, con otros programas de la oferta pública relacionada, con otras instituciones públicas y privadas y con estaciones meteorológicas. </t>
  </si>
  <si>
    <t xml:space="preserve">4.      Revisar y actualizar la estimación de las poblaciones, la posibilidad de definir y aplicar criterios de focalización y priorización y hacer seguimiento en el tiempo, teniendo como referencia las coberturas proyectadas. </t>
  </si>
  <si>
    <t xml:space="preserve">5.      Formalizar las mesas regionales y su metodología. </t>
  </si>
  <si>
    <t>6.      Avanzar en la complementariedad de los recursos de ayuda de emergencia y los de subsidio a seguros, manteniendo la lógica de que la ayuda de emergencia aplique para causas, tipos de daño y tipos de ayuda que no son cubiertos por el seguro.</t>
  </si>
  <si>
    <t xml:space="preserve">1.      Mejorar la coordinación entre programas y su vinculación al fortalecimiento del empleo formal, promoviendo que los equipos trabajen en el análisis estratégico del diseño e implementación de sus programas. </t>
  </si>
  <si>
    <t xml:space="preserve">2.      Reformular el diseño de las transferencias monetarias, agrupando programas con objetivos similares. </t>
  </si>
  <si>
    <t xml:space="preserve">3.      Mejorar y consolidar las fuentes de información, utilizando un solo instrumento de focalización, acompañando de perspectiva de género. </t>
  </si>
  <si>
    <t xml:space="preserve">4.      Explicitar las fuentes de información para cobertura y centralizar información para evaluar cumplimiento de propósitos. </t>
  </si>
  <si>
    <t xml:space="preserve">5.      Diseñar un sistema que, inicialmente, otorgue recursos de subsistencia y, luego, a medida que los hogares acumulan capacidades y mayor autonomía económica, considere los subsidios laborales producto de la formalización, que permitan la mantención de los hogares en su proceso de consolidación de autonomía económica. </t>
  </si>
  <si>
    <t xml:space="preserve">1.      El estudio encontró que enviar mensajes automatizados sobre el nivel de emisión de licencias médicas a médicos de alta emisión es una estrategia efectiva para disminuir la cantidad de licencias médicas que entregan. Por ende, se recomienda continuar y expandir la intervención. </t>
  </si>
  <si>
    <t xml:space="preserve">1.      La evaluación encontró diversas dificultades en la implementación de la intervención, con modificaciones en la asignación aleatoria del tratamiento y en la dosis de patrullaje en relación con el diseño del equipo evaluador. No obstante, encontró efectos significativos –en la cantidad de delitos y en el daño asociado– en la categoría “Delitos de Lesiones, Consumo y Comercio Ambulante”. Considerando las dificultades de implementación, se recomienda, en futuras ocasiones, apegarse de manera más estricta al diseño original de la evaluación.  </t>
  </si>
  <si>
    <t>1.      La evaluación muestra que el programa tiene efectos positivos en empleo formal e ingresos, especialmente para mujeres. Por ende, se recomienda continuar con el programa.</t>
  </si>
  <si>
    <t>1.      Incorporar en los mecanismos de selección criterios que favorezcan la elección de programas de estudios relacionados con el propósito del programa.</t>
  </si>
  <si>
    <t>Ministerio de Agricultura   </t>
  </si>
  <si>
    <t>Ministerio de Bienes Nacionales   </t>
  </si>
  <si>
    <t>Ministerio de Ciencia, Tecnología, Conocimiento e Innovación   </t>
  </si>
  <si>
    <t>Ministerio de Desarrollo Social y Familia   </t>
  </si>
  <si>
    <t>Ministerio de Economía, Fomento y Turismo   </t>
  </si>
  <si>
    <t>Ministerio de Educación   </t>
  </si>
  <si>
    <t>Ministerio de Energía </t>
  </si>
  <si>
    <t>Ministerio de Justicia y Derechos Humanos   </t>
  </si>
  <si>
    <t>Ministerio de la Mujer y la Equidad de Género   </t>
  </si>
  <si>
    <t>Ministerio de Minería   </t>
  </si>
  <si>
    <t>Ministerio de Salud   </t>
  </si>
  <si>
    <t>Ministerio de Transporte y Telecomunicaciones   </t>
  </si>
  <si>
    <t>Ministerio de Vivienda y Urbanismo   </t>
  </si>
  <si>
    <t>Ministerio del Interior y Seguridad Pública   </t>
  </si>
  <si>
    <t>Ministerio del Trabajo y Previsión Social  </t>
  </si>
  <si>
    <t xml:space="preserve">Total </t>
  </si>
  <si>
    <t xml:space="preserve"> Nota: Considera las evaluaciones del período 2016-2023 con compromisos vigentes a 30 de junio de 2024.</t>
  </si>
  <si>
    <t>Servicio de Cooperación Técnica </t>
  </si>
  <si>
    <t>Programa de Desarrollo Empresarial en los Territorios </t>
  </si>
  <si>
    <t>Subsecretaria de Educación Superior </t>
  </si>
  <si>
    <t>Beca Arancel Vocación De Profesor </t>
  </si>
  <si>
    <t>Secretaría y Administración General Ministerio De Minería </t>
  </si>
  <si>
    <t>Programas de Fomento de la Pequeña y Mediana Minería: Capacitación y Transferencia Tecnológica Pequeña Minería Artesanal (PAMMA) y Fomento Minero para la Pequeña y Mediana Minería </t>
  </si>
  <si>
    <t>Subsecretaría de Redes Asistenciales </t>
  </si>
  <si>
    <t>Fondo de Farmacia para Enfermedades Crónicas No Transmisibles en Atención Primaria de Salud (FOFAR) </t>
  </si>
  <si>
    <t>Subsecretaría de Salud Pública </t>
  </si>
  <si>
    <t>Programa Nacional de Alimentación Complementaria y Programa de Alimentación Complementaria del Adulto Mayor </t>
  </si>
  <si>
    <t>Subsecretaría de Desarrollo Regional y Administrativo </t>
  </si>
  <si>
    <t>Mejoramiento Urbano y Equipamiento Comunal </t>
  </si>
  <si>
    <t>Fondo Solidario de Elección de Vivienda (DS 49) </t>
  </si>
  <si>
    <t>Programas de Protección: Diagnóstico Ambulatorio (DAM), Programa de Prevención Focalizada (PPF) y el Programa de Intervención Integral Especializada (PIE) </t>
  </si>
  <si>
    <t>Subsidio Nacional al Transporte Público </t>
  </si>
  <si>
    <t>Calificación de los Compromisos del Programa </t>
  </si>
  <si>
    <r>
      <t>Programa/Servicio/Ministerio </t>
    </r>
    <r>
      <rPr>
        <sz val="10"/>
        <color rgb="FF000000"/>
        <rFont val="Calibri"/>
        <family val="2"/>
        <scheme val="minor"/>
      </rPr>
      <t> </t>
    </r>
  </si>
  <si>
    <r>
      <t>Cumplido</t>
    </r>
    <r>
      <rPr>
        <sz val="10"/>
        <color rgb="FF000000"/>
        <rFont val="Calibri"/>
        <family val="2"/>
        <scheme val="minor"/>
      </rPr>
      <t> </t>
    </r>
  </si>
  <si>
    <r>
      <t>Parcialmente Cumplido</t>
    </r>
    <r>
      <rPr>
        <sz val="10"/>
        <color rgb="FF000000"/>
        <rFont val="Calibri"/>
        <family val="2"/>
        <scheme val="minor"/>
      </rPr>
      <t> </t>
    </r>
  </si>
  <si>
    <r>
      <t>No Cumplido</t>
    </r>
    <r>
      <rPr>
        <sz val="10"/>
        <color rgb="FF000000"/>
        <rFont val="Calibri"/>
        <family val="2"/>
        <scheme val="minor"/>
      </rPr>
      <t> </t>
    </r>
  </si>
  <si>
    <r>
      <t>Vencimiento a futuro</t>
    </r>
    <r>
      <rPr>
        <sz val="10"/>
        <color rgb="FF000000"/>
        <rFont val="Calibri"/>
        <family val="2"/>
        <scheme val="minor"/>
      </rPr>
      <t> </t>
    </r>
  </si>
  <si>
    <r>
      <t>Subsecretaría de Vivienda y Urbanismo</t>
    </r>
    <r>
      <rPr>
        <sz val="10"/>
        <color rgb="FF000000"/>
        <rFont val="Calibri"/>
        <family val="2"/>
        <scheme val="minor"/>
      </rPr>
      <t> </t>
    </r>
  </si>
  <si>
    <r>
      <t>Ministerio de Vivienda y Urbanismo</t>
    </r>
    <r>
      <rPr>
        <sz val="10"/>
        <color rgb="FF000000"/>
        <rFont val="Calibri"/>
        <family val="2"/>
        <scheme val="minor"/>
      </rPr>
      <t> </t>
    </r>
  </si>
  <si>
    <r>
      <t>Servicio Nacional de Protección Especializada a la Niñez y Adolescencia</t>
    </r>
    <r>
      <rPr>
        <sz val="10"/>
        <color rgb="FF000000"/>
        <rFont val="Calibri"/>
        <family val="2"/>
        <scheme val="minor"/>
      </rPr>
      <t> </t>
    </r>
  </si>
  <si>
    <r>
      <t>Ministerio de Desarrollo Social y Familia</t>
    </r>
    <r>
      <rPr>
        <sz val="10"/>
        <color rgb="FF000000"/>
        <rFont val="Calibri"/>
        <family val="2"/>
        <scheme val="minor"/>
      </rPr>
      <t> </t>
    </r>
  </si>
  <si>
    <r>
      <t>Secretaría y Administración General de Transportes</t>
    </r>
    <r>
      <rPr>
        <sz val="10"/>
        <color rgb="FF000000"/>
        <rFont val="Calibri"/>
        <family val="2"/>
        <scheme val="minor"/>
      </rPr>
      <t xml:space="preserve">  </t>
    </r>
  </si>
  <si>
    <r>
      <t>Ministerio de Transporte y Telecomunicaciones</t>
    </r>
    <r>
      <rPr>
        <sz val="10"/>
        <color rgb="FF000000"/>
        <rFont val="Calibri"/>
        <family val="2"/>
        <scheme val="minor"/>
      </rPr>
      <t> </t>
    </r>
  </si>
  <si>
    <t xml:space="preserve">Programa </t>
  </si>
  <si>
    <t>Asignaciones presupuestarias</t>
  </si>
  <si>
    <t>EPG</t>
  </si>
  <si>
    <t>05-08-01-24-01-002;</t>
  </si>
  <si>
    <t>05-08-01-24-03-114</t>
  </si>
  <si>
    <t>EFA</t>
  </si>
  <si>
    <t>N/A</t>
  </si>
  <si>
    <t>26-02-05-00-00-000</t>
  </si>
  <si>
    <t>09-17-02-24-02-051;</t>
  </si>
  <si>
    <t>09-17-02-24-03-051</t>
  </si>
  <si>
    <t>-2.5%*</t>
  </si>
  <si>
    <t>21-10-02-24-02-002</t>
  </si>
  <si>
    <t>Programas Apoyo a la Contratación de Seguros Silvoagropecuarios y Agropecuarios</t>
  </si>
  <si>
    <t>13-01-01-24-02-006</t>
  </si>
  <si>
    <t>13-03-01-24-01-386</t>
  </si>
  <si>
    <t>07-09-03-00-00-000</t>
  </si>
  <si>
    <t>29-01-02-24-03-094</t>
  </si>
  <si>
    <t>0,0%**</t>
  </si>
  <si>
    <t>26-02-04-00-00-000</t>
  </si>
  <si>
    <t>21-01-05-24-03-343</t>
  </si>
  <si>
    <t>21-01-01-24-01-998</t>
  </si>
  <si>
    <t>24,7%***</t>
  </si>
  <si>
    <t>Programa Retos de innovación.</t>
  </si>
  <si>
    <t>07-06-01-24-01-121;</t>
  </si>
  <si>
    <t>07-06-07-24-01-121</t>
  </si>
  <si>
    <t>-21,0%**</t>
  </si>
  <si>
    <t>EI</t>
  </si>
  <si>
    <t>15-05-01-24-01-003</t>
  </si>
  <si>
    <t>15-05-01-24-01-477</t>
  </si>
  <si>
    <t>30-02-01-24-01-221</t>
  </si>
  <si>
    <t>30-02-01-24-01-230</t>
  </si>
  <si>
    <t>* La disminución del presupuesto para el año 2025 está acompañada de la creación de un nuevo fondo denominado "Fondo de Incentivo de la Gestión Administrativa de los SLEP".</t>
  </si>
  <si>
    <t>** Asignación presupuestaria contempla otros programas y acciones además de los programas evaluados.</t>
  </si>
  <si>
    <t xml:space="preserve">*** Se transparenta presupuesto del programa en comparación a gasto ejecutado en periodo anterior. Según resultado del EPG, el presupuesto inicial es menor al gasto y, este incremento, es para cubrir demanda. </t>
  </si>
  <si>
    <t>Programa Lazos. </t>
  </si>
  <si>
    <t>Comparador Público Privado para el Centro Penitenciario de Rancagua. </t>
  </si>
  <si>
    <t xml:space="preserve">Programa Fondo de Apoyo a la Educación Pública. </t>
  </si>
  <si>
    <t>Programa Apoyo al Recién Nacido. </t>
  </si>
  <si>
    <t>Programa Promoción turística internacional y nacional. </t>
  </si>
  <si>
    <t>Programa Desarrollo lector.  </t>
  </si>
  <si>
    <t>Programa Deporte y Participación Social.  </t>
  </si>
  <si>
    <t>Programa Apoyo a personas en situación de calle. </t>
  </si>
  <si>
    <t>Programa Protege Calle.  </t>
  </si>
  <si>
    <t>Talento digital.  </t>
  </si>
  <si>
    <t>Programa Becas de Capital Humano Avanzado. </t>
  </si>
  <si>
    <t>MINISTERIO</t>
  </si>
  <si>
    <t>N° DE SERVICIOS QUE COMPROMETEN A1</t>
  </si>
  <si>
    <t>N° DE SERVICIOS QUE COMPROMETEN H</t>
  </si>
  <si>
    <t>Gobiernos Regionales</t>
  </si>
  <si>
    <t>Ministerio Secretaría General de la Presidencia</t>
  </si>
  <si>
    <t>TOTAL GENERAL</t>
  </si>
  <si>
    <t>Cuadro IV.3.1</t>
  </si>
  <si>
    <t>Resumen por tramo de cumplimiento global</t>
  </si>
  <si>
    <t>Tramo Bono</t>
  </si>
  <si>
    <t>Tramo de Cumplimiento</t>
  </si>
  <si>
    <t>Número Establecimientos</t>
  </si>
  <si>
    <t>%</t>
  </si>
  <si>
    <t>99% - 95%</t>
  </si>
  <si>
    <t>Proporcional</t>
  </si>
  <si>
    <t>75% – 94%</t>
  </si>
  <si>
    <t>&lt; 75%</t>
  </si>
  <si>
    <t>Cuadro IV.3.3</t>
  </si>
  <si>
    <t>Cumplimiento de meta por indicador</t>
  </si>
  <si>
    <t>Cuadro IV.3.2</t>
  </si>
  <si>
    <t>Resultado establecimientos por servicio de salud</t>
  </si>
  <si>
    <t>N°</t>
  </si>
  <si>
    <t>Indicador</t>
  </si>
  <si>
    <t xml:space="preserve">Cantidad de establecimientos </t>
  </si>
  <si>
    <t>Establecimiento con 100% de cumplimiento</t>
  </si>
  <si>
    <t xml:space="preserve">% Establecimientos con menos de 100% de cumplimiento </t>
  </si>
  <si>
    <t>SERVICIO DE SALUD ACONCAGUA</t>
  </si>
  <si>
    <t>SERVICIO DE SALUD ANTOFAGASTA</t>
  </si>
  <si>
    <t>SERVICIO DE SALUD ARAUCANÍA NORTE</t>
  </si>
  <si>
    <t>SERVICIO DE SALUD ARAUCANÍA SUR</t>
  </si>
  <si>
    <t>SERVICIO DE SALUD ARAUCO</t>
  </si>
  <si>
    <t>SERVICIO DE SALUD ARICA</t>
  </si>
  <si>
    <t>SERVICIO DE SALUD ATACAMA</t>
  </si>
  <si>
    <t>SERVICIO DE SALUD AYSÉN</t>
  </si>
  <si>
    <t>SERVICIO DE SALUD BIO-BIO</t>
  </si>
  <si>
    <t>SERVICIO DE SALUD CHILOÉ</t>
  </si>
  <si>
    <t>SERVICIO DE SALUD CONCEPCIÓN</t>
  </si>
  <si>
    <t>SERVICIO DE SALUD COQUIMBO</t>
  </si>
  <si>
    <t>SERVICIO DE SALUD DE LOS RÍOS</t>
  </si>
  <si>
    <t>SERVICIO DE SALUD LIBERTADOR GENERAL BERNARDO OHIGGINS</t>
  </si>
  <si>
    <t>SERVICIO DE SALUD MAGALLANES</t>
  </si>
  <si>
    <t>SERVICIO DE SALUD MAULE</t>
  </si>
  <si>
    <t>SERVICIO DE SALUD METROPOLITANO CENTRAL</t>
  </si>
  <si>
    <t>SERVICIO DE SALUD METROPOLITANO NORTE</t>
  </si>
  <si>
    <t>SERVICIO DE SALUD METROPOLITANO OCCIDENTE</t>
  </si>
  <si>
    <t>SERVICIO DE SALUD METROPOLITANO ORIENTE</t>
  </si>
  <si>
    <t>SERVICIO DE SALUD METROPOLITANO SUR</t>
  </si>
  <si>
    <t>SERVICIO DE SALUD METROPOLITANO SUR ORIENTE</t>
  </si>
  <si>
    <t>SERVICIO DE SALUD ÑUBLE</t>
  </si>
  <si>
    <t>SERVICIO DE SALUD OSORNO</t>
  </si>
  <si>
    <t>SERVICIO DE SALUD RELONCAVÍ</t>
  </si>
  <si>
    <t>SERVICIO DE SALUD TALCAHUANO</t>
  </si>
  <si>
    <t>SERVICIO DE SALUD TARAPACÁ</t>
  </si>
  <si>
    <t>SERVICIO DE SALUD VALPARAÍSO-SAN ANTONIO</t>
  </si>
  <si>
    <t>SERVICIO DE SALUD VIÑA DEL MAR-QUILLOTA</t>
  </si>
  <si>
    <t>Establecimientos que comprometen indicador</t>
  </si>
  <si>
    <t>N° de establecimientos que cumplen la  meta</t>
  </si>
  <si>
    <t>Meta Decreto 2023</t>
  </si>
  <si>
    <t>Meta promedio Establecimientos de Salud</t>
  </si>
  <si>
    <t>Efectivo promedio 2023</t>
  </si>
  <si>
    <t>% de cumplimiento promedio 2023</t>
  </si>
  <si>
    <t>Porcentaje de altas odontológicas de especialidades del nivel secundario por ingreso de tratamiento.</t>
  </si>
  <si>
    <t>Por Servicio de Salud</t>
  </si>
  <si>
    <t>Porcentaje de ambulatorización de cirugías mayores.</t>
  </si>
  <si>
    <t>Porcentaje de cumplimiento de la programación anual de consultas médicas realizadas por especialistas en modalidad presencial y a distancia.</t>
  </si>
  <si>
    <t>Porcentaje de disminución del 20% de la Lista de Espera de intervenciones quirúrgicas mayores y menores de mayor antigüedad al cierre del año t-1.</t>
  </si>
  <si>
    <t>Porcentaje de Gestión Efectiva para el cumplimiento GES en la Red.</t>
  </si>
  <si>
    <t xml:space="preserve">Porcentaje de llamados telefónicos de emergencia 131 con entrega de instrucciones por parte del operador telefónico, para aplicar intervenciones de Soporte Vital Básico (BLS) por parte de los testigos o solicitantes. </t>
  </si>
  <si>
    <t>Porcentaje de médicos capacitados en prevención de infecciones asociadas a la atención de salud.</t>
  </si>
  <si>
    <t>Porcentaje de médicos con capacitación actualizada en ACLS o símil.</t>
  </si>
  <si>
    <t>Porcentaje de pacientes con indicación de hospitalización desde UEH, que acceden a cama de dotación en menos de 12 horas.</t>
  </si>
  <si>
    <t>Porcentaje de personas de 15 y más años con diabetes bajo control con evaluación anual de los pies.</t>
  </si>
  <si>
    <t>Porcentaje de personas diabéticas compensadas en el grupo de 15 años y más.</t>
  </si>
  <si>
    <t xml:space="preserve">Porcentaje de personas hipertensas compensadas bajo control en el grupo de 15 y más años. </t>
  </si>
  <si>
    <t>Porcentaje de solicitudes de transporte secundario reguladas por médico según protocolo.</t>
  </si>
  <si>
    <t>Porcentaje de suspensión de intervenciones quirúrgicas en pacientes de tabla quirúrgica programada.</t>
  </si>
  <si>
    <t>Porcentaje de transfusiones que se realizan de acuerdo con el protocolo en el año t.</t>
  </si>
  <si>
    <t xml:space="preserve">Porcentajes de médicos con capacitación vigente en RCP. </t>
  </si>
  <si>
    <t>Porcentajes de órdenes de exámenes de imagenología realizada según protocolo en el año t.</t>
  </si>
  <si>
    <t>Promedio de días de estada de pacientes derivados vía Unidad de Gestión Centralizada de Casos a prestadores privados fuera de convenio.</t>
  </si>
  <si>
    <t>TOTALES</t>
  </si>
  <si>
    <t>(1) Considera tipo de cambio de 887,01 $/US$ para el 2025 (proyección del Ministerio de Hacienda).</t>
  </si>
  <si>
    <t>(1) Considera tipo de cambio de 839.07 $/US para el 2023; 927,88 $/US$ para 2024; y 887,01 $/US$ para el 2025 (los valores del 2024 y 2025 corresponden a proyecciones realizadas por el Ministerio de Hacienda).</t>
  </si>
  <si>
    <t>(ii) Considera tipo de cambio de 887,01 $/US$ para el 2025 para el (proyección del Ministerio de Hacienda).</t>
  </si>
  <si>
    <t>(1) Se considera el efecto consolidado de dos partidas de gasto tributario, que estiman el impacto en primera categoría e impuestos finales de la rebaja transitoria de la tasa del impuesto de primera categoría del 25% al 12,5%.</t>
  </si>
  <si>
    <t>(3) Establecimientos de educación</t>
  </si>
  <si>
    <r>
      <t>(4) Régimen de tributación Propyme</t>
    </r>
    <r>
      <rPr>
        <vertAlign val="superscript"/>
        <sz val="10"/>
        <color rgb="FF000000"/>
        <rFont val="Calibri"/>
        <family val="2"/>
        <scheme val="minor"/>
      </rPr>
      <t>(2)</t>
    </r>
  </si>
  <si>
    <t>(5) Ganancias de capital de bienes raíces, hasta 8.000 UF</t>
  </si>
  <si>
    <t>(6) Contratos de Leasing</t>
  </si>
  <si>
    <t>(7) Prestaciones de salud</t>
  </si>
  <si>
    <t>(8) Servicios financieros</t>
  </si>
  <si>
    <t>(9) Incentivo de ahorro para empresas medianas</t>
  </si>
  <si>
    <t>(10) Rentas de arrendamiento de viviendas acogidas al DFL 2</t>
  </si>
  <si>
    <t>IR, empresas y personas, Regímenes especiales</t>
  </si>
  <si>
    <t>(miles de pesos de 2025 y miles de dólares de cada año)</t>
  </si>
  <si>
    <t>p: Proyecto de Ley de Presupuestos.</t>
  </si>
  <si>
    <t>(4) Acorde al ajuste metodológico incorporado en IFP del año 2023, se excluye de la contabilización de glosas el personal Código del Trabajo y Jornales Transitorios del Ministerio de Agricultura, que no corresponden a dotación planta y contrata de esta categoría.</t>
  </si>
  <si>
    <t>(1) Corresponde a la Ley Inicial más Reajuste más leyes especiales.</t>
  </si>
  <si>
    <t>Informes financieros de Proyectos de Ley enviados entre julio y agosto de 2024,</t>
  </si>
  <si>
    <t>Boletín</t>
  </si>
  <si>
    <t>Mensaje</t>
  </si>
  <si>
    <t>16.985-06</t>
  </si>
  <si>
    <t>128-372</t>
  </si>
  <si>
    <t>Proyecto de Ley que establece para el personal de Gendarmería de Chile la obligación de efectuar declaraciones de intereses y patrimonio, en conformidad a la ley N°20.880, sobre probidad en la función pública y prevención de los conflictos de intereses.</t>
  </si>
  <si>
    <t xml:space="preserve"> $                    - </t>
  </si>
  <si>
    <t>16.566-03</t>
  </si>
  <si>
    <t>130-372</t>
  </si>
  <si>
    <t>Proyecto de ley que establece una ley marco de autorizaciones sectoriales e introduce modificaciones a los cuerpos legales que indica.</t>
  </si>
  <si>
    <t>14.832-24</t>
  </si>
  <si>
    <t>143-372</t>
  </si>
  <si>
    <t>Proyecto de ley que modifica la Ley N°19.132 que crea empresa Televisión Nacional de Chile.</t>
  </si>
  <si>
    <t>16.552-12</t>
  </si>
  <si>
    <t>150-372</t>
  </si>
  <si>
    <t>Indicaciones al proyecto de ley que reforma a la Ley N°19.300 sobre Bases Generales del Medio Ambiente.</t>
  </si>
  <si>
    <t>17.075-11</t>
  </si>
  <si>
    <t>184-372</t>
  </si>
  <si>
    <t>Proyecto de ley que establece asignación especial técnica del área de la salud a los funcionarios que indica.</t>
  </si>
  <si>
    <t>10.372-03</t>
  </si>
  <si>
    <t>181-372</t>
  </si>
  <si>
    <t>Indicaciones al Proyecto de Ley que crea una nueva institucionalidad del Sistema Estadístico Nacional.</t>
  </si>
  <si>
    <t>16.850-07</t>
  </si>
  <si>
    <t>170-372</t>
  </si>
  <si>
    <t>Proyecto de ley que modifica la Ley Orgánica Constitucional del Ministerio Público para incorporar la Fiscalía Supraterritorial creada por la Ley N°21.644, al interior del Ministerio Público.</t>
  </si>
  <si>
    <t>17.007-07</t>
  </si>
  <si>
    <t>157-372</t>
  </si>
  <si>
    <t>Modifica diversos cuerpos legales, con el objeto de crear el Departamento de Seguridad Especial en Gendarmería de Chile y regular dicho régimen penitenciario.</t>
  </si>
  <si>
    <t>10.576-13 refundido con 12.719-13 y 14.139-34</t>
  </si>
  <si>
    <t>147-372</t>
  </si>
  <si>
    <t>Formula Indicaciones al Proyecto de Ley que modifica el Código del trabajo con el objeto de perfeccionar la regulación del principio de igualdad de remuneraciones entre hombres y mujeres.</t>
  </si>
  <si>
    <t>12.662-11</t>
  </si>
  <si>
    <t>322-371</t>
  </si>
  <si>
    <t>Proyecto de ley que crea el seguro de salud catastrófico a través de una cobertura financiera especial en la modalidad de atención de libre elección.</t>
  </si>
  <si>
    <t>15.096-09 y 15.676-09, refundidos</t>
  </si>
  <si>
    <t>166-372</t>
  </si>
  <si>
    <t>Proyecto de ley que regula la extracción de áridos.</t>
  </si>
  <si>
    <t>16.621-05</t>
  </si>
  <si>
    <t>179-372</t>
  </si>
  <si>
    <t>Proyecto de Ley de cumplimiento de obligaciones tributarias dentro del pacto por el crecimiento económico, el progreso social y la responsabilidad fiscal.</t>
  </si>
  <si>
    <t>17.064-08</t>
  </si>
  <si>
    <t>176-372</t>
  </si>
  <si>
    <t>Proyecto de ley con el objeto de ampliar la cobertura del subsidio eléctrico a que se refiere el artículo sexto transitorio de la Ley N°21.667 e introducir otras medidas de perfeccionamiento a la Ley N°18.41, que crea la Superintendencia de Electricidad y Combustibles.</t>
  </si>
  <si>
    <t>17.006-01</t>
  </si>
  <si>
    <t>146-372</t>
  </si>
  <si>
    <t>Proyecto de ley que establece un sistema para habitar la ruralidad en forma sustentable y modifica otros cuerpos legales.</t>
  </si>
  <si>
    <t>16.729-06</t>
  </si>
  <si>
    <t>153-372</t>
  </si>
  <si>
    <t>Formula observaciones al proyecto de ley que modifica la legislación electoral para establecer las elecciones municipales y regionales del año 2024 en dos días y perfeccionar el Sistema Electoral.</t>
  </si>
  <si>
    <t>17.069-06</t>
  </si>
  <si>
    <t>180-372</t>
  </si>
  <si>
    <t>Proyecto de ley que declara feriado el día 21 de septiembre en 2024 para la Región de Magallanes y de la Antártica Chilena, con motivo de la conmemoración de la Toma de Posesión del Estrecho de Magallanes por la Goleta "Ancud".</t>
  </si>
  <si>
    <t>16.966-06</t>
  </si>
  <si>
    <t>126-372</t>
  </si>
  <si>
    <t>Proyecto de ley que declara un día para cada región como feriado legal de carácter regional.</t>
  </si>
  <si>
    <t>15.516-34</t>
  </si>
  <si>
    <t>125-372</t>
  </si>
  <si>
    <t>Proyecto de Ley que establece un mecanismo para aumentar la participación de mujeres en los directorios de las sociedades anónimas abiertas y sociedades anónimas especiales.</t>
  </si>
  <si>
    <t>15.073-07                                              y 15.253-09 refundidos.</t>
  </si>
  <si>
    <t>127-372</t>
  </si>
  <si>
    <t>Retira y Formula indicaciones al Proyecto de Ley que modifica diversos cuerpos legales, para establecer el deber de adopción de medidas de seguridad para las concesiones de obras públicas y modificar las penas para los delitos que indica”, Boletines N°s 15.073-07 y 15.253-09 refundidos.</t>
  </si>
  <si>
    <t>16.983-10</t>
  </si>
  <si>
    <t>109-372</t>
  </si>
  <si>
    <t>Proyecto de Acuerdo por el que se crea la Fundación Internacional UE-ALC, firmado el 25 de octubre de 2016, en Santo Domingo, República Dominicana.</t>
  </si>
  <si>
    <t>16.072-06</t>
  </si>
  <si>
    <t>101-371</t>
  </si>
  <si>
    <t>Migraciones transporte.</t>
  </si>
  <si>
    <t>16.974-07</t>
  </si>
  <si>
    <t>134-372</t>
  </si>
  <si>
    <t>Proyecto de Ley que fija un plazo máximo para que los proveedores de servicios de internet y telecomunicaciones entreguen registro de llamadas y otros antecedentes de tráfico comunicacional en delitos de crimen organizado y otros delitos cuya investigación requiere de especial celeridad.</t>
  </si>
  <si>
    <t>133-372</t>
  </si>
  <si>
    <t>Formula indicaciones al Proyecto de Ley iniciado en mensaje, que modifica la Ley N°21.325, DE Migración y Extranjería, y otros cuerpos legales, en las materias que indica.</t>
  </si>
  <si>
    <t>16.969-06</t>
  </si>
  <si>
    <t>131-372</t>
  </si>
  <si>
    <t>Proyecto de Ley que modifica la Ley N°21.364 en materia de ordenes de evacuación.</t>
  </si>
  <si>
    <t>16.846-13</t>
  </si>
  <si>
    <t>132-372</t>
  </si>
  <si>
    <t>Formula indicaciones al Proyecto de Ley que reconoce la función de los recolectores de residuos domiciliarios y establece obligaciones para la protección de su salud y seguridad en el trabajo.</t>
  </si>
  <si>
    <t>137-372</t>
  </si>
  <si>
    <t>Indicaciones al Proyecto de Ley que modifica la legislación electoral para establecer las elecciones municipales y regionales del año 2024 en dos días y perfeccionar el Sistema Electoral.</t>
  </si>
  <si>
    <t>15.351-07</t>
  </si>
  <si>
    <t>138-372</t>
  </si>
  <si>
    <t>Proyecto de Ley sobre armonización de la Ley N°21.302, que Crea el Servicio Nacional de Protección Especializada a la Niñez y Adolescencia y Modifica Normas Legales que Indica, y la ley N°20.032, que Regula el Régimen de Aportes Financieros del Estado a los Colaboradores Acreditados, con la ley N°21.430, Sobre Garantías y Protección Integral de los Derechos de la Niñez y Adolescencia.</t>
  </si>
  <si>
    <t>16.675-06</t>
  </si>
  <si>
    <t>135-372</t>
  </si>
  <si>
    <t>Indicaciones al Proyecto de ley que modifica el decreto ley N°3.063, de 1979, sobre rentas municipales, para autorizar la destinación temporal de propiedades abandonadas por motivos de seguridad o salubridad públicas.</t>
  </si>
  <si>
    <t>16.986-07</t>
  </si>
  <si>
    <t>141-372</t>
  </si>
  <si>
    <t>Proyecto de ley que modifica el Código Orgánico de Tribunales en materia de jurisdicción extraterritorial en caso de delitos de cohecho por los que respondan penalmente las personas jurídicas.</t>
  </si>
  <si>
    <t>16.984-25</t>
  </si>
  <si>
    <t>129-372</t>
  </si>
  <si>
    <t>Proyecto de ley que amplía la penalización dispuesta en el art. 304 bis del Código Penal para fortalecer la seguridad perimetral de los recintos penales.</t>
  </si>
  <si>
    <t>16.553-12</t>
  </si>
  <si>
    <t>140-372</t>
  </si>
  <si>
    <t>Indicaciones al Proyecto de Ley que fortalece y mejora la eficacia de la fiscalización y el cumplimiento de la regulación ambiental a cargo de la Superintendencia del Medio Ambiente, modificando al efecto el artículo segundo de la ley N° 20.417, y regula otras materias que indica.</t>
  </si>
  <si>
    <t>16.994-10</t>
  </si>
  <si>
    <t>142-372                                                           (051-372 ERRÓNEO)</t>
  </si>
  <si>
    <t>Proyecto de Acuerdo que aprueba el “Acuerdo entre el gobierno de la República de Chile y el gobierno de los Estados Unidos de América, que modifica el acuerdo entre el gobierno de los Estados Unidos de América y el gobierno de la República de Chile en materia de educación cooperativa de 1997”.</t>
  </si>
  <si>
    <t>14.935-03</t>
  </si>
  <si>
    <t>136-372</t>
  </si>
  <si>
    <t>Indicaciones al Proyecto de Ley que establece el uso de cargador universal estandarizado para diferentes tipos de dispositivos electrónicos y videoconsolas portátiles.</t>
  </si>
  <si>
    <t>16.817-05</t>
  </si>
  <si>
    <t>148-372</t>
  </si>
  <si>
    <t>Indicaciones al Proyecto de Ley que crea la ley de reactivación del turismo y el fomento a la industria audiovisual.</t>
  </si>
  <si>
    <t>16.993-05</t>
  </si>
  <si>
    <t>149-372</t>
  </si>
  <si>
    <t>Proyecto de Ley que facilita la ejecución de proyectos de inversión de interés social en áreas rurales y proyectos de agua potable y saneamiento rural por parte de los Gobiernos Regionales.</t>
  </si>
  <si>
    <t>17.003-11</t>
  </si>
  <si>
    <t>145-372</t>
  </si>
  <si>
    <t>Proyecto de Ley que establece una regulación integral de la salud mental, modifica la ley N°21.331 del reconocimiento y protección de los de derechos de las personas en la atención de salud mental y otros cuerpos legales.</t>
  </si>
  <si>
    <t>152-372</t>
  </si>
  <si>
    <t>16.932-01</t>
  </si>
  <si>
    <t>154-372</t>
  </si>
  <si>
    <t>Formula indicación al Proyecto de Ley que modifica la ley N°18.450 para facilitar su aplicación en caso de catástrofes y emergencias que se indica.</t>
  </si>
  <si>
    <t>17.005-13</t>
  </si>
  <si>
    <t>155-372</t>
  </si>
  <si>
    <t>Proyecto de Ley que crea el contrato de buceo y actividades conexas.</t>
  </si>
  <si>
    <t>159-372</t>
  </si>
  <si>
    <t>Indicaciones al Proyecto de Ley que establece una ley marco de autorizaciones sectoriales e introduce modificaciones a los cuerpos legales que indica.</t>
  </si>
  <si>
    <t>17.019-10</t>
  </si>
  <si>
    <t>156-372</t>
  </si>
  <si>
    <t>Proyecto de Acuerdo que aprueba el acuerdo por intercambio de cartas de fecha 21 de junio de 2024 entre el gobierno de la República de Chile y el gobierno de los Estados Unidos de América relativo al uso de ciertos términos para quesos y productos cárnicos comercializados en los Estados Unidos o en Chile.</t>
  </si>
  <si>
    <t>161-372</t>
  </si>
  <si>
    <t>160-372</t>
  </si>
  <si>
    <t>Indicaciones al Proyecto de Ley que fortalece y mejora la eficacia de la fiscalización y el cumplimiento de la regulación ambiental a cargo de la Superintendencia del Medio Ambiente, modificando al efecto el artículo segundo de la ley N°20.417, y regula otras materias que indica.</t>
  </si>
  <si>
    <t>15.805-07</t>
  </si>
  <si>
    <t>162-372</t>
  </si>
  <si>
    <t>Indicaciones al Proyecto de Ley que establece normas generales sobre el uso de la fuerza para el personal de las Fuerzas de Orden y Seguridad Pública y de las Fuerzas Armadas en las circunstancias que se señala.</t>
  </si>
  <si>
    <t>165-372</t>
  </si>
  <si>
    <t>Indicaciones al Proyecto de ley que modifica la Ley Orgánica Constitucional del Ministerio Público para incorporar la Fiscalía Supraterritorial creada por la Ley N°21.644, al interior del Ministerio Público y modifica otros cuerpos legales que regulan actuaciones de los fiscales y de las fiscalías regionales.</t>
  </si>
  <si>
    <t>11.175-01</t>
  </si>
  <si>
    <t>164-372</t>
  </si>
  <si>
    <t>Retira y formula indicaciones al Proyecto de Ley que crea el Servicio Nacional Forestal y modifica la Ley General de Urbanismo y Construcciones.</t>
  </si>
  <si>
    <t>17.117-03</t>
  </si>
  <si>
    <t>168-372</t>
  </si>
  <si>
    <t>Proyecto de Ley que propone un régimen tributario especial para los comerciantes de ferias libres.</t>
  </si>
  <si>
    <t>169-372</t>
  </si>
  <si>
    <t>Indicaciones al Proyecto de Ley de cumplimiento de obligaciones tributarias dentro del pacto por el crecimiento económico, el progreso social y la responsabilidad fiscal.</t>
  </si>
  <si>
    <t>16.433-18</t>
  </si>
  <si>
    <t>171-372</t>
  </si>
  <si>
    <t>Proyecto de Ley que modifica la Ley N° 19.831, en materia de responsabilidad del transportista escolar durante el traslado de niños, niñas y adolescentes.</t>
  </si>
  <si>
    <t>172-372</t>
  </si>
  <si>
    <t>Reitera y formula indicaciones al Proyecto de Ley que crea el Servicio Nacional Forestal y modifica la Ley General de Urbanismo y Construcciones.</t>
  </si>
  <si>
    <t>17.080-10</t>
  </si>
  <si>
    <t>174-372</t>
  </si>
  <si>
    <t>Proyecto de Acuerdo que aprueba el Convenio N°155, sobre seguridad y salud de los trabajadores, adoptado por la 67° Conferencia General de la Organización Internacional del Trabajo el 22 de junio de 1981.</t>
  </si>
  <si>
    <t>173-372</t>
  </si>
  <si>
    <t>16.901-04</t>
  </si>
  <si>
    <t>175-372</t>
  </si>
  <si>
    <t>Indicaciones al Proyecto de Ley que establece normas sobre convivencia, buen trato y bienestar de los equipos educativos, con el objeto de prevenir y erradicar el acoso escolar, la discriminación y todo tipo de violencia en los establecimientos educacionales.</t>
  </si>
  <si>
    <t>9.818-17</t>
  </si>
  <si>
    <t>182-372</t>
  </si>
  <si>
    <t>Proyecto de Ley que Modifica el Código Penal, Tipificando el Delito de Desaparición Forzada de Personas.</t>
  </si>
  <si>
    <t>10.883-17</t>
  </si>
  <si>
    <t>183-372</t>
  </si>
  <si>
    <t>Proyecto de Ley que Modifica la Ley N°19.992, que establece pensión de reparación y otorga otros beneficios a favor de las personas que indica, en lo que respecta al tratamiento de los antecedentes recopilados por la comisión nacional sobre prisión política y tortura.</t>
  </si>
  <si>
    <t>Cuadro R.1.1</t>
  </si>
  <si>
    <t>Cuadro R.1.2</t>
  </si>
  <si>
    <t>Cuadro VI.1.6</t>
  </si>
  <si>
    <t>Cuadro VI.1.5</t>
  </si>
  <si>
    <t>Cuadro VI.1.4</t>
  </si>
  <si>
    <t>Cuadro VI.1.3</t>
  </si>
  <si>
    <t>Cuadro VI.1.2</t>
  </si>
  <si>
    <t>Recuadro 1</t>
  </si>
  <si>
    <t>Gasto estimado por concepto de intereses compatible con la Meta del BCA, 2025-2029</t>
  </si>
  <si>
    <r>
      <t>(millones de pesos 2025 y % del PIB</t>
    </r>
    <r>
      <rPr>
        <vertAlign val="superscript"/>
        <sz val="10"/>
        <color theme="1"/>
        <rFont val="Calibri"/>
        <family val="2"/>
        <scheme val="minor"/>
      </rPr>
      <t>(2)</t>
    </r>
    <r>
      <rPr>
        <sz val="10"/>
        <color theme="1"/>
        <rFont val="Calibri"/>
        <family val="2"/>
        <scheme val="minor"/>
      </rPr>
      <t>)</t>
    </r>
  </si>
  <si>
    <r>
      <t>Deuda Bruta del Gobierno Central, cierre estimado 2025</t>
    </r>
    <r>
      <rPr>
        <b/>
        <vertAlign val="superscript"/>
        <sz val="10"/>
        <rFont val="Calibri"/>
        <family val="2"/>
        <scheme val="minor"/>
      </rPr>
      <t>(1)</t>
    </r>
  </si>
  <si>
    <t>Nota de Edición (11/10/2024): Este cuadro fue actualizado posterior a su publicación.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</si>
</sst>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6" formatCode="&quot;$&quot;#,##0;[Red]&quot;$&quot;\-#,##0"/>
    <numFmt numFmtId="42" formatCode="_ &quot;$&quot;* #,##0_ ;_ &quot;$&quot;* \-#,##0_ ;_ &quot;$&quot;* &quot;-&quot;_ ;_ @_ "/>
    <numFmt numFmtId="41" formatCode="_ * #,##0_ ;_ * \-#,##0_ ;_ * &quot;-&quot;_ ;_ @_ "/>
    <numFmt numFmtId="164" formatCode="_-* #,##0.00_-;\-* #,##0.00_-;_-* &quot;-&quot;??_-;_-@_-"/>
    <numFmt numFmtId="165" formatCode="&quot;$&quot;\ #,##0;[Red]\-&quot;$&quot;\ #,##0"/>
    <numFmt numFmtId="166" formatCode="0.0%"/>
    <numFmt numFmtId="167" formatCode="0.0"/>
    <numFmt numFmtId="168" formatCode="_-* #,##0_-;\-* #,##0_-;_-* &quot;-&quot;??_-;_-@_-"/>
    <numFmt numFmtId="169" formatCode="_-* #,##0.0_-;\-* #,##0.0_-;_-* &quot;-&quot;??_-;_-@_-"/>
    <numFmt numFmtId="170" formatCode="#,##0.0"/>
    <numFmt numFmtId="171" formatCode="#,##0_ ;\-#,##0\ "/>
    <numFmt numFmtId="172" formatCode="_-* #,##0.000000_-;\-* #,##0.000000_-;_-* &quot;-&quot;??_-;_-@_-"/>
    <numFmt numFmtId="173" formatCode="0.0000"/>
    <numFmt numFmtId="174" formatCode="0.000"/>
    <numFmt numFmtId="175" formatCode="_(&quot;$&quot;* #,##0_);_(&quot;$&quot;* \(#,##0\);_(&quot;$&quot;* &quot;-&quot;_);_(@_)"/>
    <numFmt numFmtId="176" formatCode="_ * #,##0.0_ ;_ * \-#,##0.0_ ;_ * &quot;-&quot;_ ;_ @_ "/>
    <numFmt numFmtId="177" formatCode="0.0000%"/>
    <numFmt numFmtId="178" formatCode="_-* #,##0\ _P_t_a_-;\-* #,##0\ _P_t_a_-;_-* &quot;-&quot;\ _P_t_a_-;_-@_-"/>
    <numFmt numFmtId="179" formatCode="0.000000"/>
    <numFmt numFmtId="180" formatCode="_ * #,##0.00_ ;_ * \-#,##0.00_ ;_ * &quot;-&quot;_ ;_ @_ "/>
    <numFmt numFmtId="181" formatCode="#,##0.00000000000"/>
    <numFmt numFmtId="182" formatCode="#,##0.0;\-#,##0.0"/>
    <numFmt numFmtId="183" formatCode="#,##0.0_ ;\-#,##0.0\ "/>
    <numFmt numFmtId="184" formatCode="#,##0.000000"/>
    <numFmt numFmtId="185" formatCode="0.00000"/>
    <numFmt numFmtId="186" formatCode="_-* #,##0.0000_-;\-* #,##0.0000_-;_-* &quot;-&quot;??_-;_-@_-"/>
    <numFmt numFmtId="187" formatCode="#,##0.0000000;\-#,##0.0000000"/>
    <numFmt numFmtId="188" formatCode="[$-C0A]mmm\-yy;@"/>
    <numFmt numFmtId="189" formatCode="#,##0.000"/>
    <numFmt numFmtId="190" formatCode="#,##0_ ;[Red]\-#,##0\ "/>
    <numFmt numFmtId="191" formatCode="_ * #,##0.00000_ ;_ * \-#,##0.00000_ ;_ * &quot;-&quot;_ ;_ @_ "/>
    <numFmt numFmtId="192" formatCode="0.00000000"/>
    <numFmt numFmtId="193" formatCode="_ * #,##0.0000000_ ;_ * \-#,##0.0000000_ ;_ * &quot;-&quot;_ ;_ @_ "/>
    <numFmt numFmtId="194" formatCode="_ * #,##0.00000000_ ;_ * \-#,##0.00000000_ ;_ * &quot;-&quot;_ ;_ @_ "/>
    <numFmt numFmtId="195" formatCode="_ * #,##0.0000_ ;_ * \-#,##0.0000_ ;_ * &quot;-&quot;_ ;_ @_ "/>
    <numFmt numFmtId="196" formatCode="_ * #,##0.000000_ ;_ * \-#,##0.000000_ ;_ * &quot;-&quot;_ ;_ @_ "/>
    <numFmt numFmtId="197" formatCode="_ * #,##0.000000000_ ;_ * \-#,##0.000000000_ ;_ * &quot;-&quot;_ ;_ @_ "/>
    <numFmt numFmtId="198" formatCode="_ * #,##0.0000000000_ ;_ * \-#,##0.0000000000_ ;_ * &quot;-&quot;_ ;_ @_ "/>
  </numFmts>
  <fonts count="46" x14ac:knownFonts="1">
    <font>
      <sz val="11"/>
      <color theme="1"/>
      <name val="Calibri"/>
      <family val="2"/>
      <scheme val="minor"/>
    </font>
    <font>
      <sz val="10"/>
      <name val="Calibri"/>
      <family val="2"/>
      <scheme val="minor"/>
    </font>
    <font>
      <b/>
      <sz val="10"/>
      <name val="Calibri"/>
      <family val="2"/>
      <scheme val="minor"/>
    </font>
    <font>
      <sz val="11"/>
      <color theme="1"/>
      <name val="Calibri"/>
      <family val="2"/>
      <scheme val="minor"/>
    </font>
    <font>
      <sz val="10"/>
      <name val="Arial"/>
      <family val="2"/>
    </font>
    <font>
      <b/>
      <sz val="10"/>
      <color theme="1"/>
      <name val="Calibri"/>
      <family val="2"/>
      <scheme val="minor"/>
    </font>
    <font>
      <sz val="10"/>
      <color theme="1"/>
      <name val="Calibri"/>
      <family val="2"/>
      <scheme val="minor"/>
    </font>
    <font>
      <i/>
      <sz val="10"/>
      <name val="Calibri"/>
      <family val="2"/>
      <scheme val="minor"/>
    </font>
    <font>
      <sz val="10"/>
      <color rgb="FF000000"/>
      <name val="Calibri"/>
      <family val="2"/>
      <scheme val="minor"/>
    </font>
    <font>
      <b/>
      <sz val="10"/>
      <color rgb="FF000000"/>
      <name val="Calibri"/>
      <family val="2"/>
      <scheme val="minor"/>
    </font>
    <font>
      <sz val="10"/>
      <color rgb="FFFF0000"/>
      <name val="Calibri"/>
      <family val="2"/>
      <scheme val="minor"/>
    </font>
    <font>
      <i/>
      <sz val="10"/>
      <color theme="1"/>
      <name val="Calibri"/>
      <family val="2"/>
      <scheme val="minor"/>
    </font>
    <font>
      <b/>
      <vertAlign val="superscript"/>
      <sz val="10"/>
      <name val="Calibri"/>
      <family val="2"/>
      <scheme val="minor"/>
    </font>
    <font>
      <vertAlign val="superscript"/>
      <sz val="10"/>
      <name val="Calibri"/>
      <family val="2"/>
      <scheme val="minor"/>
    </font>
    <font>
      <vertAlign val="superscript"/>
      <sz val="10"/>
      <color theme="1"/>
      <name val="Calibri"/>
      <family val="2"/>
      <scheme val="minor"/>
    </font>
    <font>
      <b/>
      <vertAlign val="subscript"/>
      <sz val="10"/>
      <color rgb="FF000000"/>
      <name val="Calibri"/>
      <family val="2"/>
      <scheme val="minor"/>
    </font>
    <font>
      <b/>
      <vertAlign val="superscript"/>
      <sz val="10"/>
      <color rgb="FF000000"/>
      <name val="Calibri"/>
      <family val="2"/>
      <scheme val="minor"/>
    </font>
    <font>
      <b/>
      <sz val="10"/>
      <name val="Calibri"/>
      <family val="2"/>
    </font>
    <font>
      <sz val="10"/>
      <name val="Calibri"/>
      <family val="2"/>
    </font>
    <font>
      <b/>
      <sz val="10"/>
      <color rgb="FF000000"/>
      <name val="Calibri"/>
      <family val="2"/>
    </font>
    <font>
      <sz val="10"/>
      <color rgb="FF000000"/>
      <name val="Calibri"/>
      <family val="2"/>
    </font>
    <font>
      <vertAlign val="superscript"/>
      <sz val="10"/>
      <name val="Calibri"/>
      <family val="2"/>
    </font>
    <font>
      <sz val="10"/>
      <color rgb="FFC00000"/>
      <name val="Calibri"/>
      <family val="2"/>
      <scheme val="minor"/>
    </font>
    <font>
      <vertAlign val="superscript"/>
      <sz val="10"/>
      <color rgb="FF000000"/>
      <name val="Calibri"/>
      <family val="2"/>
      <scheme val="minor"/>
    </font>
    <font>
      <b/>
      <sz val="11"/>
      <name val="Calibri"/>
      <family val="2"/>
      <scheme val="minor"/>
    </font>
    <font>
      <sz val="11"/>
      <name val="Calibri"/>
      <family val="2"/>
      <scheme val="minor"/>
    </font>
    <font>
      <sz val="9"/>
      <color theme="1"/>
      <name val="Calibri"/>
      <family val="2"/>
      <scheme val="minor"/>
    </font>
    <font>
      <sz val="11"/>
      <color rgb="FF9C0006"/>
      <name val="Calibri"/>
      <family val="2"/>
      <scheme val="minor"/>
    </font>
    <font>
      <b/>
      <sz val="10"/>
      <color rgb="FFFF0000"/>
      <name val="Calibri"/>
      <family val="2"/>
      <scheme val="minor"/>
    </font>
    <font>
      <b/>
      <sz val="10"/>
      <name val="Calibri"/>
      <family val="2"/>
    </font>
    <font>
      <i/>
      <u/>
      <sz val="10"/>
      <color theme="1"/>
      <name val="Calibri"/>
      <family val="2"/>
      <scheme val="minor"/>
    </font>
    <font>
      <sz val="12"/>
      <color theme="1"/>
      <name val="Calibri"/>
      <family val="2"/>
      <scheme val="minor"/>
    </font>
    <font>
      <sz val="10"/>
      <color theme="1"/>
      <name val="Arial"/>
      <family val="2"/>
    </font>
    <font>
      <b/>
      <sz val="10"/>
      <color rgb="FF000000"/>
      <name val="Times New Roman"/>
      <family val="1"/>
    </font>
    <font>
      <sz val="10"/>
      <color theme="1"/>
      <name val="Calibri"/>
      <family val="2"/>
    </font>
    <font>
      <i/>
      <sz val="10"/>
      <name val="Calibri"/>
      <family val="2"/>
    </font>
    <font>
      <sz val="10"/>
      <color rgb="FFFF0000"/>
      <name val="Calibri"/>
      <family val="2"/>
    </font>
    <font>
      <b/>
      <vertAlign val="superscript"/>
      <sz val="10"/>
      <color theme="1"/>
      <name val="Calibri"/>
      <family val="2"/>
      <scheme val="minor"/>
    </font>
    <font>
      <u/>
      <sz val="11"/>
      <color theme="10"/>
      <name val="Calibri"/>
      <family val="2"/>
      <scheme val="minor"/>
    </font>
    <font>
      <u/>
      <sz val="10"/>
      <color theme="10"/>
      <name val="Calibri"/>
      <family val="2"/>
      <scheme val="minor"/>
    </font>
    <font>
      <i/>
      <vertAlign val="superscript"/>
      <sz val="10"/>
      <name val="Calibri"/>
      <family val="2"/>
      <scheme val="minor"/>
    </font>
    <font>
      <i/>
      <vertAlign val="superscript"/>
      <sz val="10"/>
      <color theme="1"/>
      <name val="Calibri"/>
      <family val="2"/>
      <scheme val="minor"/>
    </font>
    <font>
      <b/>
      <i/>
      <sz val="10"/>
      <name val="Calibri"/>
      <family val="2"/>
      <scheme val="minor"/>
    </font>
    <font>
      <i/>
      <sz val="10"/>
      <color rgb="FF000000"/>
      <name val="Calibri"/>
      <family val="2"/>
      <scheme val="minor"/>
    </font>
    <font>
      <b/>
      <sz val="10"/>
      <color theme="1"/>
      <name val="Calibri"/>
      <family val="2"/>
    </font>
    <font>
      <sz val="10"/>
      <color theme="1"/>
      <name val="Aptos"/>
      <family val="2"/>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bgColor rgb="FF000000"/>
      </patternFill>
    </fill>
    <fill>
      <patternFill patternType="solid">
        <fgColor rgb="FFFFC7CE"/>
      </patternFill>
    </fill>
    <fill>
      <patternFill patternType="solid">
        <fgColor rgb="FFFFFFCC"/>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indexed="64"/>
      </right>
      <top/>
      <bottom/>
      <diagonal/>
    </border>
    <border>
      <left style="thin">
        <color indexed="64"/>
      </left>
      <right style="thin">
        <color rgb="FF000000"/>
      </right>
      <top/>
      <bottom/>
      <diagonal/>
    </border>
    <border>
      <left style="thin">
        <color rgb="FF000000"/>
      </left>
      <right style="thin">
        <color indexed="64"/>
      </right>
      <top/>
      <bottom style="thin">
        <color indexed="64"/>
      </bottom>
      <diagonal/>
    </border>
    <border>
      <left style="thin">
        <color indexed="64"/>
      </left>
      <right style="thin">
        <color rgb="FF000000"/>
      </right>
      <top/>
      <bottom style="thin">
        <color indexed="64"/>
      </bottom>
      <diagonal/>
    </border>
    <border>
      <left style="thin">
        <color rgb="FFC00000"/>
      </left>
      <right style="thin">
        <color auto="1"/>
      </right>
      <top/>
      <bottom/>
      <diagonal/>
    </border>
    <border>
      <left style="thin">
        <color rgb="FFFF0000"/>
      </left>
      <right style="thin">
        <color auto="1"/>
      </right>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FFFFFF"/>
      </top>
      <bottom/>
      <diagonal/>
    </border>
    <border>
      <left style="thin">
        <color rgb="FF000000"/>
      </left>
      <right style="thin">
        <color rgb="FF000000"/>
      </right>
      <top style="thin">
        <color rgb="FFFFFFFF"/>
      </top>
      <bottom style="thin">
        <color rgb="FFFFFFFF"/>
      </bottom>
      <diagonal/>
    </border>
    <border>
      <left style="thin">
        <color rgb="FF000000"/>
      </left>
      <right style="thin">
        <color rgb="FF000000"/>
      </right>
      <top/>
      <bottom style="thin">
        <color rgb="FFFFFFFF"/>
      </bottom>
      <diagonal/>
    </border>
    <border>
      <left style="thin">
        <color rgb="FFB2B2B2"/>
      </left>
      <right style="thin">
        <color rgb="FFB2B2B2"/>
      </right>
      <top style="thin">
        <color rgb="FFB2B2B2"/>
      </top>
      <bottom style="thin">
        <color rgb="FFB2B2B2"/>
      </bottom>
      <diagonal/>
    </border>
    <border>
      <left style="thin">
        <color indexed="64"/>
      </left>
      <right style="thin">
        <color rgb="FFC00000"/>
      </right>
      <top style="thin">
        <color auto="1"/>
      </top>
      <bottom/>
      <diagonal/>
    </border>
    <border>
      <left style="thin">
        <color rgb="FF000000"/>
      </left>
      <right style="thin">
        <color indexed="64"/>
      </right>
      <top style="thin">
        <color indexed="64"/>
      </top>
      <bottom/>
      <diagonal/>
    </border>
    <border>
      <left/>
      <right style="thin">
        <color indexed="64"/>
      </right>
      <top style="thin">
        <color rgb="FFFFFFFF"/>
      </top>
      <bottom/>
      <diagonal/>
    </border>
    <border>
      <left/>
      <right style="thin">
        <color indexed="64"/>
      </right>
      <top style="thin">
        <color rgb="FFFFFFFF"/>
      </top>
      <bottom style="thin">
        <color rgb="FFFFFFFF"/>
      </bottom>
      <diagonal/>
    </border>
    <border>
      <left/>
      <right style="thin">
        <color indexed="64"/>
      </right>
      <top/>
      <bottom style="thin">
        <color rgb="FFFFFFFF"/>
      </bottom>
      <diagonal/>
    </border>
    <border>
      <left style="thin">
        <color rgb="FF000000"/>
      </left>
      <right/>
      <top style="thin">
        <color indexed="64"/>
      </top>
      <bottom/>
      <diagonal/>
    </border>
    <border>
      <left style="thin">
        <color rgb="FF000000"/>
      </left>
      <right/>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style="thin">
        <color indexed="64"/>
      </top>
      <bottom style="thin">
        <color rgb="FF000000"/>
      </bottom>
      <diagonal/>
    </border>
    <border>
      <left style="thin">
        <color rgb="FFFF0000"/>
      </left>
      <right/>
      <top style="thin">
        <color auto="1"/>
      </top>
      <bottom style="thin">
        <color auto="1"/>
      </bottom>
      <diagonal/>
    </border>
    <border>
      <left style="thin">
        <color rgb="FF000000"/>
      </left>
      <right style="thin">
        <color rgb="FF000000"/>
      </right>
      <top style="thin">
        <color indexed="64"/>
      </top>
      <bottom style="thin">
        <color indexed="64"/>
      </bottom>
      <diagonal/>
    </border>
    <border>
      <left style="thin">
        <color theme="4" tint="-0.499984740745262"/>
      </left>
      <right/>
      <top style="thin">
        <color theme="4" tint="-0.499984740745262"/>
      </top>
      <bottom style="thin">
        <color theme="4" tint="-0.499984740745262"/>
      </bottom>
      <diagonal/>
    </border>
    <border>
      <left/>
      <right style="thin">
        <color rgb="FFC00000"/>
      </right>
      <top style="thin">
        <color auto="1"/>
      </top>
      <bottom style="thin">
        <color auto="1"/>
      </bottom>
      <diagonal/>
    </border>
  </borders>
  <cellStyleXfs count="30">
    <xf numFmtId="0" fontId="0" fillId="0" borderId="0"/>
    <xf numFmtId="164" fontId="3" fillId="0" borderId="0" applyFont="0" applyFill="0" applyBorder="0" applyAlignment="0" applyProtection="0"/>
    <xf numFmtId="0" fontId="4" fillId="0" borderId="0"/>
    <xf numFmtId="9" fontId="3" fillId="0" borderId="0" applyFont="0" applyFill="0" applyBorder="0" applyAlignment="0" applyProtection="0"/>
    <xf numFmtId="164" fontId="3" fillId="0" borderId="0" applyFont="0" applyFill="0" applyBorder="0" applyAlignment="0" applyProtection="0"/>
    <xf numFmtId="0" fontId="4" fillId="0" borderId="0"/>
    <xf numFmtId="9" fontId="4"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1" fontId="3" fillId="0" borderId="0" applyFont="0" applyFill="0" applyBorder="0" applyAlignment="0" applyProtection="0"/>
    <xf numFmtId="175" fontId="3" fillId="0" borderId="0" applyFont="0" applyFill="0" applyBorder="0" applyAlignment="0" applyProtection="0"/>
    <xf numFmtId="0" fontId="4" fillId="0" borderId="0">
      <alignment vertical="top"/>
    </xf>
    <xf numFmtId="9" fontId="4" fillId="0" borderId="0" applyFont="0" applyFill="0" applyBorder="0" applyAlignment="0" applyProtection="0"/>
    <xf numFmtId="0" fontId="4" fillId="0" borderId="0"/>
    <xf numFmtId="178" fontId="4" fillId="0" borderId="0" applyFont="0" applyFill="0" applyBorder="0" applyAlignment="0" applyProtection="0"/>
    <xf numFmtId="4" fontId="4" fillId="0" borderId="0" applyFont="0" applyFill="0" applyBorder="0" applyAlignment="0" applyProtection="0"/>
    <xf numFmtId="0" fontId="27" fillId="5" borderId="0" applyNumberFormat="0" applyBorder="0" applyAlignment="0" applyProtection="0"/>
    <xf numFmtId="0" fontId="3" fillId="6" borderId="29" applyNumberFormat="0" applyFont="0" applyAlignment="0" applyProtection="0"/>
    <xf numFmtId="164" fontId="3" fillId="0" borderId="0" applyFont="0" applyFill="0" applyBorder="0" applyAlignment="0" applyProtection="0"/>
    <xf numFmtId="0" fontId="31" fillId="0" borderId="0"/>
    <xf numFmtId="0" fontId="32" fillId="0" borderId="0"/>
    <xf numFmtId="0" fontId="4" fillId="0" borderId="0"/>
    <xf numFmtId="22" fontId="4" fillId="0" borderId="0"/>
    <xf numFmtId="0" fontId="4" fillId="0" borderId="0"/>
    <xf numFmtId="42" fontId="3" fillId="0" borderId="0" applyFont="0" applyFill="0" applyBorder="0" applyAlignment="0" applyProtection="0"/>
    <xf numFmtId="0" fontId="3" fillId="0" borderId="0"/>
    <xf numFmtId="0" fontId="3" fillId="0" borderId="0"/>
    <xf numFmtId="0" fontId="38" fillId="0" borderId="0" applyNumberFormat="0" applyFill="0" applyBorder="0" applyAlignment="0" applyProtection="0"/>
    <xf numFmtId="164" fontId="3" fillId="0" borderId="0" applyFont="0" applyFill="0" applyBorder="0" applyAlignment="0" applyProtection="0"/>
    <xf numFmtId="0" fontId="3" fillId="0" borderId="0"/>
  </cellStyleXfs>
  <cellXfs count="1286">
    <xf numFmtId="0" fontId="0" fillId="0" borderId="0" xfId="0"/>
    <xf numFmtId="0" fontId="1" fillId="2" borderId="0" xfId="0" applyFont="1" applyFill="1"/>
    <xf numFmtId="0" fontId="1" fillId="2" borderId="0" xfId="0" applyFont="1" applyFill="1" applyAlignment="1">
      <alignment horizontal="left"/>
    </xf>
    <xf numFmtId="3" fontId="1" fillId="2" borderId="0" xfId="0" applyNumberFormat="1" applyFont="1" applyFill="1"/>
    <xf numFmtId="0" fontId="5" fillId="2" borderId="0" xfId="0" applyFont="1" applyFill="1"/>
    <xf numFmtId="0" fontId="6" fillId="2" borderId="0" xfId="0" applyFont="1" applyFill="1"/>
    <xf numFmtId="0" fontId="5" fillId="2" borderId="13" xfId="0" applyFont="1" applyFill="1" applyBorder="1"/>
    <xf numFmtId="0" fontId="5" fillId="2" borderId="1" xfId="0" applyFont="1" applyFill="1" applyBorder="1" applyAlignment="1">
      <alignment horizontal="center"/>
    </xf>
    <xf numFmtId="0" fontId="5" fillId="2" borderId="7" xfId="0" applyFont="1" applyFill="1" applyBorder="1"/>
    <xf numFmtId="0" fontId="6" fillId="2" borderId="7" xfId="0" applyFont="1" applyFill="1" applyBorder="1"/>
    <xf numFmtId="0" fontId="6" fillId="2" borderId="8" xfId="0" applyFont="1" applyFill="1" applyBorder="1"/>
    <xf numFmtId="0" fontId="1" fillId="2" borderId="0" xfId="0" applyFont="1" applyFill="1" applyAlignment="1">
      <alignment horizontal="center" vertical="center"/>
    </xf>
    <xf numFmtId="0" fontId="2" fillId="2" borderId="3" xfId="0" quotePrefix="1" applyFont="1" applyFill="1" applyBorder="1" applyAlignment="1">
      <alignment horizontal="center" vertical="center" wrapText="1"/>
    </xf>
    <xf numFmtId="0" fontId="2" fillId="2" borderId="0" xfId="0" applyFont="1" applyFill="1" applyAlignment="1">
      <alignment horizontal="center" vertical="center"/>
    </xf>
    <xf numFmtId="170" fontId="2" fillId="2" borderId="7" xfId="0" applyNumberFormat="1" applyFont="1" applyFill="1" applyBorder="1" applyAlignment="1">
      <alignment horizontal="center"/>
    </xf>
    <xf numFmtId="170" fontId="2" fillId="2" borderId="2" xfId="0" applyNumberFormat="1" applyFont="1" applyFill="1" applyBorder="1" applyAlignment="1">
      <alignment horizontal="center"/>
    </xf>
    <xf numFmtId="166" fontId="1" fillId="2" borderId="0" xfId="3" applyNumberFormat="1" applyFont="1" applyFill="1"/>
    <xf numFmtId="167" fontId="1" fillId="2" borderId="0" xfId="3" applyNumberFormat="1" applyFont="1" applyFill="1"/>
    <xf numFmtId="0" fontId="1" fillId="2" borderId="7" xfId="0" applyFont="1" applyFill="1" applyBorder="1" applyAlignment="1">
      <alignment horizontal="left" vertical="center" wrapText="1"/>
    </xf>
    <xf numFmtId="170" fontId="1" fillId="2" borderId="7" xfId="0" applyNumberFormat="1" applyFont="1" applyFill="1" applyBorder="1" applyAlignment="1">
      <alignment horizontal="center"/>
    </xf>
    <xf numFmtId="170" fontId="1" fillId="2" borderId="3" xfId="0" applyNumberFormat="1" applyFont="1" applyFill="1" applyBorder="1" applyAlignment="1">
      <alignment horizontal="center"/>
    </xf>
    <xf numFmtId="0" fontId="7" fillId="2" borderId="7" xfId="0" applyFont="1" applyFill="1" applyBorder="1" applyAlignment="1">
      <alignment horizontal="left" vertical="center" wrapText="1"/>
    </xf>
    <xf numFmtId="170" fontId="2" fillId="2" borderId="3" xfId="0" applyNumberFormat="1" applyFont="1" applyFill="1" applyBorder="1" applyAlignment="1">
      <alignment horizontal="center"/>
    </xf>
    <xf numFmtId="170" fontId="2" fillId="2" borderId="4" xfId="0" applyNumberFormat="1" applyFont="1" applyFill="1" applyBorder="1" applyAlignment="1">
      <alignment horizontal="center"/>
    </xf>
    <xf numFmtId="167" fontId="1" fillId="2" borderId="0" xfId="0" applyNumberFormat="1" applyFont="1" applyFill="1"/>
    <xf numFmtId="168" fontId="1" fillId="2" borderId="0" xfId="4" applyNumberFormat="1" applyFont="1" applyFill="1"/>
    <xf numFmtId="3" fontId="6" fillId="2" borderId="0" xfId="0" applyNumberFormat="1" applyFont="1" applyFill="1"/>
    <xf numFmtId="0" fontId="10" fillId="2" borderId="0" xfId="0" applyFont="1" applyFill="1"/>
    <xf numFmtId="0" fontId="2" fillId="2" borderId="7" xfId="0" quotePrefix="1" applyFont="1" applyFill="1" applyBorder="1" applyAlignment="1">
      <alignment horizontal="center" vertical="center" wrapText="1"/>
    </xf>
    <xf numFmtId="0" fontId="2" fillId="2" borderId="8" xfId="0" applyFont="1" applyFill="1" applyBorder="1" applyAlignment="1">
      <alignment horizontal="center" vertical="center"/>
    </xf>
    <xf numFmtId="0" fontId="1" fillId="2" borderId="0" xfId="0" applyFont="1" applyFill="1" applyAlignment="1">
      <alignment horizontal="center" wrapText="1"/>
    </xf>
    <xf numFmtId="170" fontId="2" fillId="2" borderId="3" xfId="0" applyNumberFormat="1" applyFont="1" applyFill="1" applyBorder="1" applyProtection="1">
      <protection locked="0"/>
    </xf>
    <xf numFmtId="3" fontId="2" fillId="2" borderId="3" xfId="0" applyNumberFormat="1" applyFont="1" applyFill="1" applyBorder="1" applyAlignment="1">
      <alignment horizontal="right"/>
    </xf>
    <xf numFmtId="170" fontId="1" fillId="2" borderId="3" xfId="0" applyNumberFormat="1" applyFont="1" applyFill="1" applyBorder="1"/>
    <xf numFmtId="3" fontId="1" fillId="2" borderId="3" xfId="0" applyNumberFormat="1" applyFont="1" applyFill="1" applyBorder="1" applyAlignment="1">
      <alignment horizontal="right"/>
    </xf>
    <xf numFmtId="170" fontId="1" fillId="2" borderId="3" xfId="0" applyNumberFormat="1" applyFont="1" applyFill="1" applyBorder="1" applyProtection="1">
      <protection locked="0"/>
    </xf>
    <xf numFmtId="170" fontId="1" fillId="2" borderId="3" xfId="0" applyNumberFormat="1" applyFont="1" applyFill="1" applyBorder="1" applyAlignment="1" applyProtection="1">
      <alignment vertical="top"/>
      <protection locked="0"/>
    </xf>
    <xf numFmtId="0" fontId="2" fillId="2" borderId="4" xfId="0" applyFont="1" applyFill="1" applyBorder="1"/>
    <xf numFmtId="3" fontId="2" fillId="2" borderId="4" xfId="0" applyNumberFormat="1" applyFont="1" applyFill="1" applyBorder="1" applyAlignment="1">
      <alignment horizontal="right"/>
    </xf>
    <xf numFmtId="0" fontId="1" fillId="2" borderId="0" xfId="0" applyFont="1" applyFill="1" applyAlignment="1">
      <alignment vertical="center" wrapText="1"/>
    </xf>
    <xf numFmtId="0" fontId="2" fillId="2" borderId="13" xfId="0" applyFont="1" applyFill="1" applyBorder="1" applyAlignment="1">
      <alignment horizontal="left" vertical="center" wrapText="1"/>
    </xf>
    <xf numFmtId="0" fontId="2" fillId="2" borderId="5" xfId="0" applyFont="1" applyFill="1" applyBorder="1" applyAlignment="1">
      <alignment horizontal="left" vertical="center" wrapText="1"/>
    </xf>
    <xf numFmtId="0" fontId="1" fillId="2" borderId="10" xfId="0" applyFont="1" applyFill="1" applyBorder="1" applyAlignment="1">
      <alignment horizontal="center" vertical="center" wrapText="1"/>
    </xf>
    <xf numFmtId="0" fontId="1" fillId="2" borderId="8"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10" fillId="2" borderId="3"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 fillId="2" borderId="16" xfId="0" applyFont="1" applyFill="1" applyBorder="1" applyAlignment="1">
      <alignment horizontal="left" vertical="center" wrapText="1"/>
    </xf>
    <xf numFmtId="3" fontId="1" fillId="2" borderId="3" xfId="0" applyNumberFormat="1" applyFont="1" applyFill="1" applyBorder="1" applyAlignment="1">
      <alignment horizontal="center" vertical="center" wrapText="1"/>
    </xf>
    <xf numFmtId="3" fontId="1" fillId="2" borderId="11" xfId="0" applyNumberFormat="1" applyFont="1" applyFill="1" applyBorder="1" applyAlignment="1">
      <alignment horizontal="center" vertical="center" wrapText="1"/>
    </xf>
    <xf numFmtId="0" fontId="1" fillId="2" borderId="17" xfId="0" applyFont="1" applyFill="1" applyBorder="1" applyAlignment="1">
      <alignment horizontal="left" vertical="center" wrapText="1"/>
    </xf>
    <xf numFmtId="3" fontId="1" fillId="2" borderId="4"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167" fontId="6" fillId="2" borderId="0" xfId="0" applyNumberFormat="1" applyFont="1" applyFill="1"/>
    <xf numFmtId="0" fontId="2" fillId="2" borderId="0" xfId="0" applyFont="1" applyFill="1" applyAlignment="1">
      <alignment vertical="center" wrapText="1"/>
    </xf>
    <xf numFmtId="0" fontId="1" fillId="2" borderId="0" xfId="0" applyFont="1" applyFill="1" applyAlignment="1">
      <alignment horizontal="center" vertical="center" wrapText="1"/>
    </xf>
    <xf numFmtId="0" fontId="2" fillId="2" borderId="12" xfId="0" applyFont="1" applyFill="1" applyBorder="1" applyAlignment="1">
      <alignment horizontal="center" vertical="center" wrapText="1"/>
    </xf>
    <xf numFmtId="0" fontId="1" fillId="2" borderId="18" xfId="0" quotePrefix="1" applyFont="1" applyFill="1" applyBorder="1" applyAlignment="1">
      <alignment horizontal="center"/>
    </xf>
    <xf numFmtId="0" fontId="1" fillId="2" borderId="19" xfId="0" applyFont="1" applyFill="1" applyBorder="1" applyAlignment="1">
      <alignment horizontal="left" vertical="center" wrapText="1"/>
    </xf>
    <xf numFmtId="170" fontId="1" fillId="2" borderId="0" xfId="0" applyNumberFormat="1" applyFont="1" applyFill="1" applyAlignment="1">
      <alignment horizontal="center" vertical="center" wrapText="1"/>
    </xf>
    <xf numFmtId="170" fontId="1" fillId="2" borderId="0" xfId="0" applyNumberFormat="1" applyFont="1" applyFill="1"/>
    <xf numFmtId="0" fontId="2" fillId="2" borderId="18" xfId="0" quotePrefix="1" applyFont="1" applyFill="1" applyBorder="1" applyAlignment="1">
      <alignment horizontal="center"/>
    </xf>
    <xf numFmtId="0" fontId="2" fillId="2" borderId="19" xfId="0" applyFont="1" applyFill="1" applyBorder="1" applyAlignment="1">
      <alignment horizontal="left" vertical="center" wrapText="1"/>
    </xf>
    <xf numFmtId="170" fontId="2" fillId="2" borderId="0" xfId="0" applyNumberFormat="1" applyFont="1" applyFill="1" applyAlignment="1">
      <alignment horizontal="center" vertical="center" wrapText="1"/>
    </xf>
    <xf numFmtId="0" fontId="2" fillId="2" borderId="20" xfId="0" quotePrefix="1" applyFont="1" applyFill="1" applyBorder="1" applyAlignment="1">
      <alignment horizontal="center"/>
    </xf>
    <xf numFmtId="0" fontId="2" fillId="2" borderId="21" xfId="0" applyFont="1" applyFill="1" applyBorder="1" applyAlignment="1">
      <alignment horizontal="left" vertical="center" wrapText="1"/>
    </xf>
    <xf numFmtId="3" fontId="2" fillId="2" borderId="2" xfId="0" applyNumberFormat="1" applyFont="1" applyFill="1" applyBorder="1" applyAlignment="1">
      <alignment horizontal="center" vertical="center" wrapText="1"/>
    </xf>
    <xf numFmtId="0" fontId="6" fillId="2" borderId="0" xfId="0" applyFont="1" applyFill="1" applyAlignment="1">
      <alignment vertical="center"/>
    </xf>
    <xf numFmtId="0" fontId="2" fillId="2" borderId="13" xfId="0" applyFont="1" applyFill="1" applyBorder="1"/>
    <xf numFmtId="0" fontId="1" fillId="2" borderId="7" xfId="0" applyFont="1" applyFill="1" applyBorder="1"/>
    <xf numFmtId="0" fontId="2" fillId="2" borderId="5" xfId="0" applyFont="1" applyFill="1" applyBorder="1"/>
    <xf numFmtId="0" fontId="2" fillId="2" borderId="8" xfId="0" applyFont="1" applyFill="1" applyBorder="1" applyAlignment="1">
      <alignment horizontal="right"/>
    </xf>
    <xf numFmtId="0" fontId="6" fillId="2" borderId="0" xfId="0" applyFont="1" applyFill="1" applyAlignment="1">
      <alignment horizontal="center"/>
    </xf>
    <xf numFmtId="0" fontId="6" fillId="2" borderId="5" xfId="0" applyFont="1" applyFill="1" applyBorder="1"/>
    <xf numFmtId="0" fontId="5" fillId="2" borderId="8" xfId="0" applyFont="1" applyFill="1" applyBorder="1" applyAlignment="1">
      <alignment horizontal="center"/>
    </xf>
    <xf numFmtId="0" fontId="5" fillId="2" borderId="0" xfId="0" applyFont="1" applyFill="1" applyAlignment="1">
      <alignment horizontal="justify" vertical="center"/>
    </xf>
    <xf numFmtId="0" fontId="6" fillId="2" borderId="2" xfId="0" applyFont="1" applyFill="1" applyBorder="1" applyAlignment="1">
      <alignment vertical="center"/>
    </xf>
    <xf numFmtId="0" fontId="8" fillId="2" borderId="7" xfId="0" applyFont="1" applyFill="1" applyBorder="1" applyAlignment="1">
      <alignment horizontal="left" vertical="center" indent="1"/>
    </xf>
    <xf numFmtId="0" fontId="8" fillId="2" borderId="8" xfId="0" applyFont="1" applyFill="1" applyBorder="1" applyAlignment="1">
      <alignment horizontal="left" vertical="center" indent="1"/>
    </xf>
    <xf numFmtId="0" fontId="8" fillId="2" borderId="0" xfId="0" applyFont="1" applyFill="1" applyAlignment="1">
      <alignment horizontal="justify" vertical="center"/>
    </xf>
    <xf numFmtId="0" fontId="2" fillId="2" borderId="0" xfId="0" applyFont="1" applyFill="1" applyAlignment="1">
      <alignment vertical="center"/>
    </xf>
    <xf numFmtId="3" fontId="2" fillId="2" borderId="2" xfId="0" applyNumberFormat="1" applyFont="1" applyFill="1" applyBorder="1" applyAlignment="1">
      <alignment horizontal="right" vertical="center"/>
    </xf>
    <xf numFmtId="3" fontId="1" fillId="2" borderId="7" xfId="0" applyNumberFormat="1" applyFont="1" applyFill="1" applyBorder="1" applyAlignment="1">
      <alignment horizontal="right" vertical="center"/>
    </xf>
    <xf numFmtId="0" fontId="5" fillId="2" borderId="2" xfId="0" applyFont="1" applyFill="1" applyBorder="1" applyAlignment="1">
      <alignment horizontal="center"/>
    </xf>
    <xf numFmtId="0" fontId="5" fillId="2" borderId="4" xfId="0" applyFont="1" applyFill="1" applyBorder="1" applyAlignment="1">
      <alignment horizontal="center"/>
    </xf>
    <xf numFmtId="0" fontId="6" fillId="2" borderId="2" xfId="0" applyFont="1" applyFill="1" applyBorder="1" applyAlignment="1">
      <alignment horizontal="center"/>
    </xf>
    <xf numFmtId="0" fontId="6" fillId="2" borderId="3" xfId="0" applyFont="1" applyFill="1" applyBorder="1" applyAlignment="1">
      <alignment horizontal="center"/>
    </xf>
    <xf numFmtId="0" fontId="5" fillId="2" borderId="3" xfId="0" applyFont="1" applyFill="1" applyBorder="1" applyAlignment="1">
      <alignment horizontal="center"/>
    </xf>
    <xf numFmtId="0" fontId="5" fillId="2" borderId="4" xfId="0" applyFont="1" applyFill="1" applyBorder="1" applyAlignment="1">
      <alignment horizontal="center" wrapText="1"/>
    </xf>
    <xf numFmtId="0" fontId="2" fillId="2" borderId="0" xfId="0" applyFont="1" applyFill="1" applyAlignment="1">
      <alignment horizontal="center"/>
    </xf>
    <xf numFmtId="165" fontId="2" fillId="2" borderId="0" xfId="0" applyNumberFormat="1" applyFont="1" applyFill="1" applyAlignment="1">
      <alignment horizontal="center"/>
    </xf>
    <xf numFmtId="0" fontId="2" fillId="2" borderId="7" xfId="0" applyFont="1" applyFill="1" applyBorder="1"/>
    <xf numFmtId="0" fontId="1" fillId="2" borderId="3" xfId="0" applyFont="1" applyFill="1" applyBorder="1"/>
    <xf numFmtId="37" fontId="1" fillId="2" borderId="0" xfId="0" applyNumberFormat="1" applyFont="1" applyFill="1"/>
    <xf numFmtId="0" fontId="2" fillId="2" borderId="0" xfId="0" applyFont="1" applyFill="1"/>
    <xf numFmtId="0" fontId="2" fillId="2" borderId="8" xfId="0" applyFont="1" applyFill="1" applyBorder="1"/>
    <xf numFmtId="4" fontId="1" fillId="2" borderId="0" xfId="0" applyNumberFormat="1" applyFont="1" applyFill="1"/>
    <xf numFmtId="164" fontId="1" fillId="2" borderId="0" xfId="1" applyFont="1" applyFill="1"/>
    <xf numFmtId="172" fontId="1" fillId="2" borderId="0" xfId="0" applyNumberFormat="1" applyFont="1" applyFill="1"/>
    <xf numFmtId="173" fontId="1" fillId="2" borderId="0" xfId="0" applyNumberFormat="1" applyFont="1" applyFill="1"/>
    <xf numFmtId="0" fontId="2" fillId="2" borderId="0" xfId="0" applyFont="1" applyFill="1" applyAlignment="1">
      <alignment horizontal="centerContinuous"/>
    </xf>
    <xf numFmtId="171" fontId="2" fillId="2" borderId="2" xfId="0" applyNumberFormat="1" applyFont="1" applyFill="1" applyBorder="1" applyAlignment="1">
      <alignment horizontal="right"/>
    </xf>
    <xf numFmtId="171" fontId="2" fillId="2" borderId="3" xfId="0" applyNumberFormat="1" applyFont="1" applyFill="1" applyBorder="1" applyAlignment="1">
      <alignment horizontal="right"/>
    </xf>
    <xf numFmtId="171" fontId="1" fillId="2" borderId="3" xfId="0" applyNumberFormat="1" applyFont="1" applyFill="1" applyBorder="1" applyAlignment="1">
      <alignment horizontal="right"/>
    </xf>
    <xf numFmtId="0" fontId="2" fillId="2" borderId="3" xfId="0" applyFont="1" applyFill="1" applyBorder="1"/>
    <xf numFmtId="0" fontId="2" fillId="2" borderId="4" xfId="0" applyFont="1" applyFill="1" applyBorder="1" applyAlignment="1">
      <alignment vertical="center"/>
    </xf>
    <xf numFmtId="171" fontId="2" fillId="2" borderId="4" xfId="0" applyNumberFormat="1" applyFont="1" applyFill="1" applyBorder="1" applyAlignment="1">
      <alignment horizontal="right"/>
    </xf>
    <xf numFmtId="174" fontId="1" fillId="2" borderId="0" xfId="0" applyNumberFormat="1" applyFont="1" applyFill="1"/>
    <xf numFmtId="171" fontId="1" fillId="2" borderId="0" xfId="0" applyNumberFormat="1" applyFont="1" applyFill="1"/>
    <xf numFmtId="0" fontId="2" fillId="2" borderId="22" xfId="0" applyFont="1" applyFill="1" applyBorder="1"/>
    <xf numFmtId="0" fontId="1" fillId="2" borderId="22" xfId="0" applyFont="1" applyFill="1" applyBorder="1"/>
    <xf numFmtId="0" fontId="2" fillId="2" borderId="23" xfId="0" applyFont="1" applyFill="1" applyBorder="1" applyAlignment="1">
      <alignment vertical="center"/>
    </xf>
    <xf numFmtId="167" fontId="1" fillId="2" borderId="3" xfId="0" applyNumberFormat="1" applyFont="1" applyFill="1" applyBorder="1" applyAlignment="1">
      <alignment horizontal="center" vertical="center"/>
    </xf>
    <xf numFmtId="0" fontId="7" fillId="2" borderId="7" xfId="0" applyFont="1" applyFill="1" applyBorder="1" applyAlignment="1">
      <alignment vertical="center"/>
    </xf>
    <xf numFmtId="0" fontId="1" fillId="2" borderId="8" xfId="0" applyFont="1" applyFill="1" applyBorder="1" applyAlignment="1">
      <alignment vertical="center"/>
    </xf>
    <xf numFmtId="0" fontId="8" fillId="2" borderId="2" xfId="0" applyFont="1" applyFill="1" applyBorder="1" applyAlignment="1">
      <alignment vertical="center" wrapText="1"/>
    </xf>
    <xf numFmtId="167" fontId="8" fillId="2" borderId="11" xfId="0" applyNumberFormat="1" applyFont="1" applyFill="1" applyBorder="1" applyAlignment="1">
      <alignment horizontal="center" vertical="center" wrapText="1"/>
    </xf>
    <xf numFmtId="0" fontId="8" fillId="2" borderId="7" xfId="0" applyFont="1" applyFill="1" applyBorder="1" applyAlignment="1">
      <alignment horizontal="left" vertical="center" wrapText="1" indent="1"/>
    </xf>
    <xf numFmtId="0" fontId="9" fillId="2" borderId="7" xfId="0" applyFont="1" applyFill="1" applyBorder="1" applyAlignment="1">
      <alignment vertical="center" wrapText="1"/>
    </xf>
    <xf numFmtId="0" fontId="8" fillId="2" borderId="7" xfId="0" applyFont="1" applyFill="1" applyBorder="1" applyAlignment="1">
      <alignment vertical="center"/>
    </xf>
    <xf numFmtId="3" fontId="8" fillId="2" borderId="3" xfId="0" applyNumberFormat="1" applyFont="1" applyFill="1" applyBorder="1" applyAlignment="1">
      <alignment horizontal="right" vertical="center"/>
    </xf>
    <xf numFmtId="0" fontId="9" fillId="2" borderId="7" xfId="0" applyFont="1" applyFill="1" applyBorder="1" applyAlignment="1">
      <alignment vertical="center"/>
    </xf>
    <xf numFmtId="0" fontId="5" fillId="2" borderId="5" xfId="0" applyFont="1" applyFill="1" applyBorder="1" applyAlignment="1">
      <alignment vertical="center"/>
    </xf>
    <xf numFmtId="3" fontId="5" fillId="2" borderId="2" xfId="0" applyNumberFormat="1" applyFont="1" applyFill="1" applyBorder="1" applyAlignment="1">
      <alignment horizontal="right" vertical="center" wrapText="1"/>
    </xf>
    <xf numFmtId="0" fontId="6" fillId="2" borderId="7" xfId="0" applyFont="1" applyFill="1" applyBorder="1" applyAlignment="1">
      <alignment horizontal="left" vertical="center" wrapText="1" indent="1"/>
    </xf>
    <xf numFmtId="3" fontId="6" fillId="2" borderId="3" xfId="0" applyNumberFormat="1" applyFont="1" applyFill="1" applyBorder="1" applyAlignment="1">
      <alignment horizontal="right" vertical="center" wrapText="1"/>
    </xf>
    <xf numFmtId="0" fontId="5" fillId="2" borderId="7" xfId="0" applyFont="1" applyFill="1" applyBorder="1" applyAlignment="1">
      <alignment vertical="center"/>
    </xf>
    <xf numFmtId="3" fontId="5" fillId="2" borderId="3" xfId="0" applyNumberFormat="1" applyFont="1" applyFill="1" applyBorder="1" applyAlignment="1">
      <alignment horizontal="right" vertical="center" wrapText="1"/>
    </xf>
    <xf numFmtId="0" fontId="6" fillId="2" borderId="7" xfId="0" applyFont="1" applyFill="1" applyBorder="1" applyAlignment="1">
      <alignment horizontal="left" vertical="center" indent="1"/>
    </xf>
    <xf numFmtId="0" fontId="6" fillId="2" borderId="7" xfId="0" applyFont="1" applyFill="1" applyBorder="1" applyAlignment="1">
      <alignment horizontal="left" vertical="center" wrapText="1" indent="2"/>
    </xf>
    <xf numFmtId="3" fontId="6" fillId="2" borderId="3" xfId="0" applyNumberFormat="1" applyFont="1" applyFill="1" applyBorder="1" applyAlignment="1">
      <alignment horizontal="right" vertical="center"/>
    </xf>
    <xf numFmtId="0" fontId="5" fillId="2" borderId="8" xfId="0" applyFont="1" applyFill="1" applyBorder="1" applyAlignment="1">
      <alignment vertical="center"/>
    </xf>
    <xf numFmtId="3" fontId="5" fillId="2" borderId="4" xfId="0" applyNumberFormat="1" applyFont="1" applyFill="1" applyBorder="1" applyAlignment="1">
      <alignment horizontal="right" vertical="center"/>
    </xf>
    <xf numFmtId="0" fontId="6" fillId="2" borderId="1" xfId="0" applyFont="1" applyFill="1" applyBorder="1" applyAlignment="1">
      <alignment vertical="center"/>
    </xf>
    <xf numFmtId="0" fontId="8" fillId="2" borderId="0" xfId="0" applyFont="1" applyFill="1"/>
    <xf numFmtId="0" fontId="5" fillId="2" borderId="8" xfId="0" applyFont="1" applyFill="1" applyBorder="1"/>
    <xf numFmtId="0" fontId="2" fillId="2" borderId="6" xfId="0" applyFont="1" applyFill="1" applyBorder="1" applyAlignment="1">
      <alignment horizontal="left" vertical="center" wrapText="1"/>
    </xf>
    <xf numFmtId="170" fontId="2" fillId="2" borderId="2" xfId="1" applyNumberFormat="1" applyFont="1" applyFill="1" applyBorder="1" applyAlignment="1">
      <alignment horizontal="center" vertical="center" wrapText="1"/>
    </xf>
    <xf numFmtId="167" fontId="2" fillId="2" borderId="3" xfId="0" applyNumberFormat="1" applyFont="1" applyFill="1" applyBorder="1" applyAlignment="1">
      <alignment horizontal="center" vertical="center" wrapText="1"/>
    </xf>
    <xf numFmtId="167" fontId="1" fillId="2" borderId="3" xfId="0" applyNumberFormat="1" applyFont="1" applyFill="1" applyBorder="1" applyAlignment="1">
      <alignment horizontal="center" vertical="center" wrapText="1"/>
    </xf>
    <xf numFmtId="167" fontId="6" fillId="2" borderId="3" xfId="0" applyNumberFormat="1" applyFont="1" applyFill="1" applyBorder="1" applyAlignment="1">
      <alignment horizontal="center"/>
    </xf>
    <xf numFmtId="167" fontId="6" fillId="2" borderId="4" xfId="0" applyNumberFormat="1" applyFont="1" applyFill="1" applyBorder="1" applyAlignment="1">
      <alignment horizontal="center"/>
    </xf>
    <xf numFmtId="0" fontId="2" fillId="2" borderId="2" xfId="0" applyFont="1" applyFill="1" applyBorder="1" applyAlignment="1">
      <alignment vertical="center"/>
    </xf>
    <xf numFmtId="3" fontId="2" fillId="2" borderId="5" xfId="0" applyNumberFormat="1" applyFont="1" applyFill="1" applyBorder="1" applyAlignment="1">
      <alignment horizontal="right" vertical="center"/>
    </xf>
    <xf numFmtId="3" fontId="1" fillId="2" borderId="8" xfId="0" applyNumberFormat="1" applyFont="1" applyFill="1" applyBorder="1" applyAlignment="1">
      <alignment horizontal="right" vertical="center"/>
    </xf>
    <xf numFmtId="0" fontId="1" fillId="2" borderId="11" xfId="0" applyFont="1" applyFill="1" applyBorder="1" applyAlignment="1">
      <alignment horizontal="center" vertical="center" wrapText="1"/>
    </xf>
    <xf numFmtId="0" fontId="2" fillId="2" borderId="1" xfId="0" applyFont="1" applyFill="1" applyBorder="1" applyAlignment="1">
      <alignment vertical="center"/>
    </xf>
    <xf numFmtId="0" fontId="19" fillId="4" borderId="0" xfId="0" applyFont="1" applyFill="1"/>
    <xf numFmtId="0" fontId="20" fillId="4" borderId="0" xfId="0" applyFont="1" applyFill="1"/>
    <xf numFmtId="0" fontId="17" fillId="2" borderId="5" xfId="0" applyFont="1" applyFill="1" applyBorder="1" applyAlignment="1">
      <alignment wrapText="1"/>
    </xf>
    <xf numFmtId="0" fontId="18" fillId="2" borderId="7" xfId="0" applyFont="1" applyFill="1" applyBorder="1" applyAlignment="1">
      <alignment wrapText="1"/>
    </xf>
    <xf numFmtId="0" fontId="18" fillId="2" borderId="8" xfId="0" applyFont="1" applyFill="1" applyBorder="1" applyAlignment="1">
      <alignment wrapText="1"/>
    </xf>
    <xf numFmtId="0" fontId="17" fillId="2" borderId="2" xfId="0" applyFont="1" applyFill="1" applyBorder="1" applyAlignment="1">
      <alignment horizontal="center" wrapText="1"/>
    </xf>
    <xf numFmtId="37" fontId="17" fillId="2" borderId="2" xfId="0" applyNumberFormat="1" applyFont="1" applyFill="1" applyBorder="1" applyAlignment="1">
      <alignment horizontal="right" wrapText="1"/>
    </xf>
    <xf numFmtId="37" fontId="18" fillId="2" borderId="3" xfId="0" applyNumberFormat="1" applyFont="1" applyFill="1" applyBorder="1" applyAlignment="1">
      <alignment horizontal="right" wrapText="1"/>
    </xf>
    <xf numFmtId="37" fontId="18" fillId="2" borderId="4" xfId="0" applyNumberFormat="1" applyFont="1" applyFill="1" applyBorder="1" applyAlignment="1">
      <alignment horizontal="right" wrapText="1"/>
    </xf>
    <xf numFmtId="37" fontId="17" fillId="2" borderId="6" xfId="0" applyNumberFormat="1" applyFont="1" applyFill="1" applyBorder="1" applyAlignment="1">
      <alignment horizontal="right" wrapText="1"/>
    </xf>
    <xf numFmtId="37" fontId="18" fillId="2" borderId="9" xfId="0" applyNumberFormat="1" applyFont="1" applyFill="1" applyBorder="1" applyAlignment="1">
      <alignment horizontal="right" wrapText="1"/>
    </xf>
    <xf numFmtId="37" fontId="17" fillId="2" borderId="10" xfId="0" applyNumberFormat="1" applyFont="1" applyFill="1" applyBorder="1" applyAlignment="1">
      <alignment horizontal="right" wrapText="1"/>
    </xf>
    <xf numFmtId="37" fontId="18" fillId="2" borderId="11" xfId="0" applyNumberFormat="1" applyFont="1" applyFill="1" applyBorder="1" applyAlignment="1">
      <alignment horizontal="right" wrapText="1"/>
    </xf>
    <xf numFmtId="37" fontId="18" fillId="2" borderId="12" xfId="0" applyNumberFormat="1" applyFont="1" applyFill="1" applyBorder="1" applyAlignment="1">
      <alignment horizontal="right" wrapText="1"/>
    </xf>
    <xf numFmtId="0" fontId="17" fillId="2" borderId="7" xfId="0" applyFont="1" applyFill="1" applyBorder="1" applyAlignment="1">
      <alignment wrapText="1"/>
    </xf>
    <xf numFmtId="0" fontId="17" fillId="2" borderId="10" xfId="0" applyFont="1" applyFill="1" applyBorder="1" applyAlignment="1">
      <alignment horizontal="center" wrapText="1"/>
    </xf>
    <xf numFmtId="0" fontId="20" fillId="2" borderId="0" xfId="0" applyFont="1" applyFill="1"/>
    <xf numFmtId="0" fontId="18" fillId="2" borderId="5" xfId="0" applyFont="1" applyFill="1" applyBorder="1" applyAlignment="1">
      <alignment wrapText="1"/>
    </xf>
    <xf numFmtId="166" fontId="20" fillId="2" borderId="0" xfId="3" applyNumberFormat="1" applyFont="1" applyFill="1"/>
    <xf numFmtId="37" fontId="20" fillId="2" borderId="0" xfId="0" applyNumberFormat="1" applyFont="1" applyFill="1"/>
    <xf numFmtId="0" fontId="18" fillId="4" borderId="5" xfId="0" applyFont="1" applyFill="1" applyBorder="1" applyAlignment="1">
      <alignment wrapText="1"/>
    </xf>
    <xf numFmtId="0" fontId="18" fillId="4" borderId="6" xfId="0" applyFont="1" applyFill="1" applyBorder="1" applyAlignment="1">
      <alignment wrapText="1"/>
    </xf>
    <xf numFmtId="37" fontId="18" fillId="4" borderId="3" xfId="0" applyNumberFormat="1" applyFont="1" applyFill="1" applyBorder="1" applyAlignment="1">
      <alignment horizontal="right" wrapText="1"/>
    </xf>
    <xf numFmtId="0" fontId="6" fillId="4" borderId="0" xfId="0" applyFont="1" applyFill="1"/>
    <xf numFmtId="0" fontId="6" fillId="0" borderId="0" xfId="0" applyFont="1"/>
    <xf numFmtId="0" fontId="9" fillId="2" borderId="5" xfId="0" applyFont="1" applyFill="1" applyBorder="1" applyAlignment="1">
      <alignment vertical="center" wrapText="1"/>
    </xf>
    <xf numFmtId="0" fontId="1" fillId="2" borderId="2" xfId="0" applyFont="1" applyFill="1" applyBorder="1" applyAlignment="1">
      <alignment horizontal="left" vertical="center" wrapText="1"/>
    </xf>
    <xf numFmtId="0" fontId="1" fillId="2" borderId="5" xfId="0" applyFont="1" applyFill="1" applyBorder="1" applyAlignment="1">
      <alignment vertical="center"/>
    </xf>
    <xf numFmtId="0" fontId="1" fillId="2" borderId="3" xfId="0" applyFont="1" applyFill="1" applyBorder="1" applyAlignment="1">
      <alignment vertical="center"/>
    </xf>
    <xf numFmtId="0" fontId="1" fillId="2" borderId="7" xfId="0" applyFont="1" applyFill="1" applyBorder="1" applyAlignment="1">
      <alignment vertical="center"/>
    </xf>
    <xf numFmtId="37" fontId="18" fillId="2" borderId="0" xfId="0" applyNumberFormat="1" applyFont="1" applyFill="1" applyAlignment="1">
      <alignment horizontal="right" wrapText="1"/>
    </xf>
    <xf numFmtId="0" fontId="17" fillId="4" borderId="0" xfId="0" applyFont="1" applyFill="1"/>
    <xf numFmtId="0" fontId="18" fillId="4" borderId="0" xfId="0" applyFont="1" applyFill="1"/>
    <xf numFmtId="0" fontId="1" fillId="2" borderId="0" xfId="0" applyFont="1" applyFill="1" applyAlignment="1">
      <alignment vertical="center"/>
    </xf>
    <xf numFmtId="0" fontId="22" fillId="2" borderId="0" xfId="0" applyFont="1" applyFill="1"/>
    <xf numFmtId="0" fontId="17" fillId="2" borderId="1" xfId="0" applyFont="1" applyFill="1" applyBorder="1" applyAlignment="1">
      <alignment horizontal="center" wrapText="1"/>
    </xf>
    <xf numFmtId="0" fontId="17" fillId="2" borderId="15" xfId="0" applyFont="1" applyFill="1" applyBorder="1" applyAlignment="1">
      <alignment horizontal="center" wrapText="1"/>
    </xf>
    <xf numFmtId="0" fontId="17" fillId="4" borderId="13" xfId="0" applyFont="1" applyFill="1" applyBorder="1" applyAlignment="1">
      <alignment wrapText="1"/>
    </xf>
    <xf numFmtId="0" fontId="17" fillId="4" borderId="14" xfId="0" applyFont="1" applyFill="1" applyBorder="1" applyAlignment="1">
      <alignment wrapText="1"/>
    </xf>
    <xf numFmtId="37" fontId="17" fillId="4" borderId="3" xfId="0" applyNumberFormat="1" applyFont="1" applyFill="1" applyBorder="1" applyAlignment="1">
      <alignment horizontal="right" wrapText="1"/>
    </xf>
    <xf numFmtId="37" fontId="18" fillId="4" borderId="4" xfId="0" applyNumberFormat="1" applyFont="1" applyFill="1" applyBorder="1" applyAlignment="1">
      <alignment horizontal="right" wrapText="1"/>
    </xf>
    <xf numFmtId="0" fontId="6" fillId="2" borderId="0" xfId="0" applyFont="1" applyFill="1" applyAlignment="1">
      <alignment horizontal="right"/>
    </xf>
    <xf numFmtId="170" fontId="2" fillId="2" borderId="6" xfId="7" applyNumberFormat="1" applyFont="1" applyFill="1" applyBorder="1" applyAlignment="1">
      <alignment horizontal="center" vertical="center" wrapText="1"/>
    </xf>
    <xf numFmtId="170" fontId="2" fillId="2" borderId="2" xfId="7" applyNumberFormat="1" applyFont="1" applyFill="1" applyBorder="1" applyAlignment="1">
      <alignment horizontal="center" vertical="center" wrapText="1"/>
    </xf>
    <xf numFmtId="170" fontId="8" fillId="2" borderId="0" xfId="7" applyNumberFormat="1" applyFont="1" applyFill="1" applyBorder="1" applyAlignment="1">
      <alignment horizontal="center" vertical="center" wrapText="1"/>
    </xf>
    <xf numFmtId="170" fontId="8" fillId="2" borderId="3" xfId="7" applyNumberFormat="1" applyFont="1" applyFill="1" applyBorder="1" applyAlignment="1">
      <alignment horizontal="center" vertical="center" wrapText="1"/>
    </xf>
    <xf numFmtId="170" fontId="2" fillId="2" borderId="9" xfId="7" applyNumberFormat="1" applyFont="1" applyFill="1" applyBorder="1" applyAlignment="1">
      <alignment horizontal="center" vertical="center" wrapText="1"/>
    </xf>
    <xf numFmtId="170" fontId="2" fillId="2" borderId="4" xfId="7" applyNumberFormat="1" applyFont="1" applyFill="1" applyBorder="1" applyAlignment="1">
      <alignment horizontal="center" vertical="center" wrapText="1"/>
    </xf>
    <xf numFmtId="3" fontId="10" fillId="2" borderId="0" xfId="0" applyNumberFormat="1" applyFont="1" applyFill="1"/>
    <xf numFmtId="41" fontId="6" fillId="2" borderId="0" xfId="9" applyFont="1" applyFill="1"/>
    <xf numFmtId="176" fontId="6" fillId="2" borderId="0" xfId="9" applyNumberFormat="1" applyFont="1" applyFill="1"/>
    <xf numFmtId="0" fontId="2" fillId="2" borderId="13" xfId="0" applyFont="1" applyFill="1" applyBorder="1" applyAlignment="1">
      <alignment horizontal="center" vertical="center"/>
    </xf>
    <xf numFmtId="0" fontId="2" fillId="2" borderId="7" xfId="0" applyFont="1" applyFill="1" applyBorder="1" applyAlignment="1">
      <alignment horizontal="left" vertical="center" wrapText="1"/>
    </xf>
    <xf numFmtId="167" fontId="1" fillId="2" borderId="4" xfId="0" applyNumberFormat="1" applyFont="1" applyFill="1" applyBorder="1" applyAlignment="1">
      <alignment horizontal="center" vertical="center"/>
    </xf>
    <xf numFmtId="0" fontId="6" fillId="2" borderId="0" xfId="0" applyFont="1" applyFill="1" applyAlignment="1">
      <alignment horizontal="left" vertical="center"/>
    </xf>
    <xf numFmtId="0" fontId="9"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9" fillId="2" borderId="5" xfId="0" applyFont="1" applyFill="1" applyBorder="1" applyAlignment="1">
      <alignment vertical="center"/>
    </xf>
    <xf numFmtId="0" fontId="9" fillId="2" borderId="8" xfId="0" applyFont="1" applyFill="1" applyBorder="1" applyAlignment="1">
      <alignment vertical="center"/>
    </xf>
    <xf numFmtId="170" fontId="6" fillId="2" borderId="0" xfId="0" applyNumberFormat="1" applyFont="1" applyFill="1"/>
    <xf numFmtId="170" fontId="1" fillId="2" borderId="3" xfId="0" applyNumberFormat="1" applyFont="1" applyFill="1" applyBorder="1" applyAlignment="1">
      <alignment horizontal="center" vertical="center"/>
    </xf>
    <xf numFmtId="0" fontId="2" fillId="2" borderId="9"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2" borderId="15" xfId="0" applyFont="1" applyFill="1" applyBorder="1" applyAlignment="1">
      <alignment horizontal="center"/>
    </xf>
    <xf numFmtId="168" fontId="2" fillId="2" borderId="3" xfId="4" applyNumberFormat="1" applyFont="1" applyFill="1" applyBorder="1" applyAlignment="1">
      <alignment horizontal="center"/>
    </xf>
    <xf numFmtId="168" fontId="1" fillId="2" borderId="3" xfId="4" applyNumberFormat="1" applyFont="1" applyFill="1" applyBorder="1" applyAlignment="1">
      <alignment horizontal="center"/>
    </xf>
    <xf numFmtId="168" fontId="2" fillId="2" borderId="4" xfId="4" applyNumberFormat="1" applyFont="1" applyFill="1" applyBorder="1" applyAlignment="1">
      <alignment horizontal="center"/>
    </xf>
    <xf numFmtId="168" fontId="1" fillId="2" borderId="0" xfId="0" applyNumberFormat="1" applyFont="1" applyFill="1"/>
    <xf numFmtId="0" fontId="8" fillId="3" borderId="8" xfId="0" applyFont="1" applyFill="1" applyBorder="1" applyAlignment="1">
      <alignment vertical="center"/>
    </xf>
    <xf numFmtId="0" fontId="9" fillId="3" borderId="5" xfId="0" applyFont="1" applyFill="1" applyBorder="1" applyAlignment="1">
      <alignment vertical="center"/>
    </xf>
    <xf numFmtId="0" fontId="8" fillId="3" borderId="7" xfId="0" applyFont="1" applyFill="1" applyBorder="1" applyAlignment="1">
      <alignment vertical="center"/>
    </xf>
    <xf numFmtId="0" fontId="9" fillId="3" borderId="7" xfId="0" applyFont="1" applyFill="1" applyBorder="1" applyAlignment="1">
      <alignment vertical="center"/>
    </xf>
    <xf numFmtId="0" fontId="5" fillId="3" borderId="13" xfId="0" applyFont="1" applyFill="1" applyBorder="1" applyAlignment="1">
      <alignment horizontal="center" vertical="center" wrapText="1"/>
    </xf>
    <xf numFmtId="0" fontId="5" fillId="2" borderId="0" xfId="0" applyFont="1" applyFill="1" applyAlignment="1">
      <alignment horizontal="center"/>
    </xf>
    <xf numFmtId="0" fontId="5" fillId="2" borderId="12" xfId="0" applyFont="1" applyFill="1" applyBorder="1" applyAlignment="1">
      <alignment horizontal="center"/>
    </xf>
    <xf numFmtId="3" fontId="25" fillId="0" borderId="0" xfId="0" applyNumberFormat="1" applyFont="1"/>
    <xf numFmtId="0" fontId="25" fillId="0" borderId="0" xfId="5" applyFont="1"/>
    <xf numFmtId="0" fontId="24" fillId="0" borderId="0" xfId="2" applyFont="1"/>
    <xf numFmtId="3" fontId="26" fillId="0" borderId="0" xfId="0" applyNumberFormat="1" applyFont="1" applyAlignment="1">
      <alignment vertical="justify"/>
    </xf>
    <xf numFmtId="0" fontId="26" fillId="0" borderId="0" xfId="0" applyFont="1" applyAlignment="1">
      <alignment vertical="justify"/>
    </xf>
    <xf numFmtId="3" fontId="25" fillId="0" borderId="0" xfId="5" applyNumberFormat="1" applyFont="1"/>
    <xf numFmtId="0" fontId="1" fillId="2" borderId="5" xfId="0" applyFont="1" applyFill="1" applyBorder="1"/>
    <xf numFmtId="3" fontId="1" fillId="2" borderId="2" xfId="0" applyNumberFormat="1" applyFont="1" applyFill="1" applyBorder="1" applyAlignment="1">
      <alignment horizontal="right" vertical="center"/>
    </xf>
    <xf numFmtId="167" fontId="17" fillId="4" borderId="11" xfId="0" applyNumberFormat="1" applyFont="1" applyFill="1" applyBorder="1" applyAlignment="1">
      <alignment horizontal="center" wrapText="1"/>
    </xf>
    <xf numFmtId="167" fontId="17" fillId="4" borderId="0" xfId="0" applyNumberFormat="1" applyFont="1" applyFill="1" applyAlignment="1">
      <alignment horizontal="center" wrapText="1"/>
    </xf>
    <xf numFmtId="167" fontId="17" fillId="4" borderId="3" xfId="0" applyNumberFormat="1" applyFont="1" applyFill="1" applyBorder="1" applyAlignment="1">
      <alignment horizontal="center" wrapText="1"/>
    </xf>
    <xf numFmtId="0" fontId="2" fillId="0" borderId="0" xfId="5" applyFont="1"/>
    <xf numFmtId="0" fontId="1" fillId="0" borderId="0" xfId="5" applyFont="1"/>
    <xf numFmtId="176" fontId="6" fillId="0" borderId="0" xfId="9" applyNumberFormat="1" applyFont="1"/>
    <xf numFmtId="0" fontId="1" fillId="2" borderId="4" xfId="0" applyFont="1" applyFill="1" applyBorder="1" applyAlignment="1">
      <alignment vertical="center"/>
    </xf>
    <xf numFmtId="3" fontId="6" fillId="0" borderId="0" xfId="0" applyNumberFormat="1" applyFont="1"/>
    <xf numFmtId="3" fontId="2" fillId="2" borderId="13" xfId="0" applyNumberFormat="1" applyFont="1" applyFill="1" applyBorder="1" applyAlignment="1">
      <alignment horizontal="center" wrapText="1"/>
    </xf>
    <xf numFmtId="0" fontId="1" fillId="0" borderId="0" xfId="2" applyFont="1"/>
    <xf numFmtId="41" fontId="1" fillId="0" borderId="0" xfId="9" applyFont="1"/>
    <xf numFmtId="0" fontId="2" fillId="0" borderId="0" xfId="2" applyFont="1"/>
    <xf numFmtId="0" fontId="2" fillId="2" borderId="12" xfId="0" applyFont="1" applyFill="1" applyBorder="1" applyAlignment="1">
      <alignment horizontal="center" vertical="center"/>
    </xf>
    <xf numFmtId="41" fontId="6" fillId="0" borderId="0" xfId="9" applyFont="1"/>
    <xf numFmtId="177" fontId="6" fillId="0" borderId="0" xfId="3" applyNumberFormat="1" applyFont="1"/>
    <xf numFmtId="0" fontId="5" fillId="0" borderId="0" xfId="0" applyFont="1" applyAlignment="1">
      <alignment horizontal="left"/>
    </xf>
    <xf numFmtId="1" fontId="2" fillId="2" borderId="14" xfId="0" applyNumberFormat="1" applyFont="1" applyFill="1" applyBorder="1" applyAlignment="1">
      <alignment horizontal="center" vertical="center"/>
    </xf>
    <xf numFmtId="1" fontId="2" fillId="2" borderId="15" xfId="0" applyNumberFormat="1" applyFont="1" applyFill="1" applyBorder="1" applyAlignment="1">
      <alignment horizontal="center" vertical="center"/>
    </xf>
    <xf numFmtId="41" fontId="1" fillId="2" borderId="0" xfId="9" applyFont="1" applyFill="1" applyBorder="1"/>
    <xf numFmtId="41" fontId="1" fillId="2" borderId="9" xfId="9" applyFont="1" applyFill="1" applyBorder="1"/>
    <xf numFmtId="0" fontId="2" fillId="0" borderId="0" xfId="0" applyFont="1"/>
    <xf numFmtId="3" fontId="1" fillId="0" borderId="0" xfId="0" applyNumberFormat="1" applyFont="1"/>
    <xf numFmtId="0" fontId="1" fillId="2" borderId="2" xfId="0" applyFont="1" applyFill="1" applyBorder="1" applyAlignment="1">
      <alignment vertical="center"/>
    </xf>
    <xf numFmtId="0" fontId="2" fillId="2" borderId="1" xfId="0" applyFont="1" applyFill="1" applyBorder="1"/>
    <xf numFmtId="3" fontId="2" fillId="2" borderId="14" xfId="0" applyNumberFormat="1" applyFont="1" applyFill="1" applyBorder="1"/>
    <xf numFmtId="3" fontId="2" fillId="2" borderId="6" xfId="0" applyNumberFormat="1" applyFont="1" applyFill="1" applyBorder="1"/>
    <xf numFmtId="3" fontId="1" fillId="0" borderId="0" xfId="5" applyNumberFormat="1" applyFont="1"/>
    <xf numFmtId="41" fontId="6" fillId="2" borderId="0" xfId="0" applyNumberFormat="1" applyFont="1" applyFill="1"/>
    <xf numFmtId="0" fontId="2" fillId="2" borderId="5" xfId="0" applyFont="1" applyFill="1" applyBorder="1" applyAlignment="1">
      <alignment vertical="center"/>
    </xf>
    <xf numFmtId="0" fontId="6" fillId="2" borderId="0" xfId="0" applyFont="1" applyFill="1" applyAlignment="1">
      <alignment wrapText="1"/>
    </xf>
    <xf numFmtId="41" fontId="20" fillId="2" borderId="0" xfId="9" applyFont="1" applyFill="1"/>
    <xf numFmtId="20" fontId="1" fillId="2" borderId="0" xfId="0" applyNumberFormat="1" applyFont="1" applyFill="1"/>
    <xf numFmtId="20" fontId="2" fillId="2" borderId="0" xfId="0" applyNumberFormat="1" applyFont="1" applyFill="1"/>
    <xf numFmtId="0" fontId="28" fillId="2" borderId="0" xfId="0" applyFont="1" applyFill="1" applyAlignment="1">
      <alignment horizontal="center"/>
    </xf>
    <xf numFmtId="0" fontId="2" fillId="2" borderId="30" xfId="0" applyFont="1" applyFill="1" applyBorder="1" applyAlignment="1">
      <alignment horizontal="center" vertical="center"/>
    </xf>
    <xf numFmtId="180" fontId="2" fillId="2" borderId="0" xfId="9" applyNumberFormat="1" applyFont="1" applyFill="1"/>
    <xf numFmtId="0" fontId="1" fillId="2" borderId="0" xfId="16" applyFont="1" applyFill="1"/>
    <xf numFmtId="0" fontId="1" fillId="4" borderId="0" xfId="0" applyFont="1" applyFill="1" applyAlignment="1">
      <alignment wrapText="1"/>
    </xf>
    <xf numFmtId="0" fontId="1" fillId="4" borderId="0" xfId="0" applyFont="1" applyFill="1"/>
    <xf numFmtId="171" fontId="10" fillId="2" borderId="0" xfId="0" applyNumberFormat="1" applyFont="1" applyFill="1"/>
    <xf numFmtId="0" fontId="2" fillId="2" borderId="31" xfId="0" applyFont="1" applyFill="1" applyBorder="1" applyAlignment="1">
      <alignment horizontal="center" vertical="center" wrapText="1"/>
    </xf>
    <xf numFmtId="0" fontId="8" fillId="2" borderId="8" xfId="0" applyFont="1" applyFill="1" applyBorder="1" applyAlignment="1">
      <alignment vertical="center"/>
    </xf>
    <xf numFmtId="0" fontId="2" fillId="2" borderId="0" xfId="5" applyFont="1" applyFill="1"/>
    <xf numFmtId="0" fontId="1" fillId="2" borderId="0" xfId="5" applyFont="1" applyFill="1"/>
    <xf numFmtId="0" fontId="2" fillId="2" borderId="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5" xfId="0" applyFont="1" applyFill="1" applyBorder="1" applyAlignment="1">
      <alignment horizontal="center" vertical="center" wrapText="1"/>
    </xf>
    <xf numFmtId="0" fontId="2" fillId="2" borderId="0" xfId="0" applyFont="1" applyFill="1" applyAlignment="1">
      <alignment horizontal="left" vertical="center"/>
    </xf>
    <xf numFmtId="0" fontId="1" fillId="2" borderId="0" xfId="0" applyFont="1" applyFill="1" applyAlignment="1">
      <alignment horizontal="left" vertical="center"/>
    </xf>
    <xf numFmtId="0" fontId="2"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0" xfId="0" applyFont="1" applyFill="1" applyAlignment="1">
      <alignment horizontal="left" vertical="center" wrapText="1"/>
    </xf>
    <xf numFmtId="0" fontId="1" fillId="2" borderId="0" xfId="0" applyFont="1" applyFill="1" applyAlignment="1">
      <alignment horizontal="left" vertical="center" wrapText="1"/>
    </xf>
    <xf numFmtId="0" fontId="2" fillId="2" borderId="8" xfId="0" applyFont="1" applyFill="1" applyBorder="1" applyAlignment="1">
      <alignment horizontal="center" vertical="center" wrapText="1"/>
    </xf>
    <xf numFmtId="167" fontId="2" fillId="2" borderId="2" xfId="0" applyNumberFormat="1" applyFont="1" applyFill="1" applyBorder="1" applyAlignment="1">
      <alignment horizontal="center" vertical="center" wrapText="1"/>
    </xf>
    <xf numFmtId="167" fontId="2" fillId="2" borderId="4"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167" fontId="6" fillId="2" borderId="0" xfId="0" applyNumberFormat="1" applyFont="1" applyFill="1" applyAlignment="1">
      <alignment horizontal="center" vertical="center"/>
    </xf>
    <xf numFmtId="1" fontId="6" fillId="2" borderId="0" xfId="0" applyNumberFormat="1" applyFont="1" applyFill="1" applyAlignment="1">
      <alignment horizontal="center" vertical="center"/>
    </xf>
    <xf numFmtId="0" fontId="18" fillId="2" borderId="0" xfId="0" applyFont="1" applyFill="1" applyAlignment="1">
      <alignment wrapText="1"/>
    </xf>
    <xf numFmtId="0" fontId="9" fillId="2" borderId="2" xfId="0" applyFont="1" applyFill="1" applyBorder="1" applyAlignment="1">
      <alignment horizontal="center" vertical="center" wrapText="1"/>
    </xf>
    <xf numFmtId="0" fontId="5" fillId="2" borderId="0" xfId="0" applyFont="1" applyFill="1" applyAlignment="1">
      <alignment horizontal="left" vertical="center"/>
    </xf>
    <xf numFmtId="0" fontId="18" fillId="4" borderId="7" xfId="0" applyFont="1" applyFill="1" applyBorder="1" applyAlignment="1">
      <alignment wrapText="1"/>
    </xf>
    <xf numFmtId="0" fontId="18" fillId="4" borderId="0" xfId="0" applyFont="1" applyFill="1" applyAlignment="1">
      <alignment wrapText="1"/>
    </xf>
    <xf numFmtId="0" fontId="18" fillId="4" borderId="8" xfId="0" applyFont="1" applyFill="1" applyBorder="1" applyAlignment="1">
      <alignment wrapText="1"/>
    </xf>
    <xf numFmtId="0" fontId="18" fillId="4" borderId="9" xfId="0" applyFont="1" applyFill="1" applyBorder="1" applyAlignment="1">
      <alignment wrapText="1"/>
    </xf>
    <xf numFmtId="0" fontId="17" fillId="4" borderId="7" xfId="0" applyFont="1" applyFill="1" applyBorder="1" applyAlignment="1">
      <alignment wrapText="1"/>
    </xf>
    <xf numFmtId="0" fontId="9" fillId="2" borderId="6" xfId="0" applyFont="1" applyFill="1" applyBorder="1" applyAlignment="1">
      <alignment horizontal="center" vertical="center" wrapText="1"/>
    </xf>
    <xf numFmtId="0" fontId="6" fillId="2" borderId="1" xfId="0" applyFont="1" applyFill="1" applyBorder="1" applyAlignment="1">
      <alignment vertical="center" wrapText="1"/>
    </xf>
    <xf numFmtId="0" fontId="5" fillId="2" borderId="2" xfId="0" applyFont="1" applyFill="1" applyBorder="1" applyAlignment="1">
      <alignment horizontal="center" vertical="center" wrapText="1"/>
    </xf>
    <xf numFmtId="37" fontId="17" fillId="2" borderId="2" xfId="0" applyNumberFormat="1" applyFont="1" applyFill="1" applyBorder="1" applyAlignment="1">
      <alignment wrapText="1"/>
    </xf>
    <xf numFmtId="37" fontId="17" fillId="2" borderId="6" xfId="0" applyNumberFormat="1" applyFont="1" applyFill="1" applyBorder="1" applyAlignment="1">
      <alignment wrapText="1"/>
    </xf>
    <xf numFmtId="37" fontId="17" fillId="2" borderId="10" xfId="0" applyNumberFormat="1" applyFont="1" applyFill="1" applyBorder="1" applyAlignment="1">
      <alignment wrapText="1"/>
    </xf>
    <xf numFmtId="37" fontId="17" fillId="2" borderId="3" xfId="0" applyNumberFormat="1" applyFont="1" applyFill="1" applyBorder="1" applyAlignment="1">
      <alignment wrapText="1"/>
    </xf>
    <xf numFmtId="37" fontId="17" fillId="2" borderId="0" xfId="0" applyNumberFormat="1" applyFont="1" applyFill="1" applyAlignment="1">
      <alignment wrapText="1"/>
    </xf>
    <xf numFmtId="37" fontId="17" fillId="2" borderId="11" xfId="0" applyNumberFormat="1" applyFont="1" applyFill="1" applyBorder="1" applyAlignment="1">
      <alignment wrapText="1"/>
    </xf>
    <xf numFmtId="37" fontId="18" fillId="2" borderId="3" xfId="0" applyNumberFormat="1" applyFont="1" applyFill="1" applyBorder="1" applyAlignment="1">
      <alignment wrapText="1"/>
    </xf>
    <xf numFmtId="37" fontId="18" fillId="2" borderId="0" xfId="0" applyNumberFormat="1" applyFont="1" applyFill="1" applyAlignment="1">
      <alignment wrapText="1"/>
    </xf>
    <xf numFmtId="37" fontId="18" fillId="2" borderId="11" xfId="0" applyNumberFormat="1" applyFont="1" applyFill="1" applyBorder="1" applyAlignment="1">
      <alignment wrapText="1"/>
    </xf>
    <xf numFmtId="37" fontId="18" fillId="2" borderId="4" xfId="0" applyNumberFormat="1" applyFont="1" applyFill="1" applyBorder="1" applyAlignment="1">
      <alignment wrapText="1"/>
    </xf>
    <xf numFmtId="37" fontId="18" fillId="2" borderId="9" xfId="0" applyNumberFormat="1" applyFont="1" applyFill="1" applyBorder="1" applyAlignment="1">
      <alignment wrapText="1"/>
    </xf>
    <xf numFmtId="37" fontId="18" fillId="2" borderId="12" xfId="0" applyNumberFormat="1" applyFont="1" applyFill="1" applyBorder="1" applyAlignment="1">
      <alignment wrapText="1"/>
    </xf>
    <xf numFmtId="0" fontId="1" fillId="2" borderId="0" xfId="0" applyFont="1" applyFill="1" applyAlignment="1">
      <alignment horizontal="left" wrapText="1"/>
    </xf>
    <xf numFmtId="37" fontId="6" fillId="2" borderId="0" xfId="0" applyNumberFormat="1" applyFont="1" applyFill="1"/>
    <xf numFmtId="3" fontId="2" fillId="2" borderId="0" xfId="0" applyNumberFormat="1" applyFont="1" applyFill="1" applyAlignment="1">
      <alignment horizontal="center" vertical="center" wrapText="1"/>
    </xf>
    <xf numFmtId="3" fontId="2" fillId="2" borderId="0" xfId="0" applyNumberFormat="1" applyFont="1" applyFill="1" applyAlignment="1">
      <alignment horizontal="right" vertical="center"/>
    </xf>
    <xf numFmtId="3" fontId="1" fillId="2" borderId="0" xfId="0" applyNumberFormat="1" applyFont="1" applyFill="1" applyAlignment="1">
      <alignment horizontal="right" vertical="center"/>
    </xf>
    <xf numFmtId="176" fontId="2" fillId="2" borderId="0" xfId="9" applyNumberFormat="1" applyFont="1" applyFill="1" applyBorder="1" applyAlignment="1">
      <alignment horizontal="right" vertical="center"/>
    </xf>
    <xf numFmtId="164" fontId="2" fillId="2" borderId="0" xfId="1" applyFont="1" applyFill="1"/>
    <xf numFmtId="3" fontId="29" fillId="0" borderId="27" xfId="0" applyNumberFormat="1" applyFont="1" applyBorder="1" applyAlignment="1">
      <alignment horizontal="right" wrapText="1"/>
    </xf>
    <xf numFmtId="0" fontId="30" fillId="0" borderId="0" xfId="0" applyFont="1" applyAlignment="1">
      <alignment horizontal="left" vertical="center"/>
    </xf>
    <xf numFmtId="10" fontId="9" fillId="2" borderId="1" xfId="0" applyNumberFormat="1" applyFont="1" applyFill="1" applyBorder="1" applyAlignment="1">
      <alignment horizontal="center" vertical="center"/>
    </xf>
    <xf numFmtId="0" fontId="30" fillId="2" borderId="0" xfId="0" applyFont="1" applyFill="1" applyAlignment="1">
      <alignment horizontal="left" vertical="center"/>
    </xf>
    <xf numFmtId="0" fontId="9" fillId="2" borderId="1" xfId="0" applyFont="1" applyFill="1" applyBorder="1" applyAlignment="1">
      <alignment horizontal="center" vertical="center" wrapText="1"/>
    </xf>
    <xf numFmtId="1" fontId="1" fillId="2" borderId="0" xfId="0" applyNumberFormat="1" applyFont="1" applyFill="1"/>
    <xf numFmtId="0" fontId="1" fillId="0" borderId="0" xfId="0" applyFont="1"/>
    <xf numFmtId="0" fontId="6" fillId="0" borderId="0" xfId="0" applyFont="1" applyAlignment="1">
      <alignment wrapText="1"/>
    </xf>
    <xf numFmtId="166" fontId="6" fillId="0" borderId="0" xfId="3" applyNumberFormat="1" applyFont="1"/>
    <xf numFmtId="168" fontId="1" fillId="2" borderId="0" xfId="18" applyNumberFormat="1" applyFont="1" applyFill="1"/>
    <xf numFmtId="41" fontId="6" fillId="0" borderId="0" xfId="0" applyNumberFormat="1" applyFont="1"/>
    <xf numFmtId="176" fontId="6" fillId="0" borderId="0" xfId="0" applyNumberFormat="1" applyFont="1"/>
    <xf numFmtId="181" fontId="1" fillId="0" borderId="0" xfId="5" applyNumberFormat="1" applyFont="1"/>
    <xf numFmtId="0" fontId="2" fillId="2" borderId="0" xfId="0" applyFont="1" applyFill="1" applyAlignment="1">
      <alignment horizontal="right"/>
    </xf>
    <xf numFmtId="3" fontId="1" fillId="2" borderId="3" xfId="0" applyNumberFormat="1" applyFont="1" applyFill="1" applyBorder="1"/>
    <xf numFmtId="3" fontId="1" fillId="2" borderId="0" xfId="5" applyNumberFormat="1" applyFont="1" applyFill="1" applyAlignment="1">
      <alignment vertical="center"/>
    </xf>
    <xf numFmtId="0" fontId="1" fillId="2" borderId="7" xfId="5" applyFont="1" applyFill="1" applyBorder="1"/>
    <xf numFmtId="0" fontId="2" fillId="2" borderId="8" xfId="5" applyFont="1" applyFill="1" applyBorder="1"/>
    <xf numFmtId="3" fontId="2" fillId="2" borderId="9" xfId="5" applyNumberFormat="1" applyFont="1" applyFill="1" applyBorder="1" applyAlignment="1">
      <alignment vertical="center"/>
    </xf>
    <xf numFmtId="0" fontId="2" fillId="2" borderId="9" xfId="5" applyFont="1" applyFill="1" applyBorder="1" applyAlignment="1">
      <alignment horizontal="center" vertical="center"/>
    </xf>
    <xf numFmtId="0" fontId="2" fillId="2" borderId="12" xfId="5" applyFont="1" applyFill="1" applyBorder="1" applyAlignment="1">
      <alignment horizontal="center" vertical="center"/>
    </xf>
    <xf numFmtId="0" fontId="2" fillId="2" borderId="8" xfId="5" applyFont="1" applyFill="1" applyBorder="1" applyAlignment="1">
      <alignment horizontal="center" vertical="center"/>
    </xf>
    <xf numFmtId="3" fontId="1" fillId="2" borderId="7" xfId="5" applyNumberFormat="1" applyFont="1" applyFill="1" applyBorder="1" applyAlignment="1">
      <alignment vertical="center"/>
    </xf>
    <xf numFmtId="3" fontId="2" fillId="2" borderId="8" xfId="5" applyNumberFormat="1" applyFont="1" applyFill="1" applyBorder="1" applyAlignment="1">
      <alignment vertical="center"/>
    </xf>
    <xf numFmtId="0" fontId="10" fillId="0" borderId="0" xfId="5" applyFont="1"/>
    <xf numFmtId="0" fontId="17" fillId="2" borderId="13" xfId="0" applyFont="1" applyFill="1" applyBorder="1" applyAlignment="1">
      <alignment wrapText="1"/>
    </xf>
    <xf numFmtId="3" fontId="1" fillId="2" borderId="11" xfId="0" applyNumberFormat="1" applyFont="1" applyFill="1" applyBorder="1"/>
    <xf numFmtId="3" fontId="2" fillId="2" borderId="10" xfId="0" applyNumberFormat="1" applyFont="1" applyFill="1" applyBorder="1"/>
    <xf numFmtId="3" fontId="2" fillId="2" borderId="2" xfId="0" applyNumberFormat="1" applyFont="1" applyFill="1" applyBorder="1"/>
    <xf numFmtId="0" fontId="2" fillId="2" borderId="7" xfId="0" applyFont="1" applyFill="1" applyBorder="1" applyAlignment="1">
      <alignment vertical="center"/>
    </xf>
    <xf numFmtId="0" fontId="2" fillId="2" borderId="8" xfId="0" applyFont="1" applyFill="1" applyBorder="1" applyAlignment="1">
      <alignment vertical="center"/>
    </xf>
    <xf numFmtId="0" fontId="2" fillId="2" borderId="13" xfId="0" applyFont="1" applyFill="1" applyBorder="1" applyAlignment="1">
      <alignment vertical="center"/>
    </xf>
    <xf numFmtId="0" fontId="2" fillId="2" borderId="14" xfId="0" applyFont="1" applyFill="1" applyBorder="1" applyAlignment="1">
      <alignment horizontal="center" vertical="center"/>
    </xf>
    <xf numFmtId="10" fontId="2" fillId="2" borderId="3" xfId="0" applyNumberFormat="1" applyFont="1" applyFill="1" applyBorder="1" applyAlignment="1">
      <alignment horizontal="center" vertical="center"/>
    </xf>
    <xf numFmtId="10" fontId="1" fillId="2" borderId="3" xfId="0" applyNumberFormat="1" applyFont="1" applyFill="1" applyBorder="1" applyAlignment="1">
      <alignment horizontal="center" vertical="center"/>
    </xf>
    <xf numFmtId="0" fontId="1" fillId="2" borderId="7" xfId="0" applyFont="1" applyFill="1" applyBorder="1" applyAlignment="1">
      <alignment horizontal="left" indent="2"/>
    </xf>
    <xf numFmtId="0" fontId="2" fillId="2" borderId="9" xfId="0" applyFont="1" applyFill="1" applyBorder="1" applyAlignment="1">
      <alignment horizontal="center" vertical="center"/>
    </xf>
    <xf numFmtId="3" fontId="2" fillId="2" borderId="15" xfId="0" applyNumberFormat="1" applyFont="1" applyFill="1" applyBorder="1"/>
    <xf numFmtId="0" fontId="1" fillId="2" borderId="5" xfId="0" applyFont="1" applyFill="1" applyBorder="1" applyAlignment="1">
      <alignment horizontal="left" indent="2"/>
    </xf>
    <xf numFmtId="0" fontId="1" fillId="2" borderId="8" xfId="0" applyFont="1" applyFill="1" applyBorder="1" applyAlignment="1">
      <alignment horizontal="left" indent="2"/>
    </xf>
    <xf numFmtId="0" fontId="1" fillId="2" borderId="8" xfId="0" applyFont="1" applyFill="1" applyBorder="1" applyAlignment="1">
      <alignment horizontal="left" wrapText="1" indent="2"/>
    </xf>
    <xf numFmtId="166" fontId="8" fillId="2" borderId="9" xfId="0" applyNumberFormat="1" applyFont="1" applyFill="1" applyBorder="1" applyAlignment="1">
      <alignment horizontal="center" vertical="center"/>
    </xf>
    <xf numFmtId="166" fontId="8" fillId="2" borderId="12" xfId="0" applyNumberFormat="1" applyFont="1" applyFill="1" applyBorder="1" applyAlignment="1">
      <alignment horizontal="center" vertical="center"/>
    </xf>
    <xf numFmtId="0" fontId="1" fillId="2" borderId="13" xfId="0" applyFont="1" applyFill="1" applyBorder="1" applyAlignment="1">
      <alignment vertical="center"/>
    </xf>
    <xf numFmtId="166" fontId="8" fillId="2" borderId="4" xfId="0" applyNumberFormat="1" applyFont="1" applyFill="1" applyBorder="1" applyAlignment="1">
      <alignment horizontal="center" vertical="center"/>
    </xf>
    <xf numFmtId="166" fontId="1" fillId="2" borderId="0" xfId="0" applyNumberFormat="1" applyFont="1" applyFill="1" applyAlignment="1">
      <alignment horizontal="center" vertical="center"/>
    </xf>
    <xf numFmtId="166" fontId="1" fillId="2" borderId="11" xfId="0" applyNumberFormat="1" applyFont="1" applyFill="1" applyBorder="1" applyAlignment="1">
      <alignment horizontal="center" vertical="center"/>
    </xf>
    <xf numFmtId="166" fontId="1" fillId="2" borderId="9" xfId="0" applyNumberFormat="1" applyFont="1" applyFill="1" applyBorder="1" applyAlignment="1">
      <alignment horizontal="center" vertical="center"/>
    </xf>
    <xf numFmtId="166" fontId="1" fillId="2" borderId="12" xfId="0" applyNumberFormat="1" applyFont="1" applyFill="1" applyBorder="1" applyAlignment="1">
      <alignment horizontal="center" vertical="center"/>
    </xf>
    <xf numFmtId="166" fontId="1" fillId="2" borderId="3" xfId="0" applyNumberFormat="1" applyFont="1" applyFill="1" applyBorder="1" applyAlignment="1">
      <alignment horizontal="center" vertical="center"/>
    </xf>
    <xf numFmtId="166" fontId="1" fillId="2" borderId="4" xfId="0" applyNumberFormat="1" applyFont="1" applyFill="1" applyBorder="1" applyAlignment="1">
      <alignment horizontal="center" vertical="center"/>
    </xf>
    <xf numFmtId="3" fontId="2" fillId="2" borderId="3" xfId="4" applyNumberFormat="1" applyFont="1" applyFill="1" applyBorder="1" applyAlignment="1">
      <alignment horizontal="right"/>
    </xf>
    <xf numFmtId="3" fontId="1" fillId="2" borderId="3" xfId="4" applyNumberFormat="1" applyFont="1" applyFill="1" applyBorder="1" applyAlignment="1">
      <alignment horizontal="right"/>
    </xf>
    <xf numFmtId="3" fontId="2" fillId="2" borderId="4" xfId="4" applyNumberFormat="1" applyFont="1" applyFill="1" applyBorder="1" applyAlignment="1">
      <alignment horizontal="right"/>
    </xf>
    <xf numFmtId="167" fontId="1" fillId="2" borderId="3" xfId="3" applyNumberFormat="1" applyFont="1" applyFill="1" applyBorder="1" applyAlignment="1">
      <alignment horizontal="center" vertical="center" wrapText="1"/>
    </xf>
    <xf numFmtId="167" fontId="1" fillId="2" borderId="4" xfId="0" applyNumberFormat="1" applyFont="1" applyFill="1" applyBorder="1" applyAlignment="1">
      <alignment horizontal="center" vertical="center" wrapText="1"/>
    </xf>
    <xf numFmtId="0" fontId="6" fillId="2" borderId="7" xfId="0" applyFont="1" applyFill="1" applyBorder="1" applyAlignment="1">
      <alignment horizontal="center" vertical="center"/>
    </xf>
    <xf numFmtId="0" fontId="1" fillId="2" borderId="0" xfId="0" applyFont="1" applyFill="1" applyAlignment="1">
      <alignment wrapText="1"/>
    </xf>
    <xf numFmtId="0" fontId="9" fillId="3" borderId="13" xfId="0" applyFont="1" applyFill="1" applyBorder="1" applyAlignment="1">
      <alignment horizontal="center" vertical="center" wrapText="1"/>
    </xf>
    <xf numFmtId="167" fontId="2" fillId="2" borderId="5" xfId="3" applyNumberFormat="1" applyFont="1" applyFill="1" applyBorder="1" applyAlignment="1">
      <alignment horizontal="center" vertical="center"/>
    </xf>
    <xf numFmtId="167" fontId="1" fillId="2" borderId="7" xfId="3" applyNumberFormat="1" applyFont="1" applyFill="1" applyBorder="1" applyAlignment="1">
      <alignment horizontal="center" vertical="center"/>
    </xf>
    <xf numFmtId="167" fontId="7" fillId="2" borderId="7" xfId="3" applyNumberFormat="1" applyFont="1" applyFill="1" applyBorder="1" applyAlignment="1">
      <alignment horizontal="center" vertical="center"/>
    </xf>
    <xf numFmtId="167" fontId="1" fillId="2" borderId="8" xfId="3" applyNumberFormat="1" applyFont="1" applyFill="1" applyBorder="1" applyAlignment="1">
      <alignment horizontal="center" vertical="center"/>
    </xf>
    <xf numFmtId="0" fontId="9" fillId="0" borderId="1" xfId="0" applyFont="1" applyBorder="1" applyAlignment="1">
      <alignment horizontal="center" vertical="center" wrapText="1"/>
    </xf>
    <xf numFmtId="0" fontId="5" fillId="2" borderId="0" xfId="0" applyFont="1" applyFill="1" applyAlignment="1">
      <alignment vertical="center"/>
    </xf>
    <xf numFmtId="0" fontId="5" fillId="2" borderId="13" xfId="0" applyFont="1" applyFill="1" applyBorder="1" applyAlignment="1">
      <alignment horizontal="center"/>
    </xf>
    <xf numFmtId="0" fontId="5" fillId="2" borderId="5" xfId="0" applyFont="1" applyFill="1" applyBorder="1"/>
    <xf numFmtId="0" fontId="6" fillId="2" borderId="3" xfId="0" applyFont="1" applyFill="1" applyBorder="1" applyAlignment="1">
      <alignment vertical="center"/>
    </xf>
    <xf numFmtId="0" fontId="6" fillId="2" borderId="4" xfId="0" applyFont="1" applyFill="1" applyBorder="1" applyAlignment="1">
      <alignment vertical="center"/>
    </xf>
    <xf numFmtId="3" fontId="2" fillId="2" borderId="0" xfId="0" applyNumberFormat="1" applyFont="1" applyFill="1" applyAlignment="1">
      <alignment horizontal="right" vertical="center" wrapText="1"/>
    </xf>
    <xf numFmtId="0" fontId="1" fillId="2" borderId="0" xfId="0" quotePrefix="1" applyFont="1" applyFill="1" applyAlignment="1">
      <alignment horizontal="left"/>
    </xf>
    <xf numFmtId="170" fontId="1" fillId="2" borderId="11" xfId="0" applyNumberFormat="1" applyFont="1" applyFill="1" applyBorder="1" applyAlignment="1">
      <alignment horizontal="center" vertical="center" wrapText="1"/>
    </xf>
    <xf numFmtId="170" fontId="2" fillId="2" borderId="11" xfId="0" applyNumberFormat="1" applyFont="1" applyFill="1" applyBorder="1" applyAlignment="1">
      <alignment horizontal="center" vertical="center" wrapText="1"/>
    </xf>
    <xf numFmtId="170" fontId="2" fillId="2" borderId="12" xfId="0" applyNumberFormat="1" applyFont="1" applyFill="1" applyBorder="1" applyAlignment="1">
      <alignment horizontal="center" vertical="center" wrapText="1"/>
    </xf>
    <xf numFmtId="3" fontId="1" fillId="2" borderId="35" xfId="0" applyNumberFormat="1" applyFont="1" applyFill="1" applyBorder="1" applyAlignment="1">
      <alignment horizontal="right" vertical="center" wrapText="1"/>
    </xf>
    <xf numFmtId="3" fontId="1" fillId="2" borderId="16" xfId="0" applyNumberFormat="1" applyFont="1" applyFill="1" applyBorder="1" applyAlignment="1">
      <alignment horizontal="right" vertical="center" wrapText="1"/>
    </xf>
    <xf numFmtId="3" fontId="2" fillId="2" borderId="16" xfId="0" applyNumberFormat="1" applyFont="1" applyFill="1" applyBorder="1" applyAlignment="1">
      <alignment horizontal="right" vertical="center" wrapText="1"/>
    </xf>
    <xf numFmtId="3" fontId="2" fillId="2" borderId="36" xfId="0" applyNumberFormat="1" applyFont="1" applyFill="1" applyBorder="1" applyAlignment="1">
      <alignment horizontal="right" vertical="center" wrapText="1"/>
    </xf>
    <xf numFmtId="3" fontId="1" fillId="2" borderId="7" xfId="0" applyNumberFormat="1" applyFont="1" applyFill="1" applyBorder="1" applyAlignment="1">
      <alignment horizontal="right" vertical="center" wrapText="1"/>
    </xf>
    <xf numFmtId="3" fontId="2" fillId="2" borderId="7" xfId="0" applyNumberFormat="1" applyFont="1" applyFill="1" applyBorder="1" applyAlignment="1">
      <alignment horizontal="right" vertical="center" wrapText="1"/>
    </xf>
    <xf numFmtId="3" fontId="2" fillId="2" borderId="8" xfId="0" applyNumberFormat="1" applyFont="1" applyFill="1" applyBorder="1" applyAlignment="1">
      <alignment horizontal="right" vertical="center" wrapText="1"/>
    </xf>
    <xf numFmtId="0" fontId="6" fillId="2" borderId="10"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9" fillId="2" borderId="15" xfId="0" applyFont="1" applyFill="1" applyBorder="1" applyAlignment="1">
      <alignment horizontal="center" vertical="center"/>
    </xf>
    <xf numFmtId="0" fontId="9" fillId="2" borderId="13" xfId="0" applyFont="1" applyFill="1" applyBorder="1" applyAlignment="1">
      <alignment vertical="center"/>
    </xf>
    <xf numFmtId="0" fontId="9" fillId="2" borderId="14" xfId="0" applyFont="1" applyFill="1" applyBorder="1" applyAlignment="1">
      <alignment horizontal="center" vertical="center"/>
    </xf>
    <xf numFmtId="10" fontId="33" fillId="0" borderId="0" xfId="0" applyNumberFormat="1" applyFont="1" applyAlignment="1">
      <alignment horizontal="center" vertical="center"/>
    </xf>
    <xf numFmtId="167" fontId="1" fillId="2" borderId="11" xfId="3" applyNumberFormat="1" applyFont="1" applyFill="1" applyBorder="1" applyAlignment="1">
      <alignment horizontal="center" vertical="center" wrapText="1"/>
    </xf>
    <xf numFmtId="167" fontId="1" fillId="2" borderId="4" xfId="3" applyNumberFormat="1" applyFont="1" applyFill="1" applyBorder="1" applyAlignment="1">
      <alignment horizontal="center" vertical="center" wrapText="1"/>
    </xf>
    <xf numFmtId="167" fontId="1" fillId="2" borderId="12" xfId="3" applyNumberFormat="1" applyFont="1" applyFill="1" applyBorder="1" applyAlignment="1">
      <alignment horizontal="center" vertical="center" wrapText="1"/>
    </xf>
    <xf numFmtId="3" fontId="29" fillId="0" borderId="28" xfId="0" applyNumberFormat="1" applyFont="1" applyBorder="1" applyAlignment="1">
      <alignment horizontal="right" wrapText="1"/>
    </xf>
    <xf numFmtId="3" fontId="18" fillId="0" borderId="28" xfId="0" applyNumberFormat="1" applyFont="1" applyBorder="1" applyAlignment="1">
      <alignment horizontal="right" wrapText="1"/>
    </xf>
    <xf numFmtId="3" fontId="18" fillId="0" borderId="25" xfId="0" applyNumberFormat="1" applyFont="1" applyBorder="1" applyAlignment="1">
      <alignment horizontal="right" wrapText="1"/>
    </xf>
    <xf numFmtId="3" fontId="18" fillId="0" borderId="26" xfId="0" applyNumberFormat="1" applyFont="1" applyBorder="1" applyAlignment="1">
      <alignment horizontal="right" wrapText="1"/>
    </xf>
    <xf numFmtId="167" fontId="18" fillId="0" borderId="26" xfId="0" applyNumberFormat="1" applyFont="1" applyBorder="1" applyAlignment="1">
      <alignment horizontal="center" wrapText="1"/>
    </xf>
    <xf numFmtId="167" fontId="18" fillId="0" borderId="28" xfId="0" applyNumberFormat="1" applyFont="1" applyBorder="1" applyAlignment="1">
      <alignment horizontal="center" wrapText="1"/>
    </xf>
    <xf numFmtId="167" fontId="17" fillId="0" borderId="28" xfId="0" applyNumberFormat="1" applyFont="1" applyBorder="1" applyAlignment="1">
      <alignment horizontal="center" wrapText="1"/>
    </xf>
    <xf numFmtId="168" fontId="2" fillId="2" borderId="0" xfId="1" applyNumberFormat="1" applyFont="1" applyFill="1"/>
    <xf numFmtId="168" fontId="1" fillId="2" borderId="0" xfId="1" applyNumberFormat="1" applyFont="1" applyFill="1"/>
    <xf numFmtId="168" fontId="2" fillId="2" borderId="3" xfId="1" applyNumberFormat="1" applyFont="1" applyFill="1" applyBorder="1"/>
    <xf numFmtId="168" fontId="2" fillId="2" borderId="4" xfId="1" applyNumberFormat="1" applyFont="1" applyFill="1" applyBorder="1"/>
    <xf numFmtId="170" fontId="2" fillId="2" borderId="2" xfId="0" applyNumberFormat="1" applyFont="1" applyFill="1" applyBorder="1" applyAlignment="1">
      <alignment horizontal="center" vertical="center"/>
    </xf>
    <xf numFmtId="176" fontId="6" fillId="2" borderId="0" xfId="0" applyNumberFormat="1" applyFont="1" applyFill="1"/>
    <xf numFmtId="168" fontId="6" fillId="2" borderId="0" xfId="0" applyNumberFormat="1" applyFont="1" applyFill="1"/>
    <xf numFmtId="167" fontId="1" fillId="2" borderId="3" xfId="3" applyNumberFormat="1" applyFont="1" applyFill="1" applyBorder="1" applyAlignment="1">
      <alignment horizontal="center" vertical="center"/>
    </xf>
    <xf numFmtId="167" fontId="7" fillId="2" borderId="3" xfId="3" applyNumberFormat="1" applyFont="1" applyFill="1" applyBorder="1" applyAlignment="1">
      <alignment horizontal="center" vertical="center"/>
    </xf>
    <xf numFmtId="41" fontId="1" fillId="2" borderId="0" xfId="9" applyFont="1" applyFill="1"/>
    <xf numFmtId="9" fontId="1" fillId="2" borderId="0" xfId="3" applyFont="1" applyFill="1"/>
    <xf numFmtId="167" fontId="17" fillId="0" borderId="24" xfId="0" applyNumberFormat="1" applyFont="1" applyBorder="1" applyAlignment="1">
      <alignment horizontal="center" wrapText="1"/>
    </xf>
    <xf numFmtId="0" fontId="2" fillId="2" borderId="8" xfId="0" applyFont="1" applyFill="1" applyBorder="1" applyAlignment="1">
      <alignment horizontal="left" vertical="center" wrapText="1"/>
    </xf>
    <xf numFmtId="3" fontId="29" fillId="0" borderId="37" xfId="0" applyNumberFormat="1" applyFont="1" applyBorder="1" applyAlignment="1">
      <alignment horizontal="right" wrapText="1"/>
    </xf>
    <xf numFmtId="167" fontId="17" fillId="0" borderId="37" xfId="0" applyNumberFormat="1" applyFont="1" applyBorder="1" applyAlignment="1">
      <alignment horizontal="center" wrapText="1"/>
    </xf>
    <xf numFmtId="170" fontId="1" fillId="2" borderId="11" xfId="5" applyNumberFormat="1" applyFont="1" applyFill="1" applyBorder="1" applyAlignment="1">
      <alignment horizontal="center" vertical="center"/>
    </xf>
    <xf numFmtId="170" fontId="2" fillId="2" borderId="12" xfId="5" applyNumberFormat="1" applyFont="1" applyFill="1" applyBorder="1" applyAlignment="1">
      <alignment horizontal="center" vertical="center"/>
    </xf>
    <xf numFmtId="3" fontId="1" fillId="2" borderId="3" xfId="0" applyNumberFormat="1" applyFont="1" applyFill="1" applyBorder="1" applyAlignment="1">
      <alignment horizontal="right" vertical="center"/>
    </xf>
    <xf numFmtId="170" fontId="2" fillId="2" borderId="4" xfId="9" applyNumberFormat="1" applyFont="1" applyFill="1" applyBorder="1" applyAlignment="1">
      <alignment horizontal="center" vertical="center"/>
    </xf>
    <xf numFmtId="0" fontId="17" fillId="4" borderId="5" xfId="0" applyFont="1" applyFill="1" applyBorder="1" applyAlignment="1">
      <alignment wrapText="1"/>
    </xf>
    <xf numFmtId="0" fontId="17" fillId="4" borderId="6" xfId="0" applyFont="1" applyFill="1" applyBorder="1" applyAlignment="1">
      <alignment wrapText="1"/>
    </xf>
    <xf numFmtId="0" fontId="17" fillId="4" borderId="8" xfId="0" applyFont="1" applyFill="1" applyBorder="1" applyAlignment="1">
      <alignment wrapText="1"/>
    </xf>
    <xf numFmtId="0" fontId="17" fillId="4" borderId="9" xfId="0" applyFont="1" applyFill="1" applyBorder="1" applyAlignment="1">
      <alignment wrapText="1"/>
    </xf>
    <xf numFmtId="0" fontId="17" fillId="4" borderId="2"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5" fillId="2" borderId="0" xfId="0" applyFont="1" applyFill="1" applyAlignment="1">
      <alignment horizontal="justify"/>
    </xf>
    <xf numFmtId="0" fontId="35" fillId="2" borderId="7" xfId="0" applyFont="1" applyFill="1" applyBorder="1" applyAlignment="1">
      <alignment wrapText="1"/>
    </xf>
    <xf numFmtId="37" fontId="35" fillId="2" borderId="3" xfId="0" applyNumberFormat="1" applyFont="1" applyFill="1" applyBorder="1" applyAlignment="1">
      <alignment wrapText="1"/>
    </xf>
    <xf numFmtId="37" fontId="35" fillId="2" borderId="0" xfId="0" applyNumberFormat="1" applyFont="1" applyFill="1" applyAlignment="1">
      <alignment wrapText="1"/>
    </xf>
    <xf numFmtId="37" fontId="35" fillId="2" borderId="11" xfId="0" applyNumberFormat="1" applyFont="1" applyFill="1" applyBorder="1" applyAlignment="1">
      <alignment wrapText="1"/>
    </xf>
    <xf numFmtId="37" fontId="35" fillId="2" borderId="3" xfId="0" applyNumberFormat="1" applyFont="1" applyFill="1" applyBorder="1" applyAlignment="1">
      <alignment horizontal="right" wrapText="1"/>
    </xf>
    <xf numFmtId="37" fontId="35" fillId="2" borderId="0" xfId="0" applyNumberFormat="1" applyFont="1" applyFill="1" applyAlignment="1">
      <alignment horizontal="right" wrapText="1"/>
    </xf>
    <xf numFmtId="37" fontId="35" fillId="2" borderId="11" xfId="0" applyNumberFormat="1" applyFont="1" applyFill="1" applyBorder="1" applyAlignment="1">
      <alignment horizontal="right" wrapText="1"/>
    </xf>
    <xf numFmtId="182" fontId="20" fillId="2" borderId="0" xfId="0" applyNumberFormat="1" applyFont="1" applyFill="1"/>
    <xf numFmtId="37" fontId="18" fillId="4" borderId="2" xfId="0" applyNumberFormat="1" applyFont="1" applyFill="1" applyBorder="1" applyAlignment="1">
      <alignment horizontal="right" wrapText="1"/>
    </xf>
    <xf numFmtId="37" fontId="18" fillId="4" borderId="6" xfId="0" applyNumberFormat="1" applyFont="1" applyFill="1" applyBorder="1" applyAlignment="1">
      <alignment horizontal="right" wrapText="1"/>
    </xf>
    <xf numFmtId="37" fontId="18" fillId="4" borderId="10" xfId="0" applyNumberFormat="1" applyFont="1" applyFill="1" applyBorder="1" applyAlignment="1">
      <alignment horizontal="right" wrapText="1"/>
    </xf>
    <xf numFmtId="37" fontId="18" fillId="4" borderId="0" xfId="0" applyNumberFormat="1" applyFont="1" applyFill="1" applyAlignment="1">
      <alignment horizontal="right" wrapText="1"/>
    </xf>
    <xf numFmtId="37" fontId="18" fillId="4" borderId="11" xfId="0" applyNumberFormat="1" applyFont="1" applyFill="1" applyBorder="1" applyAlignment="1">
      <alignment horizontal="right" wrapText="1"/>
    </xf>
    <xf numFmtId="37" fontId="18" fillId="4" borderId="9" xfId="0" applyNumberFormat="1" applyFont="1" applyFill="1" applyBorder="1" applyAlignment="1">
      <alignment horizontal="right" wrapText="1"/>
    </xf>
    <xf numFmtId="37" fontId="18" fillId="4" borderId="12" xfId="0" applyNumberFormat="1" applyFont="1" applyFill="1" applyBorder="1" applyAlignment="1">
      <alignment horizontal="right" wrapText="1"/>
    </xf>
    <xf numFmtId="182" fontId="18" fillId="4" borderId="3" xfId="0" applyNumberFormat="1" applyFont="1" applyFill="1" applyBorder="1" applyAlignment="1">
      <alignment horizontal="center" wrapText="1"/>
    </xf>
    <xf numFmtId="182" fontId="18" fillId="4" borderId="0" xfId="0" applyNumberFormat="1" applyFont="1" applyFill="1" applyAlignment="1">
      <alignment horizontal="center" wrapText="1"/>
    </xf>
    <xf numFmtId="182" fontId="18" fillId="4" borderId="11" xfId="0" applyNumberFormat="1" applyFont="1" applyFill="1" applyBorder="1" applyAlignment="1">
      <alignment horizontal="center" wrapText="1"/>
    </xf>
    <xf numFmtId="167" fontId="17" fillId="4" borderId="4" xfId="0" applyNumberFormat="1" applyFont="1" applyFill="1" applyBorder="1" applyAlignment="1">
      <alignment horizontal="center" wrapText="1"/>
    </xf>
    <xf numFmtId="167" fontId="17" fillId="4" borderId="9" xfId="0" applyNumberFormat="1" applyFont="1" applyFill="1" applyBorder="1" applyAlignment="1">
      <alignment horizontal="center" wrapText="1"/>
    </xf>
    <xf numFmtId="167" fontId="17" fillId="4" borderId="12" xfId="0" applyNumberFormat="1" applyFont="1" applyFill="1" applyBorder="1" applyAlignment="1">
      <alignment horizontal="center" wrapText="1"/>
    </xf>
    <xf numFmtId="10" fontId="8" fillId="2" borderId="0" xfId="0" applyNumberFormat="1" applyFont="1" applyFill="1" applyAlignment="1">
      <alignment horizontal="center" vertical="center"/>
    </xf>
    <xf numFmtId="10" fontId="8" fillId="2" borderId="11" xfId="0" applyNumberFormat="1" applyFont="1" applyFill="1" applyBorder="1" applyAlignment="1">
      <alignment horizontal="center" vertical="center"/>
    </xf>
    <xf numFmtId="0" fontId="5" fillId="2" borderId="13" xfId="0" applyFont="1" applyFill="1" applyBorder="1" applyAlignment="1">
      <alignment vertical="center"/>
    </xf>
    <xf numFmtId="10" fontId="8" fillId="2" borderId="3" xfId="0" applyNumberFormat="1" applyFont="1" applyFill="1" applyBorder="1" applyAlignment="1">
      <alignment horizontal="center" vertical="center"/>
    </xf>
    <xf numFmtId="10" fontId="9" fillId="2" borderId="14" xfId="0" applyNumberFormat="1" applyFont="1" applyFill="1" applyBorder="1" applyAlignment="1">
      <alignment horizontal="center" vertical="center"/>
    </xf>
    <xf numFmtId="0" fontId="9" fillId="2" borderId="0" xfId="0" applyFont="1" applyFill="1" applyAlignment="1">
      <alignment horizontal="center" vertical="center" wrapText="1"/>
    </xf>
    <xf numFmtId="0" fontId="6" fillId="2" borderId="5" xfId="0" applyFont="1" applyFill="1" applyBorder="1" applyAlignment="1">
      <alignment vertical="center"/>
    </xf>
    <xf numFmtId="0" fontId="9" fillId="2" borderId="11"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10" fontId="9" fillId="2" borderId="15" xfId="0" applyNumberFormat="1" applyFont="1" applyFill="1" applyBorder="1" applyAlignment="1">
      <alignment horizontal="center" vertical="center"/>
    </xf>
    <xf numFmtId="170" fontId="2" fillId="2" borderId="8" xfId="0" applyNumberFormat="1" applyFont="1" applyFill="1" applyBorder="1" applyAlignment="1">
      <alignment horizontal="center"/>
    </xf>
    <xf numFmtId="1" fontId="2" fillId="2" borderId="1" xfId="0" applyNumberFormat="1" applyFont="1" applyFill="1" applyBorder="1" applyAlignment="1">
      <alignment horizontal="center" vertical="center"/>
    </xf>
    <xf numFmtId="41" fontId="1" fillId="2" borderId="3" xfId="9" applyFont="1" applyFill="1" applyBorder="1"/>
    <xf numFmtId="41" fontId="1" fillId="2" borderId="4" xfId="9" applyFont="1" applyFill="1" applyBorder="1"/>
    <xf numFmtId="42" fontId="20" fillId="2" borderId="0" xfId="24" applyFont="1" applyFill="1"/>
    <xf numFmtId="166" fontId="36" fillId="2" borderId="0" xfId="3" applyNumberFormat="1" applyFont="1" applyFill="1"/>
    <xf numFmtId="167" fontId="2" fillId="2" borderId="4" xfId="3" applyNumberFormat="1" applyFont="1" applyFill="1" applyBorder="1" applyAlignment="1">
      <alignment horizontal="center" vertical="center"/>
    </xf>
    <xf numFmtId="167" fontId="2" fillId="2" borderId="9" xfId="3" applyNumberFormat="1" applyFont="1" applyFill="1" applyBorder="1" applyAlignment="1">
      <alignment horizontal="center" vertical="center"/>
    </xf>
    <xf numFmtId="167" fontId="2" fillId="2" borderId="12" xfId="3" applyNumberFormat="1" applyFont="1" applyFill="1" applyBorder="1" applyAlignment="1">
      <alignment horizontal="center" vertical="center"/>
    </xf>
    <xf numFmtId="3" fontId="2" fillId="2" borderId="1" xfId="0" applyNumberFormat="1" applyFont="1" applyFill="1" applyBorder="1"/>
    <xf numFmtId="3" fontId="1" fillId="2" borderId="5" xfId="9" applyNumberFormat="1" applyFont="1" applyFill="1" applyBorder="1" applyAlignment="1">
      <alignment horizontal="right" vertical="center"/>
    </xf>
    <xf numFmtId="3" fontId="1" fillId="2" borderId="8" xfId="9" applyNumberFormat="1" applyFont="1" applyFill="1" applyBorder="1" applyAlignment="1">
      <alignment horizontal="right" vertical="center"/>
    </xf>
    <xf numFmtId="3" fontId="2" fillId="2" borderId="13" xfId="9" applyNumberFormat="1" applyFont="1" applyFill="1" applyBorder="1" applyAlignment="1">
      <alignment horizontal="right" vertical="center"/>
    </xf>
    <xf numFmtId="170" fontId="1" fillId="2" borderId="0" xfId="9" applyNumberFormat="1" applyFont="1" applyFill="1" applyBorder="1" applyAlignment="1">
      <alignment horizontal="center"/>
    </xf>
    <xf numFmtId="170" fontId="2" fillId="2" borderId="15" xfId="9" applyNumberFormat="1" applyFont="1" applyFill="1" applyBorder="1" applyAlignment="1">
      <alignment horizontal="center" vertical="center"/>
    </xf>
    <xf numFmtId="170" fontId="1" fillId="2" borderId="11" xfId="9" applyNumberFormat="1" applyFont="1" applyFill="1" applyBorder="1" applyAlignment="1">
      <alignment horizontal="center"/>
    </xf>
    <xf numFmtId="0" fontId="2" fillId="2" borderId="5" xfId="0" applyFont="1" applyFill="1" applyBorder="1" applyAlignment="1">
      <alignment horizontal="center" vertical="center" wrapText="1"/>
    </xf>
    <xf numFmtId="176" fontId="1" fillId="2" borderId="0" xfId="9" applyNumberFormat="1" applyFont="1" applyFill="1"/>
    <xf numFmtId="0" fontId="2" fillId="2" borderId="14" xfId="0" applyFont="1" applyFill="1" applyBorder="1" applyAlignment="1">
      <alignment vertical="center"/>
    </xf>
    <xf numFmtId="0" fontId="2" fillId="2" borderId="15" xfId="0" applyFont="1" applyFill="1" applyBorder="1" applyAlignment="1">
      <alignment vertical="center"/>
    </xf>
    <xf numFmtId="0" fontId="2" fillId="2" borderId="7" xfId="0" applyFont="1" applyFill="1" applyBorder="1" applyAlignment="1">
      <alignment horizontal="center" vertical="center" wrapText="1"/>
    </xf>
    <xf numFmtId="0" fontId="2" fillId="2" borderId="11" xfId="0" applyFont="1" applyFill="1" applyBorder="1" applyAlignment="1">
      <alignment horizontal="center" vertical="center"/>
    </xf>
    <xf numFmtId="3" fontId="2" fillId="2" borderId="9" xfId="0" applyNumberFormat="1" applyFont="1" applyFill="1" applyBorder="1" applyAlignment="1">
      <alignment horizontal="right" vertical="center"/>
    </xf>
    <xf numFmtId="0" fontId="2" fillId="2" borderId="7" xfId="0" applyFont="1" applyFill="1" applyBorder="1" applyAlignment="1">
      <alignment horizontal="center" vertical="center"/>
    </xf>
    <xf numFmtId="0" fontId="2" fillId="2" borderId="6" xfId="0" applyFont="1" applyFill="1" applyBorder="1" applyAlignment="1">
      <alignment vertical="center"/>
    </xf>
    <xf numFmtId="0" fontId="2" fillId="2" borderId="9" xfId="0" applyFont="1" applyFill="1" applyBorder="1" applyAlignment="1">
      <alignment vertical="center"/>
    </xf>
    <xf numFmtId="3" fontId="1" fillId="2" borderId="5" xfId="0" applyNumberFormat="1" applyFont="1" applyFill="1" applyBorder="1" applyAlignment="1">
      <alignment horizontal="right" vertical="center"/>
    </xf>
    <xf numFmtId="3" fontId="2" fillId="2" borderId="8" xfId="0" applyNumberFormat="1" applyFont="1" applyFill="1" applyBorder="1" applyAlignment="1">
      <alignment horizontal="right" vertical="center"/>
    </xf>
    <xf numFmtId="170" fontId="1" fillId="2" borderId="10" xfId="0" applyNumberFormat="1" applyFont="1" applyFill="1" applyBorder="1" applyAlignment="1">
      <alignment horizontal="center" vertical="center"/>
    </xf>
    <xf numFmtId="170" fontId="1" fillId="2" borderId="11" xfId="0" applyNumberFormat="1" applyFont="1" applyFill="1" applyBorder="1" applyAlignment="1">
      <alignment horizontal="center" vertical="center"/>
    </xf>
    <xf numFmtId="170" fontId="2" fillId="2" borderId="12" xfId="0" applyNumberFormat="1" applyFont="1" applyFill="1" applyBorder="1" applyAlignment="1">
      <alignment horizontal="center" vertical="center"/>
    </xf>
    <xf numFmtId="3" fontId="2" fillId="2" borderId="13" xfId="0" applyNumberFormat="1" applyFont="1" applyFill="1" applyBorder="1" applyAlignment="1">
      <alignment horizontal="right"/>
    </xf>
    <xf numFmtId="3" fontId="2" fillId="2" borderId="15" xfId="0" applyNumberFormat="1" applyFont="1" applyFill="1" applyBorder="1" applyAlignment="1">
      <alignment horizontal="right"/>
    </xf>
    <xf numFmtId="3" fontId="2" fillId="2" borderId="14" xfId="0" applyNumberFormat="1" applyFont="1" applyFill="1" applyBorder="1" applyAlignment="1">
      <alignment horizontal="right"/>
    </xf>
    <xf numFmtId="3" fontId="2" fillId="2" borderId="7" xfId="0" applyNumberFormat="1" applyFont="1" applyFill="1" applyBorder="1" applyAlignment="1">
      <alignment horizontal="right"/>
    </xf>
    <xf numFmtId="3" fontId="2" fillId="2" borderId="11" xfId="0" applyNumberFormat="1" applyFont="1" applyFill="1" applyBorder="1" applyAlignment="1">
      <alignment horizontal="right"/>
    </xf>
    <xf numFmtId="3" fontId="2" fillId="2" borderId="0" xfId="0" applyNumberFormat="1" applyFont="1" applyFill="1" applyAlignment="1">
      <alignment horizontal="right"/>
    </xf>
    <xf numFmtId="3" fontId="1" fillId="2" borderId="5" xfId="0" applyNumberFormat="1" applyFont="1" applyFill="1" applyBorder="1" applyAlignment="1">
      <alignment horizontal="right"/>
    </xf>
    <xf numFmtId="3" fontId="1" fillId="2" borderId="10" xfId="0" applyNumberFormat="1" applyFont="1" applyFill="1" applyBorder="1" applyAlignment="1">
      <alignment horizontal="right"/>
    </xf>
    <xf numFmtId="3" fontId="1" fillId="2" borderId="6" xfId="0" applyNumberFormat="1" applyFont="1" applyFill="1" applyBorder="1" applyAlignment="1">
      <alignment horizontal="right"/>
    </xf>
    <xf numFmtId="3" fontId="1" fillId="2" borderId="7" xfId="0" applyNumberFormat="1" applyFont="1" applyFill="1" applyBorder="1" applyAlignment="1">
      <alignment horizontal="right"/>
    </xf>
    <xf numFmtId="3" fontId="1" fillId="2" borderId="11" xfId="0" applyNumberFormat="1" applyFont="1" applyFill="1" applyBorder="1" applyAlignment="1">
      <alignment horizontal="right"/>
    </xf>
    <xf numFmtId="3" fontId="1" fillId="2" borderId="0" xfId="0" applyNumberFormat="1" applyFont="1" applyFill="1" applyAlignment="1">
      <alignment horizontal="right"/>
    </xf>
    <xf numFmtId="3" fontId="1" fillId="2" borderId="8" xfId="0" applyNumberFormat="1" applyFont="1" applyFill="1" applyBorder="1" applyAlignment="1">
      <alignment horizontal="right"/>
    </xf>
    <xf numFmtId="3" fontId="1" fillId="2" borderId="12" xfId="0" applyNumberFormat="1" applyFont="1" applyFill="1" applyBorder="1" applyAlignment="1">
      <alignment horizontal="right"/>
    </xf>
    <xf numFmtId="3" fontId="1" fillId="2" borderId="9" xfId="0" applyNumberFormat="1" applyFont="1" applyFill="1" applyBorder="1" applyAlignment="1">
      <alignment horizontal="right"/>
    </xf>
    <xf numFmtId="3" fontId="2" fillId="2" borderId="5" xfId="0" applyNumberFormat="1" applyFont="1" applyFill="1" applyBorder="1" applyAlignment="1">
      <alignment horizontal="right"/>
    </xf>
    <xf numFmtId="3" fontId="2" fillId="2" borderId="10" xfId="0" applyNumberFormat="1" applyFont="1" applyFill="1" applyBorder="1" applyAlignment="1">
      <alignment horizontal="right"/>
    </xf>
    <xf numFmtId="3" fontId="2" fillId="2" borderId="6" xfId="0" applyNumberFormat="1" applyFont="1" applyFill="1" applyBorder="1" applyAlignment="1">
      <alignment horizontal="right"/>
    </xf>
    <xf numFmtId="3" fontId="1" fillId="2" borderId="11" xfId="0" applyNumberFormat="1" applyFont="1" applyFill="1" applyBorder="1" applyAlignment="1">
      <alignment horizontal="right" vertical="center"/>
    </xf>
    <xf numFmtId="3" fontId="1" fillId="2" borderId="12" xfId="0" applyNumberFormat="1" applyFont="1" applyFill="1" applyBorder="1" applyAlignment="1">
      <alignment horizontal="right" vertical="center"/>
    </xf>
    <xf numFmtId="3" fontId="1" fillId="2" borderId="9" xfId="0" applyNumberFormat="1" applyFont="1" applyFill="1" applyBorder="1" applyAlignment="1">
      <alignment horizontal="right" vertical="center"/>
    </xf>
    <xf numFmtId="3" fontId="2" fillId="2" borderId="12" xfId="0" applyNumberFormat="1" applyFont="1" applyFill="1" applyBorder="1" applyAlignment="1">
      <alignment horizontal="right" vertical="center"/>
    </xf>
    <xf numFmtId="3" fontId="8" fillId="2" borderId="0" xfId="0" applyNumberFormat="1" applyFont="1" applyFill="1" applyAlignment="1">
      <alignment horizontal="right" vertical="center"/>
    </xf>
    <xf numFmtId="3" fontId="8" fillId="2" borderId="11" xfId="0" applyNumberFormat="1" applyFont="1" applyFill="1" applyBorder="1" applyAlignment="1">
      <alignment horizontal="right" vertical="center"/>
    </xf>
    <xf numFmtId="3" fontId="9" fillId="3" borderId="2" xfId="0" applyNumberFormat="1" applyFont="1" applyFill="1" applyBorder="1" applyAlignment="1">
      <alignment horizontal="right" vertical="center"/>
    </xf>
    <xf numFmtId="3" fontId="8" fillId="3" borderId="3" xfId="0" applyNumberFormat="1" applyFont="1" applyFill="1" applyBorder="1" applyAlignment="1">
      <alignment horizontal="right" vertical="center"/>
    </xf>
    <xf numFmtId="3" fontId="9" fillId="3" borderId="3" xfId="0" applyNumberFormat="1" applyFont="1" applyFill="1" applyBorder="1" applyAlignment="1">
      <alignment horizontal="right" vertical="center"/>
    </xf>
    <xf numFmtId="0" fontId="9" fillId="3" borderId="7" xfId="0" applyFont="1" applyFill="1" applyBorder="1" applyAlignment="1">
      <alignment vertical="center" wrapText="1"/>
    </xf>
    <xf numFmtId="0" fontId="9" fillId="3" borderId="8" xfId="0" applyFont="1" applyFill="1" applyBorder="1" applyAlignment="1">
      <alignment vertical="center" wrapText="1"/>
    </xf>
    <xf numFmtId="0" fontId="9" fillId="3" borderId="12" xfId="0" applyFont="1" applyFill="1" applyBorder="1" applyAlignment="1">
      <alignment horizontal="center" vertical="center" wrapText="1"/>
    </xf>
    <xf numFmtId="0" fontId="9" fillId="3" borderId="5" xfId="0" applyFont="1" applyFill="1" applyBorder="1" applyAlignment="1">
      <alignment vertical="center" wrapText="1"/>
    </xf>
    <xf numFmtId="0" fontId="2" fillId="2" borderId="39" xfId="0" applyFont="1" applyFill="1" applyBorder="1" applyAlignment="1">
      <alignment horizontal="center" vertical="center"/>
    </xf>
    <xf numFmtId="0" fontId="1" fillId="2" borderId="0" xfId="0" applyFont="1" applyFill="1" applyAlignment="1">
      <alignment horizontal="left" vertical="center" wrapText="1" indent="1"/>
    </xf>
    <xf numFmtId="0" fontId="1" fillId="2" borderId="0" xfId="0" applyFont="1" applyFill="1" applyAlignment="1">
      <alignment horizontal="left" vertical="center" wrapText="1" indent="2"/>
    </xf>
    <xf numFmtId="0" fontId="1" fillId="2" borderId="0" xfId="0" applyFont="1" applyFill="1" applyAlignment="1">
      <alignment horizontal="left" vertical="center" wrapText="1" indent="3"/>
    </xf>
    <xf numFmtId="0" fontId="8" fillId="2" borderId="0" xfId="0" applyFont="1" applyFill="1" applyAlignment="1">
      <alignment vertical="center"/>
    </xf>
    <xf numFmtId="166" fontId="8" fillId="2" borderId="0" xfId="0" applyNumberFormat="1" applyFont="1" applyFill="1" applyAlignment="1">
      <alignment horizontal="center" vertical="center"/>
    </xf>
    <xf numFmtId="0" fontId="2" fillId="2" borderId="8" xfId="0" applyFont="1" applyFill="1" applyBorder="1" applyAlignment="1">
      <alignment horizontal="left"/>
    </xf>
    <xf numFmtId="0" fontId="2" fillId="2" borderId="4" xfId="0" applyFont="1" applyFill="1" applyBorder="1" applyAlignment="1">
      <alignment horizontal="left"/>
    </xf>
    <xf numFmtId="0" fontId="2" fillId="2" borderId="3" xfId="0" applyFont="1" applyFill="1" applyBorder="1" applyAlignment="1">
      <alignment vertical="center"/>
    </xf>
    <xf numFmtId="0" fontId="6" fillId="2" borderId="5" xfId="0" applyFont="1" applyFill="1" applyBorder="1" applyAlignment="1">
      <alignment horizontal="left" vertical="center" wrapText="1"/>
    </xf>
    <xf numFmtId="3" fontId="1" fillId="2" borderId="2" xfId="9" applyNumberFormat="1" applyFont="1" applyFill="1" applyBorder="1" applyAlignment="1">
      <alignment horizontal="center" vertical="center" wrapText="1"/>
    </xf>
    <xf numFmtId="0" fontId="6" fillId="2" borderId="7" xfId="0" applyFont="1" applyFill="1" applyBorder="1" applyAlignment="1">
      <alignment horizontal="left" vertical="center" wrapText="1"/>
    </xf>
    <xf numFmtId="3" fontId="1" fillId="2" borderId="4" xfId="9" applyNumberFormat="1" applyFont="1" applyFill="1" applyBorder="1" applyAlignment="1">
      <alignment horizontal="center" vertical="center" wrapText="1"/>
    </xf>
    <xf numFmtId="3" fontId="1" fillId="2" borderId="3" xfId="9" applyNumberFormat="1" applyFont="1" applyFill="1" applyBorder="1" applyAlignment="1">
      <alignment horizontal="center" vertical="center" wrapText="1"/>
    </xf>
    <xf numFmtId="0" fontId="6" fillId="2" borderId="8"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1" xfId="0" applyFont="1" applyFill="1" applyBorder="1" applyAlignment="1">
      <alignment horizontal="left" vertical="center" wrapText="1"/>
    </xf>
    <xf numFmtId="3" fontId="1" fillId="2" borderId="2" xfId="0" applyNumberFormat="1" applyFont="1" applyFill="1" applyBorder="1" applyAlignment="1">
      <alignment horizontal="center" vertical="center" wrapText="1"/>
    </xf>
    <xf numFmtId="10" fontId="1" fillId="2" borderId="1" xfId="0" applyNumberFormat="1" applyFont="1" applyFill="1" applyBorder="1" applyAlignment="1">
      <alignment horizontal="center" vertical="center" wrapText="1"/>
    </xf>
    <xf numFmtId="166" fontId="1" fillId="2" borderId="1" xfId="0" applyNumberFormat="1" applyFont="1" applyFill="1" applyBorder="1" applyAlignment="1">
      <alignment horizontal="center" vertical="center" wrapText="1"/>
    </xf>
    <xf numFmtId="0" fontId="1" fillId="2" borderId="13" xfId="0" applyFont="1" applyFill="1" applyBorder="1" applyAlignment="1">
      <alignment vertical="center" wrapText="1"/>
    </xf>
    <xf numFmtId="3" fontId="2" fillId="2" borderId="7" xfId="0" applyNumberFormat="1" applyFont="1" applyFill="1" applyBorder="1" applyAlignment="1">
      <alignment horizontal="right" vertical="center"/>
    </xf>
    <xf numFmtId="0" fontId="2" fillId="2" borderId="38"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1" fillId="2" borderId="1" xfId="0" applyFont="1" applyFill="1" applyBorder="1" applyAlignment="1">
      <alignment vertical="center" wrapText="1"/>
    </xf>
    <xf numFmtId="0" fontId="6" fillId="2" borderId="0" xfId="0" applyFont="1" applyFill="1" applyAlignment="1">
      <alignment horizontal="justify" vertical="center"/>
    </xf>
    <xf numFmtId="0" fontId="2" fillId="2" borderId="40" xfId="0" applyFont="1" applyFill="1" applyBorder="1" applyAlignment="1">
      <alignment horizontal="center" vertical="center" wrapText="1"/>
    </xf>
    <xf numFmtId="3" fontId="7" fillId="2" borderId="7" xfId="0" applyNumberFormat="1" applyFont="1" applyFill="1" applyBorder="1" applyAlignment="1">
      <alignment horizontal="right" vertical="center"/>
    </xf>
    <xf numFmtId="167" fontId="7" fillId="2" borderId="3" xfId="0" applyNumberFormat="1" applyFont="1" applyFill="1" applyBorder="1" applyAlignment="1">
      <alignment horizontal="center" vertical="center"/>
    </xf>
    <xf numFmtId="167" fontId="11" fillId="2" borderId="3" xfId="0" applyNumberFormat="1" applyFont="1" applyFill="1" applyBorder="1" applyAlignment="1">
      <alignment horizontal="center"/>
    </xf>
    <xf numFmtId="3" fontId="5" fillId="2" borderId="2" xfId="25" applyNumberFormat="1" applyFont="1" applyFill="1" applyBorder="1"/>
    <xf numFmtId="167" fontId="1" fillId="2" borderId="4" xfId="3" applyNumberFormat="1" applyFont="1" applyFill="1" applyBorder="1" applyAlignment="1">
      <alignment horizontal="center"/>
    </xf>
    <xf numFmtId="3" fontId="6" fillId="2" borderId="3" xfId="25" applyNumberFormat="1" applyFont="1" applyFill="1" applyBorder="1"/>
    <xf numFmtId="3" fontId="5" fillId="2" borderId="2" xfId="25" quotePrefix="1" applyNumberFormat="1" applyFont="1" applyFill="1" applyBorder="1" applyAlignment="1">
      <alignment horizontal="center"/>
    </xf>
    <xf numFmtId="167" fontId="8" fillId="2" borderId="7" xfId="0" quotePrefix="1" applyNumberFormat="1" applyFont="1" applyFill="1" applyBorder="1" applyAlignment="1">
      <alignment horizontal="center" vertical="center" wrapText="1"/>
    </xf>
    <xf numFmtId="0" fontId="8" fillId="2" borderId="8" xfId="0" quotePrefix="1" applyFont="1" applyFill="1" applyBorder="1" applyAlignment="1">
      <alignment horizontal="center" vertical="center" wrapText="1"/>
    </xf>
    <xf numFmtId="37" fontId="10" fillId="2" borderId="0" xfId="0" applyNumberFormat="1" applyFont="1" applyFill="1"/>
    <xf numFmtId="3" fontId="6" fillId="2" borderId="3" xfId="25" quotePrefix="1" applyNumberFormat="1" applyFont="1" applyFill="1" applyBorder="1" applyAlignment="1">
      <alignment horizontal="center"/>
    </xf>
    <xf numFmtId="167" fontId="2" fillId="2" borderId="7" xfId="0" applyNumberFormat="1" applyFont="1" applyFill="1" applyBorder="1" applyAlignment="1">
      <alignment horizontal="center"/>
    </xf>
    <xf numFmtId="0" fontId="2" fillId="2" borderId="3" xfId="0" applyFont="1" applyFill="1" applyBorder="1" applyAlignment="1">
      <alignment horizontal="justify" vertical="center" wrapText="1"/>
    </xf>
    <xf numFmtId="0" fontId="2" fillId="2" borderId="4" xfId="0" applyFont="1" applyFill="1" applyBorder="1" applyAlignment="1">
      <alignment horizontal="justify" vertical="center"/>
    </xf>
    <xf numFmtId="0" fontId="2" fillId="2" borderId="3" xfId="0" applyFont="1" applyFill="1" applyBorder="1" applyAlignment="1">
      <alignment horizontal="left" vertical="center" wrapText="1"/>
    </xf>
    <xf numFmtId="0" fontId="1" fillId="2" borderId="3" xfId="0" applyFont="1" applyFill="1" applyBorder="1" applyAlignment="1">
      <alignment horizontal="left" vertical="center" wrapText="1"/>
    </xf>
    <xf numFmtId="0" fontId="7"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17" fillId="4" borderId="5" xfId="0" applyFont="1" applyFill="1" applyBorder="1" applyAlignment="1">
      <alignment vertical="center" wrapText="1"/>
    </xf>
    <xf numFmtId="0" fontId="17" fillId="4" borderId="6" xfId="0" applyFont="1" applyFill="1" applyBorder="1" applyAlignment="1">
      <alignment vertical="center" wrapText="1"/>
    </xf>
    <xf numFmtId="0" fontId="17" fillId="2" borderId="1"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8" fillId="2" borderId="2" xfId="0" applyFont="1" applyFill="1" applyBorder="1" applyAlignment="1">
      <alignment vertical="center"/>
    </xf>
    <xf numFmtId="167" fontId="8" fillId="2" borderId="2" xfId="0" applyNumberFormat="1" applyFont="1" applyFill="1" applyBorder="1" applyAlignment="1">
      <alignment horizontal="center" vertical="center"/>
    </xf>
    <xf numFmtId="0" fontId="8" fillId="2" borderId="3" xfId="0" applyFont="1" applyFill="1" applyBorder="1" applyAlignment="1">
      <alignment vertical="center"/>
    </xf>
    <xf numFmtId="167" fontId="8" fillId="2" borderId="3" xfId="0" applyNumberFormat="1" applyFont="1" applyFill="1" applyBorder="1" applyAlignment="1">
      <alignment horizontal="center" vertical="center"/>
    </xf>
    <xf numFmtId="1" fontId="8" fillId="2" borderId="3" xfId="0" applyNumberFormat="1" applyFont="1" applyFill="1" applyBorder="1" applyAlignment="1">
      <alignment horizontal="center" vertical="center"/>
    </xf>
    <xf numFmtId="0" fontId="8" fillId="2" borderId="4" xfId="0" applyFont="1" applyFill="1" applyBorder="1" applyAlignment="1">
      <alignment vertical="center"/>
    </xf>
    <xf numFmtId="1" fontId="8" fillId="2" borderId="4" xfId="0" applyNumberFormat="1" applyFont="1" applyFill="1" applyBorder="1" applyAlignment="1">
      <alignment horizontal="center" vertical="center"/>
    </xf>
    <xf numFmtId="0" fontId="9" fillId="2" borderId="13" xfId="0" applyFont="1" applyFill="1" applyBorder="1" applyAlignment="1">
      <alignment horizontal="center" vertical="center"/>
    </xf>
    <xf numFmtId="3" fontId="1" fillId="2" borderId="10" xfId="0" applyNumberFormat="1" applyFont="1" applyFill="1" applyBorder="1" applyAlignment="1">
      <alignment horizontal="center" vertical="center" wrapText="1"/>
    </xf>
    <xf numFmtId="3" fontId="1" fillId="2" borderId="4" xfId="0" quotePrefix="1" applyNumberFormat="1" applyFont="1" applyFill="1" applyBorder="1" applyAlignment="1">
      <alignment horizontal="center" vertical="center" wrapText="1"/>
    </xf>
    <xf numFmtId="170" fontId="1" fillId="2" borderId="12" xfId="0" applyNumberFormat="1" applyFont="1" applyFill="1" applyBorder="1" applyAlignment="1">
      <alignment horizontal="center" vertical="center" wrapText="1"/>
    </xf>
    <xf numFmtId="0" fontId="8" fillId="2" borderId="9" xfId="0" quotePrefix="1" applyFont="1" applyFill="1" applyBorder="1" applyAlignment="1">
      <alignment horizontal="center" vertical="center" wrapText="1"/>
    </xf>
    <xf numFmtId="0" fontId="6" fillId="2" borderId="8" xfId="0" applyFont="1" applyFill="1" applyBorder="1" applyAlignment="1">
      <alignment vertical="center"/>
    </xf>
    <xf numFmtId="167" fontId="8" fillId="2" borderId="12" xfId="0" applyNumberFormat="1" applyFont="1" applyFill="1" applyBorder="1" applyAlignment="1">
      <alignment horizontal="center" vertical="center" wrapText="1"/>
    </xf>
    <xf numFmtId="0" fontId="1" fillId="2" borderId="7" xfId="0" applyFont="1" applyFill="1" applyBorder="1" applyAlignment="1">
      <alignment horizontal="center" vertical="center" wrapText="1"/>
    </xf>
    <xf numFmtId="0" fontId="9" fillId="2" borderId="2" xfId="0" applyFont="1" applyFill="1" applyBorder="1" applyAlignment="1">
      <alignment vertical="center" wrapText="1"/>
    </xf>
    <xf numFmtId="184" fontId="6" fillId="2" borderId="0" xfId="0" applyNumberFormat="1" applyFont="1" applyFill="1"/>
    <xf numFmtId="3" fontId="2" fillId="2" borderId="3" xfId="0" applyNumberFormat="1" applyFont="1" applyFill="1" applyBorder="1" applyAlignment="1">
      <alignment horizontal="right" vertical="center"/>
    </xf>
    <xf numFmtId="3" fontId="2" fillId="2" borderId="1" xfId="0" applyNumberFormat="1" applyFont="1" applyFill="1" applyBorder="1" applyAlignment="1">
      <alignment horizontal="right" vertical="center"/>
    </xf>
    <xf numFmtId="3" fontId="2" fillId="2" borderId="14" xfId="0" applyNumberFormat="1" applyFont="1" applyFill="1" applyBorder="1" applyAlignment="1">
      <alignment horizontal="right" vertical="center"/>
    </xf>
    <xf numFmtId="10" fontId="2" fillId="2" borderId="1" xfId="0" applyNumberFormat="1" applyFont="1" applyFill="1" applyBorder="1" applyAlignment="1">
      <alignment horizontal="center" vertical="center"/>
    </xf>
    <xf numFmtId="3" fontId="9" fillId="2" borderId="1" xfId="0" applyNumberFormat="1" applyFont="1" applyFill="1" applyBorder="1" applyAlignment="1">
      <alignment horizontal="right" vertical="center"/>
    </xf>
    <xf numFmtId="3" fontId="8" fillId="2" borderId="7" xfId="0" applyNumberFormat="1" applyFont="1" applyFill="1" applyBorder="1" applyAlignment="1">
      <alignment horizontal="right" vertical="center"/>
    </xf>
    <xf numFmtId="3" fontId="9" fillId="2" borderId="13" xfId="0" applyNumberFormat="1" applyFont="1" applyFill="1" applyBorder="1" applyAlignment="1">
      <alignment horizontal="right" vertical="center"/>
    </xf>
    <xf numFmtId="3" fontId="9" fillId="2" borderId="14" xfId="0" applyNumberFormat="1" applyFont="1" applyFill="1" applyBorder="1" applyAlignment="1">
      <alignment horizontal="right" vertical="center"/>
    </xf>
    <xf numFmtId="0" fontId="9" fillId="4" borderId="0" xfId="0" applyFont="1" applyFill="1"/>
    <xf numFmtId="0" fontId="9" fillId="4" borderId="0" xfId="0" applyFont="1" applyFill="1" applyAlignment="1">
      <alignment wrapText="1"/>
    </xf>
    <xf numFmtId="0" fontId="8" fillId="4" borderId="0" xfId="0" applyFont="1" applyFill="1"/>
    <xf numFmtId="0" fontId="6" fillId="4" borderId="0" xfId="0" applyFont="1" applyFill="1" applyAlignment="1">
      <alignment wrapText="1"/>
    </xf>
    <xf numFmtId="41" fontId="1" fillId="2" borderId="0" xfId="9" applyFont="1" applyFill="1" applyAlignment="1">
      <alignment horizontal="center" vertical="center" wrapText="1"/>
    </xf>
    <xf numFmtId="166" fontId="2" fillId="2" borderId="0" xfId="3" applyNumberFormat="1" applyFont="1" applyFill="1" applyAlignment="1">
      <alignment horizontal="center"/>
    </xf>
    <xf numFmtId="183" fontId="1" fillId="2" borderId="11" xfId="9" applyNumberFormat="1" applyFont="1" applyFill="1" applyBorder="1" applyAlignment="1">
      <alignment horizontal="center" vertical="center" wrapText="1"/>
    </xf>
    <xf numFmtId="183" fontId="2" fillId="2" borderId="11" xfId="9" applyNumberFormat="1" applyFont="1" applyFill="1" applyBorder="1" applyAlignment="1">
      <alignment horizontal="center" vertical="center" wrapText="1"/>
    </xf>
    <xf numFmtId="183" fontId="2" fillId="2" borderId="12" xfId="9" applyNumberFormat="1" applyFont="1" applyFill="1" applyBorder="1" applyAlignment="1">
      <alignment horizontal="center" vertical="center" wrapText="1"/>
    </xf>
    <xf numFmtId="183" fontId="1" fillId="2" borderId="0" xfId="0" applyNumberFormat="1" applyFont="1" applyFill="1"/>
    <xf numFmtId="166" fontId="6" fillId="2" borderId="1" xfId="3" applyNumberFormat="1" applyFont="1" applyFill="1" applyBorder="1" applyAlignment="1">
      <alignment horizontal="center" vertical="center"/>
    </xf>
    <xf numFmtId="167" fontId="2" fillId="2" borderId="2" xfId="0" applyNumberFormat="1" applyFont="1" applyFill="1" applyBorder="1" applyAlignment="1">
      <alignment horizontal="center" vertical="center"/>
    </xf>
    <xf numFmtId="0" fontId="7" fillId="0" borderId="7" xfId="0" applyFont="1" applyBorder="1" applyAlignment="1">
      <alignment vertical="center"/>
    </xf>
    <xf numFmtId="3" fontId="18" fillId="0" borderId="27" xfId="0" applyNumberFormat="1" applyFont="1" applyBorder="1" applyAlignment="1">
      <alignment horizontal="right" wrapText="1"/>
    </xf>
    <xf numFmtId="3" fontId="2" fillId="2" borderId="41" xfId="0" applyNumberFormat="1" applyFont="1" applyFill="1" applyBorder="1" applyAlignment="1">
      <alignment horizontal="center" wrapText="1"/>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3" fontId="18" fillId="2" borderId="26" xfId="0" applyNumberFormat="1" applyFont="1" applyFill="1" applyBorder="1" applyAlignment="1">
      <alignment horizontal="right" wrapText="1"/>
    </xf>
    <xf numFmtId="0" fontId="9" fillId="3" borderId="11" xfId="0" applyFont="1" applyFill="1" applyBorder="1" applyAlignment="1">
      <alignment horizontal="center" vertical="center"/>
    </xf>
    <xf numFmtId="0" fontId="9" fillId="3" borderId="12" xfId="0" applyFont="1" applyFill="1" applyBorder="1" applyAlignment="1">
      <alignment horizontal="center" vertical="center"/>
    </xf>
    <xf numFmtId="0" fontId="8" fillId="3" borderId="3" xfId="0" applyFont="1" applyFill="1" applyBorder="1" applyAlignment="1">
      <alignment horizontal="right" vertical="center"/>
    </xf>
    <xf numFmtId="3" fontId="9" fillId="0" borderId="4" xfId="0" applyNumberFormat="1" applyFont="1" applyBorder="1" applyAlignment="1">
      <alignment horizontal="right" vertical="center"/>
    </xf>
    <xf numFmtId="0" fontId="9" fillId="3" borderId="4" xfId="0" applyFont="1" applyFill="1" applyBorder="1" applyAlignment="1">
      <alignment horizontal="center" vertical="center" wrapText="1"/>
    </xf>
    <xf numFmtId="3" fontId="2" fillId="2" borderId="10" xfId="7" applyNumberFormat="1" applyFont="1" applyFill="1" applyBorder="1" applyAlignment="1">
      <alignment horizontal="right" vertical="center" wrapText="1"/>
    </xf>
    <xf numFmtId="3" fontId="1" fillId="2" borderId="11" xfId="7" applyNumberFormat="1" applyFont="1" applyFill="1" applyBorder="1" applyAlignment="1">
      <alignment horizontal="right" vertical="center" wrapText="1"/>
    </xf>
    <xf numFmtId="3" fontId="6" fillId="2" borderId="7" xfId="4" applyNumberFormat="1" applyFont="1" applyFill="1" applyBorder="1"/>
    <xf numFmtId="3" fontId="6" fillId="2" borderId="3" xfId="4" applyNumberFormat="1" applyFont="1" applyFill="1" applyBorder="1"/>
    <xf numFmtId="3" fontId="5" fillId="2" borderId="7" xfId="4" applyNumberFormat="1" applyFont="1" applyFill="1" applyBorder="1"/>
    <xf numFmtId="3" fontId="5" fillId="2" borderId="3" xfId="4" applyNumberFormat="1" applyFont="1" applyFill="1" applyBorder="1"/>
    <xf numFmtId="3" fontId="2" fillId="2" borderId="0" xfId="26" applyNumberFormat="1" applyFont="1" applyFill="1"/>
    <xf numFmtId="3" fontId="2" fillId="2" borderId="0" xfId="4" applyNumberFormat="1" applyFont="1" applyFill="1" applyBorder="1"/>
    <xf numFmtId="165" fontId="28" fillId="2" borderId="0" xfId="0" applyNumberFormat="1" applyFont="1" applyFill="1" applyAlignment="1">
      <alignment horizontal="center"/>
    </xf>
    <xf numFmtId="0" fontId="28" fillId="2" borderId="0" xfId="0" applyFont="1" applyFill="1" applyAlignment="1">
      <alignment horizontal="center" vertical="center"/>
    </xf>
    <xf numFmtId="168" fontId="28" fillId="2" borderId="0" xfId="1" applyNumberFormat="1" applyFont="1" applyFill="1" applyBorder="1" applyAlignment="1">
      <alignment horizontal="right" vertical="top"/>
    </xf>
    <xf numFmtId="168" fontId="10" fillId="2" borderId="0" xfId="1" applyNumberFormat="1" applyFont="1" applyFill="1" applyBorder="1" applyAlignment="1">
      <alignment horizontal="right" vertical="top"/>
    </xf>
    <xf numFmtId="3" fontId="28" fillId="2" borderId="0" xfId="1" applyNumberFormat="1" applyFont="1" applyFill="1" applyBorder="1" applyAlignment="1">
      <alignment horizontal="right" vertical="top"/>
    </xf>
    <xf numFmtId="169" fontId="10" fillId="2" borderId="0" xfId="1" applyNumberFormat="1" applyFont="1" applyFill="1" applyBorder="1" applyAlignment="1">
      <alignment horizontal="right" vertical="top"/>
    </xf>
    <xf numFmtId="164" fontId="10" fillId="2" borderId="0" xfId="1" applyFont="1" applyFill="1" applyBorder="1" applyAlignment="1">
      <alignment horizontal="right" vertical="top"/>
    </xf>
    <xf numFmtId="4" fontId="10" fillId="2" borderId="0" xfId="0" applyNumberFormat="1" applyFont="1" applyFill="1"/>
    <xf numFmtId="37" fontId="1" fillId="2" borderId="3" xfId="0" applyNumberFormat="1" applyFont="1" applyFill="1" applyBorder="1"/>
    <xf numFmtId="37" fontId="2" fillId="2" borderId="3" xfId="0" applyNumberFormat="1" applyFont="1" applyFill="1" applyBorder="1"/>
    <xf numFmtId="0" fontId="28" fillId="2" borderId="0" xfId="0" applyFont="1" applyFill="1"/>
    <xf numFmtId="37" fontId="2" fillId="2" borderId="4" xfId="0" applyNumberFormat="1" applyFont="1" applyFill="1" applyBorder="1"/>
    <xf numFmtId="185" fontId="1" fillId="2" borderId="0" xfId="0" applyNumberFormat="1" applyFont="1" applyFill="1"/>
    <xf numFmtId="168" fontId="2" fillId="2" borderId="0" xfId="1" applyNumberFormat="1" applyFont="1" applyFill="1" applyBorder="1" applyAlignment="1">
      <alignment horizontal="right" vertical="top"/>
    </xf>
    <xf numFmtId="186" fontId="1" fillId="2" borderId="0" xfId="0" applyNumberFormat="1" applyFont="1" applyFill="1"/>
    <xf numFmtId="168" fontId="1" fillId="2" borderId="0" xfId="1" applyNumberFormat="1" applyFont="1" applyFill="1" applyBorder="1" applyAlignment="1">
      <alignment horizontal="right" vertical="top"/>
    </xf>
    <xf numFmtId="0" fontId="36" fillId="2" borderId="0" xfId="0" applyFont="1" applyFill="1"/>
    <xf numFmtId="168" fontId="1" fillId="2" borderId="8" xfId="0" applyNumberFormat="1" applyFont="1" applyFill="1" applyBorder="1"/>
    <xf numFmtId="2" fontId="1" fillId="2" borderId="9" xfId="3" applyNumberFormat="1" applyFont="1" applyFill="1" applyBorder="1" applyAlignment="1">
      <alignment horizontal="center"/>
    </xf>
    <xf numFmtId="2" fontId="1" fillId="2" borderId="12" xfId="3" applyNumberFormat="1" applyFont="1" applyFill="1" applyBorder="1" applyAlignment="1">
      <alignment horizontal="center"/>
    </xf>
    <xf numFmtId="176" fontId="20" fillId="2" borderId="0" xfId="9" applyNumberFormat="1" applyFont="1" applyFill="1"/>
    <xf numFmtId="0" fontId="6" fillId="2" borderId="2" xfId="0" applyFont="1" applyFill="1" applyBorder="1" applyAlignment="1">
      <alignment vertical="center" wrapText="1"/>
    </xf>
    <xf numFmtId="0" fontId="6" fillId="2" borderId="4" xfId="0" applyFont="1" applyFill="1" applyBorder="1" applyAlignment="1">
      <alignment vertical="center" wrapText="1"/>
    </xf>
    <xf numFmtId="0" fontId="6" fillId="2" borderId="13" xfId="0" applyFont="1" applyFill="1" applyBorder="1"/>
    <xf numFmtId="0" fontId="5" fillId="2" borderId="1" xfId="0" applyFont="1" applyFill="1" applyBorder="1" applyAlignment="1">
      <alignment horizontal="center" wrapText="1"/>
    </xf>
    <xf numFmtId="2" fontId="6" fillId="2" borderId="3" xfId="0" applyNumberFormat="1" applyFont="1" applyFill="1" applyBorder="1" applyAlignment="1">
      <alignment horizontal="center"/>
    </xf>
    <xf numFmtId="2" fontId="5" fillId="2" borderId="1" xfId="0" applyNumberFormat="1" applyFont="1" applyFill="1" applyBorder="1" applyAlignment="1">
      <alignment horizontal="center"/>
    </xf>
    <xf numFmtId="3" fontId="6" fillId="2" borderId="2" xfId="4" applyNumberFormat="1" applyFont="1" applyFill="1" applyBorder="1"/>
    <xf numFmtId="3" fontId="2" fillId="2" borderId="3" xfId="4" applyNumberFormat="1" applyFont="1" applyFill="1" applyBorder="1"/>
    <xf numFmtId="3" fontId="2" fillId="2" borderId="4" xfId="4" applyNumberFormat="1" applyFont="1" applyFill="1" applyBorder="1"/>
    <xf numFmtId="0" fontId="2" fillId="2" borderId="42" xfId="0" applyFont="1" applyFill="1" applyBorder="1" applyAlignment="1">
      <alignment horizontal="center" vertical="center"/>
    </xf>
    <xf numFmtId="3" fontId="2" fillId="2" borderId="3" xfId="0" applyNumberFormat="1" applyFont="1" applyFill="1" applyBorder="1"/>
    <xf numFmtId="3" fontId="2" fillId="2" borderId="4" xfId="0" applyNumberFormat="1" applyFont="1" applyFill="1" applyBorder="1"/>
    <xf numFmtId="0" fontId="6" fillId="2" borderId="3" xfId="0" applyFont="1" applyFill="1" applyBorder="1" applyAlignment="1">
      <alignment vertical="center" wrapText="1"/>
    </xf>
    <xf numFmtId="41" fontId="6" fillId="2" borderId="0" xfId="9" applyFont="1" applyFill="1" applyAlignment="1">
      <alignment horizontal="center"/>
    </xf>
    <xf numFmtId="0" fontId="10" fillId="2" borderId="0" xfId="0" applyFont="1" applyFill="1" applyAlignment="1">
      <alignment horizontal="center"/>
    </xf>
    <xf numFmtId="3" fontId="1" fillId="2" borderId="0" xfId="5" applyNumberFormat="1" applyFont="1" applyFill="1"/>
    <xf numFmtId="3" fontId="6" fillId="2" borderId="3" xfId="0" applyNumberFormat="1" applyFont="1" applyFill="1" applyBorder="1"/>
    <xf numFmtId="42" fontId="6" fillId="2" borderId="0" xfId="0" applyNumberFormat="1" applyFont="1" applyFill="1"/>
    <xf numFmtId="3" fontId="6" fillId="2" borderId="4" xfId="0" applyNumberFormat="1" applyFont="1" applyFill="1" applyBorder="1"/>
    <xf numFmtId="3" fontId="6" fillId="2" borderId="9" xfId="0" applyNumberFormat="1" applyFont="1" applyFill="1" applyBorder="1"/>
    <xf numFmtId="0" fontId="34" fillId="2" borderId="0" xfId="0" applyFont="1" applyFill="1"/>
    <xf numFmtId="0" fontId="35" fillId="2" borderId="7" xfId="0" applyFont="1" applyFill="1" applyBorder="1" applyAlignment="1">
      <alignment horizontal="left" vertical="center" wrapText="1"/>
    </xf>
    <xf numFmtId="187" fontId="34" fillId="2" borderId="0" xfId="0" applyNumberFormat="1" applyFont="1" applyFill="1"/>
    <xf numFmtId="37" fontId="34" fillId="2" borderId="0" xfId="0" applyNumberFormat="1" applyFont="1" applyFill="1"/>
    <xf numFmtId="0" fontId="18" fillId="2" borderId="0" xfId="0" applyFont="1" applyFill="1"/>
    <xf numFmtId="37" fontId="2" fillId="2" borderId="2" xfId="0" applyNumberFormat="1" applyFont="1" applyFill="1" applyBorder="1"/>
    <xf numFmtId="0" fontId="8" fillId="2" borderId="7" xfId="0" applyFont="1" applyFill="1" applyBorder="1" applyAlignment="1">
      <alignment horizontal="center" vertical="center" wrapText="1"/>
    </xf>
    <xf numFmtId="0" fontId="10" fillId="0" borderId="0" xfId="0" applyFont="1"/>
    <xf numFmtId="0" fontId="10" fillId="2" borderId="0" xfId="5" applyFont="1" applyFill="1"/>
    <xf numFmtId="41" fontId="10" fillId="0" borderId="0" xfId="0" applyNumberFormat="1" applyFont="1"/>
    <xf numFmtId="0" fontId="10" fillId="4" borderId="0" xfId="0" applyFont="1" applyFill="1" applyAlignment="1">
      <alignment wrapText="1"/>
    </xf>
    <xf numFmtId="0" fontId="5" fillId="2" borderId="0" xfId="0" applyFont="1" applyFill="1" applyAlignment="1">
      <alignment horizontal="left"/>
    </xf>
    <xf numFmtId="0" fontId="1" fillId="2" borderId="11" xfId="0" applyFont="1" applyFill="1" applyBorder="1" applyAlignment="1">
      <alignment horizontal="left" vertical="center" wrapText="1"/>
    </xf>
    <xf numFmtId="0" fontId="1" fillId="2" borderId="12" xfId="0" applyFont="1" applyFill="1" applyBorder="1" applyAlignment="1">
      <alignment horizontal="left" vertical="center" wrapText="1"/>
    </xf>
    <xf numFmtId="4" fontId="1" fillId="2" borderId="12" xfId="0" applyNumberFormat="1" applyFont="1" applyFill="1" applyBorder="1" applyAlignment="1">
      <alignment horizontal="center" vertical="center" wrapText="1"/>
    </xf>
    <xf numFmtId="0" fontId="1" fillId="2" borderId="0" xfId="0" quotePrefix="1" applyFont="1" applyFill="1"/>
    <xf numFmtId="0" fontId="9" fillId="2" borderId="4" xfId="0" applyFont="1" applyFill="1" applyBorder="1" applyAlignment="1">
      <alignment vertical="center" wrapText="1"/>
    </xf>
    <xf numFmtId="0" fontId="11" fillId="2" borderId="7" xfId="0" applyFont="1" applyFill="1" applyBorder="1"/>
    <xf numFmtId="0" fontId="7" fillId="2" borderId="7" xfId="0" applyFont="1" applyFill="1" applyBorder="1"/>
    <xf numFmtId="0" fontId="7" fillId="0" borderId="7" xfId="0" applyFont="1" applyBorder="1"/>
    <xf numFmtId="170" fontId="2" fillId="2" borderId="4" xfId="9" applyNumberFormat="1" applyFont="1" applyFill="1" applyBorder="1" applyAlignment="1">
      <alignment horizontal="center"/>
    </xf>
    <xf numFmtId="0" fontId="7" fillId="2" borderId="3" xfId="0" applyFont="1" applyFill="1" applyBorder="1"/>
    <xf numFmtId="0" fontId="7" fillId="0" borderId="3" xfId="0" applyFont="1" applyBorder="1"/>
    <xf numFmtId="0" fontId="2" fillId="2" borderId="2" xfId="0" applyFont="1" applyFill="1" applyBorder="1"/>
    <xf numFmtId="0" fontId="6" fillId="2" borderId="8" xfId="0" applyFont="1" applyFill="1" applyBorder="1" applyAlignment="1">
      <alignment horizontal="right"/>
    </xf>
    <xf numFmtId="0" fontId="6" fillId="2" borderId="7" xfId="0" quotePrefix="1" applyFont="1" applyFill="1" applyBorder="1" applyAlignment="1">
      <alignment horizontal="right" wrapText="1"/>
    </xf>
    <xf numFmtId="0" fontId="1" fillId="2" borderId="7" xfId="0" quotePrefix="1" applyFont="1" applyFill="1" applyBorder="1" applyAlignment="1">
      <alignment horizontal="right" wrapText="1"/>
    </xf>
    <xf numFmtId="0" fontId="6" fillId="2" borderId="1" xfId="0" applyFont="1" applyFill="1" applyBorder="1" applyAlignment="1">
      <alignment horizontal="left"/>
    </xf>
    <xf numFmtId="3" fontId="2" fillId="2" borderId="1" xfId="3" applyNumberFormat="1" applyFont="1" applyFill="1" applyBorder="1" applyAlignment="1">
      <alignment horizontal="right"/>
    </xf>
    <xf numFmtId="167" fontId="1" fillId="2" borderId="4" xfId="3" quotePrefix="1" applyNumberFormat="1" applyFont="1" applyFill="1" applyBorder="1" applyAlignment="1">
      <alignment horizontal="center"/>
    </xf>
    <xf numFmtId="3" fontId="2" fillId="2" borderId="1" xfId="3" quotePrefix="1" applyNumberFormat="1" applyFont="1" applyFill="1" applyBorder="1" applyAlignment="1">
      <alignment horizontal="center"/>
    </xf>
    <xf numFmtId="167" fontId="1" fillId="2" borderId="0" xfId="3" applyNumberFormat="1" applyFont="1" applyFill="1" applyBorder="1" applyAlignment="1">
      <alignment horizontal="center" vertical="center" wrapText="1"/>
    </xf>
    <xf numFmtId="0" fontId="8" fillId="2" borderId="0" xfId="0" quotePrefix="1" applyFont="1" applyFill="1" applyAlignment="1">
      <alignment horizontal="center" vertical="center" wrapText="1"/>
    </xf>
    <xf numFmtId="167" fontId="8" fillId="2" borderId="0" xfId="0" applyNumberFormat="1" applyFont="1" applyFill="1" applyAlignment="1">
      <alignment horizontal="center" vertical="center" wrapText="1"/>
    </xf>
    <xf numFmtId="0" fontId="6" fillId="2" borderId="0" xfId="0" applyFont="1" applyFill="1" applyAlignment="1">
      <alignment horizontal="center" vertical="center"/>
    </xf>
    <xf numFmtId="167" fontId="8" fillId="2" borderId="0" xfId="0" quotePrefix="1" applyNumberFormat="1" applyFont="1" applyFill="1" applyAlignment="1">
      <alignment horizontal="center" vertical="center" wrapText="1"/>
    </xf>
    <xf numFmtId="2" fontId="6" fillId="2" borderId="0" xfId="0" applyNumberFormat="1" applyFont="1" applyFill="1" applyAlignment="1">
      <alignment horizontal="center" vertical="center" wrapText="1"/>
    </xf>
    <xf numFmtId="167" fontId="6" fillId="2" borderId="0" xfId="0" quotePrefix="1" applyNumberFormat="1" applyFont="1" applyFill="1" applyAlignment="1">
      <alignment horizontal="center" vertical="center" wrapText="1"/>
    </xf>
    <xf numFmtId="0" fontId="8" fillId="2" borderId="0" xfId="0" applyFont="1" applyFill="1" applyAlignment="1">
      <alignment horizontal="center" vertical="center" wrapText="1"/>
    </xf>
    <xf numFmtId="0" fontId="6" fillId="2" borderId="11" xfId="0" applyFont="1" applyFill="1" applyBorder="1" applyAlignment="1">
      <alignment horizontal="center" vertical="center"/>
    </xf>
    <xf numFmtId="0" fontId="8" fillId="2" borderId="11" xfId="0" applyFont="1" applyFill="1" applyBorder="1" applyAlignment="1">
      <alignment horizontal="center" vertical="center" wrapText="1"/>
    </xf>
    <xf numFmtId="167" fontId="8" fillId="2" borderId="9" xfId="0" applyNumberFormat="1" applyFont="1" applyFill="1" applyBorder="1" applyAlignment="1">
      <alignment horizontal="center" vertical="center" wrapText="1"/>
    </xf>
    <xf numFmtId="0" fontId="5" fillId="2" borderId="9" xfId="0" applyFont="1" applyFill="1" applyBorder="1" applyAlignment="1">
      <alignment horizontal="center"/>
    </xf>
    <xf numFmtId="167" fontId="1" fillId="2" borderId="7" xfId="3" applyNumberFormat="1" applyFont="1" applyFill="1" applyBorder="1" applyAlignment="1">
      <alignment horizontal="center" vertical="center" wrapText="1"/>
    </xf>
    <xf numFmtId="2" fontId="6" fillId="2" borderId="7" xfId="0" applyNumberFormat="1"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0" fontId="6" fillId="2" borderId="6" xfId="0" applyFont="1" applyFill="1" applyBorder="1" applyAlignment="1">
      <alignment horizontal="center" vertical="center" wrapText="1"/>
    </xf>
    <xf numFmtId="0" fontId="8" fillId="2" borderId="9" xfId="0" applyFont="1" applyFill="1" applyBorder="1" applyAlignment="1">
      <alignment horizontal="center" vertical="center" wrapText="1"/>
    </xf>
    <xf numFmtId="166" fontId="1" fillId="2" borderId="4" xfId="3" applyNumberFormat="1" applyFont="1" applyFill="1" applyBorder="1" applyAlignment="1">
      <alignment horizontal="center" vertical="center" wrapText="1"/>
    </xf>
    <xf numFmtId="0" fontId="6" fillId="2" borderId="10" xfId="0" applyFont="1" applyFill="1" applyBorder="1" applyAlignment="1">
      <alignment horizontal="left" vertical="center" wrapText="1"/>
    </xf>
    <xf numFmtId="167" fontId="1" fillId="2" borderId="2" xfId="0" applyNumberFormat="1" applyFont="1" applyFill="1" applyBorder="1" applyAlignment="1">
      <alignment horizontal="center" vertical="center" wrapText="1"/>
    </xf>
    <xf numFmtId="0" fontId="6" fillId="2" borderId="12" xfId="0" applyFont="1" applyFill="1" applyBorder="1" applyAlignment="1">
      <alignment horizontal="left" vertical="center" wrapText="1"/>
    </xf>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3" borderId="4"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6" fillId="2" borderId="7" xfId="0" applyFont="1" applyFill="1" applyBorder="1" applyAlignment="1">
      <alignment vertical="center" wrapText="1"/>
    </xf>
    <xf numFmtId="0" fontId="8" fillId="3" borderId="5" xfId="0" applyFont="1" applyFill="1" applyBorder="1" applyAlignment="1">
      <alignment horizontal="left" vertical="center" wrapText="1"/>
    </xf>
    <xf numFmtId="0" fontId="8" fillId="3" borderId="7" xfId="0" applyFont="1" applyFill="1" applyBorder="1" applyAlignment="1">
      <alignment horizontal="left" vertical="center" wrapText="1"/>
    </xf>
    <xf numFmtId="170" fontId="1" fillId="2" borderId="2" xfId="0" applyNumberFormat="1" applyFont="1" applyFill="1" applyBorder="1" applyAlignment="1">
      <alignment horizontal="center" vertical="center" wrapText="1"/>
    </xf>
    <xf numFmtId="170" fontId="1" fillId="2" borderId="3" xfId="0" applyNumberFormat="1" applyFont="1" applyFill="1" applyBorder="1" applyAlignment="1">
      <alignment horizontal="center" vertical="center" wrapText="1"/>
    </xf>
    <xf numFmtId="170" fontId="1" fillId="2" borderId="4" xfId="0" applyNumberFormat="1" applyFont="1" applyFill="1" applyBorder="1" applyAlignment="1">
      <alignment horizontal="center" vertical="center" wrapText="1"/>
    </xf>
    <xf numFmtId="0" fontId="8" fillId="3" borderId="8" xfId="0" applyFont="1" applyFill="1" applyBorder="1" applyAlignment="1">
      <alignment horizontal="left" vertical="center" wrapText="1"/>
    </xf>
    <xf numFmtId="0" fontId="1" fillId="2" borderId="4" xfId="0" applyFont="1" applyFill="1" applyBorder="1" applyAlignment="1">
      <alignment vertical="center" wrapText="1"/>
    </xf>
    <xf numFmtId="10" fontId="1" fillId="2" borderId="4" xfId="0" applyNumberFormat="1" applyFont="1" applyFill="1" applyBorder="1" applyAlignment="1">
      <alignment horizontal="center" vertical="center" wrapText="1"/>
    </xf>
    <xf numFmtId="3" fontId="2" fillId="2" borderId="0" xfId="0" applyNumberFormat="1" applyFont="1" applyFill="1"/>
    <xf numFmtId="3" fontId="2" fillId="2" borderId="0" xfId="9" applyNumberFormat="1" applyFont="1" applyFill="1"/>
    <xf numFmtId="180" fontId="1" fillId="2" borderId="0" xfId="9" applyNumberFormat="1" applyFont="1" applyFill="1"/>
    <xf numFmtId="167" fontId="1" fillId="2" borderId="0" xfId="0" applyNumberFormat="1" applyFont="1" applyFill="1" applyAlignment="1">
      <alignment horizontal="center"/>
    </xf>
    <xf numFmtId="3" fontId="1" fillId="2" borderId="0" xfId="9" applyNumberFormat="1" applyFont="1" applyFill="1"/>
    <xf numFmtId="0" fontId="10" fillId="2" borderId="0" xfId="0" applyFont="1" applyFill="1" applyAlignment="1">
      <alignment horizontal="center" vertical="center"/>
    </xf>
    <xf numFmtId="0" fontId="2" fillId="2" borderId="0" xfId="9" applyNumberFormat="1" applyFont="1" applyFill="1"/>
    <xf numFmtId="0" fontId="1" fillId="2" borderId="0" xfId="3" applyNumberFormat="1" applyFont="1" applyFill="1"/>
    <xf numFmtId="0" fontId="6" fillId="2" borderId="0" xfId="0" applyFont="1" applyFill="1" applyAlignment="1">
      <alignment horizontal="center" vertical="center" wrapText="1"/>
    </xf>
    <xf numFmtId="171" fontId="6" fillId="2" borderId="0" xfId="9" applyNumberFormat="1" applyFont="1" applyFill="1"/>
    <xf numFmtId="171" fontId="1" fillId="2" borderId="5" xfId="9" applyNumberFormat="1" applyFont="1" applyFill="1" applyBorder="1" applyAlignment="1">
      <alignment horizontal="right" vertical="center" wrapText="1"/>
    </xf>
    <xf numFmtId="171" fontId="2" fillId="2" borderId="3" xfId="4" applyNumberFormat="1" applyFont="1" applyFill="1" applyBorder="1" applyAlignment="1">
      <alignment horizontal="right"/>
    </xf>
    <xf numFmtId="171" fontId="1" fillId="2" borderId="3" xfId="4" applyNumberFormat="1" applyFont="1" applyFill="1" applyBorder="1" applyAlignment="1">
      <alignment horizontal="right"/>
    </xf>
    <xf numFmtId="171" fontId="2" fillId="2" borderId="4" xfId="4" applyNumberFormat="1" applyFont="1" applyFill="1" applyBorder="1" applyAlignment="1">
      <alignment horizontal="right"/>
    </xf>
    <xf numFmtId="3" fontId="2" fillId="2" borderId="0" xfId="9" applyNumberFormat="1" applyFont="1" applyFill="1" applyAlignment="1">
      <alignment horizontal="right"/>
    </xf>
    <xf numFmtId="3" fontId="1" fillId="2" borderId="3" xfId="1" applyNumberFormat="1" applyFont="1" applyFill="1" applyBorder="1" applyAlignment="1">
      <alignment horizontal="right" vertical="center" wrapText="1"/>
    </xf>
    <xf numFmtId="3" fontId="2" fillId="2" borderId="3" xfId="1" applyNumberFormat="1" applyFont="1" applyFill="1" applyBorder="1" applyAlignment="1">
      <alignment horizontal="right" vertical="center" wrapText="1"/>
    </xf>
    <xf numFmtId="3" fontId="2" fillId="2" borderId="4" xfId="1" applyNumberFormat="1" applyFont="1" applyFill="1" applyBorder="1" applyAlignment="1">
      <alignment horizontal="right" vertical="center" wrapText="1"/>
    </xf>
    <xf numFmtId="170" fontId="2" fillId="2" borderId="3" xfId="0" applyNumberFormat="1" applyFont="1" applyFill="1" applyBorder="1" applyAlignment="1">
      <alignment horizontal="center" vertical="center" wrapText="1"/>
    </xf>
    <xf numFmtId="167" fontId="1" fillId="2" borderId="3" xfId="3" quotePrefix="1" applyNumberFormat="1" applyFont="1" applyFill="1" applyBorder="1" applyAlignment="1">
      <alignment horizontal="center" vertical="center"/>
    </xf>
    <xf numFmtId="171" fontId="5" fillId="2" borderId="2" xfId="9" applyNumberFormat="1" applyFont="1" applyFill="1" applyBorder="1" applyAlignment="1">
      <alignment horizontal="right"/>
    </xf>
    <xf numFmtId="171" fontId="2" fillId="2" borderId="5" xfId="9" applyNumberFormat="1" applyFont="1" applyFill="1" applyBorder="1" applyAlignment="1">
      <alignment horizontal="right"/>
    </xf>
    <xf numFmtId="171" fontId="6" fillId="2" borderId="3" xfId="9" applyNumberFormat="1" applyFont="1" applyFill="1" applyBorder="1" applyAlignment="1">
      <alignment horizontal="right"/>
    </xf>
    <xf numFmtId="171" fontId="1" fillId="2" borderId="7" xfId="9" applyNumberFormat="1" applyFont="1" applyFill="1" applyBorder="1" applyAlignment="1">
      <alignment horizontal="right"/>
    </xf>
    <xf numFmtId="171" fontId="11" fillId="2" borderId="3" xfId="9" applyNumberFormat="1" applyFont="1" applyFill="1" applyBorder="1" applyAlignment="1">
      <alignment horizontal="right"/>
    </xf>
    <xf numFmtId="171" fontId="7" fillId="2" borderId="7" xfId="9" applyNumberFormat="1" applyFont="1" applyFill="1" applyBorder="1" applyAlignment="1">
      <alignment horizontal="right"/>
    </xf>
    <xf numFmtId="171" fontId="6" fillId="2" borderId="4" xfId="9" applyNumberFormat="1" applyFont="1" applyFill="1" applyBorder="1" applyAlignment="1">
      <alignment horizontal="right"/>
    </xf>
    <xf numFmtId="171" fontId="1" fillId="2" borderId="8" xfId="9" applyNumberFormat="1" applyFont="1" applyFill="1" applyBorder="1" applyAlignment="1">
      <alignment horizontal="right"/>
    </xf>
    <xf numFmtId="0" fontId="39" fillId="2" borderId="0" xfId="27" applyFont="1" applyFill="1"/>
    <xf numFmtId="170" fontId="1" fillId="2" borderId="7" xfId="0" quotePrefix="1" applyNumberFormat="1" applyFont="1" applyFill="1" applyBorder="1" applyAlignment="1">
      <alignment horizontal="center"/>
    </xf>
    <xf numFmtId="1" fontId="6" fillId="2" borderId="0" xfId="0" applyNumberFormat="1" applyFont="1" applyFill="1"/>
    <xf numFmtId="167" fontId="18" fillId="2" borderId="6" xfId="23" applyNumberFormat="1" applyFont="1" applyFill="1" applyBorder="1" applyAlignment="1">
      <alignment horizontal="right"/>
    </xf>
    <xf numFmtId="170" fontId="34" fillId="2" borderId="9" xfId="23" applyNumberFormat="1" applyFont="1" applyFill="1" applyBorder="1" applyAlignment="1">
      <alignment horizontal="center"/>
    </xf>
    <xf numFmtId="167" fontId="2" fillId="2" borderId="3" xfId="0" applyNumberFormat="1" applyFont="1" applyFill="1" applyBorder="1" applyAlignment="1">
      <alignment horizontal="center"/>
    </xf>
    <xf numFmtId="167" fontId="1" fillId="2" borderId="11" xfId="9" applyNumberFormat="1" applyFont="1" applyFill="1" applyBorder="1" applyAlignment="1">
      <alignment horizontal="center" vertical="center" wrapText="1"/>
    </xf>
    <xf numFmtId="4" fontId="1" fillId="2" borderId="11" xfId="0" applyNumberFormat="1" applyFont="1" applyFill="1" applyBorder="1" applyAlignment="1">
      <alignment horizontal="center" vertical="center" wrapText="1"/>
    </xf>
    <xf numFmtId="164" fontId="1" fillId="2" borderId="0" xfId="0" applyNumberFormat="1" applyFont="1" applyFill="1"/>
    <xf numFmtId="3" fontId="2" fillId="2" borderId="0" xfId="7" applyNumberFormat="1" applyFont="1" applyFill="1" applyBorder="1" applyAlignment="1">
      <alignment horizontal="right" vertical="center" wrapText="1"/>
    </xf>
    <xf numFmtId="170" fontId="2" fillId="2" borderId="0" xfId="7" applyNumberFormat="1" applyFont="1" applyFill="1" applyBorder="1" applyAlignment="1">
      <alignment horizontal="center" vertical="center" wrapText="1"/>
    </xf>
    <xf numFmtId="0" fontId="1" fillId="2" borderId="3" xfId="0" applyFont="1" applyFill="1" applyBorder="1" applyAlignment="1">
      <alignment horizontal="left" vertical="center" wrapText="1" indent="1"/>
    </xf>
    <xf numFmtId="3" fontId="10" fillId="2" borderId="0" xfId="3" applyNumberFormat="1" applyFont="1" applyFill="1"/>
    <xf numFmtId="183" fontId="1" fillId="2" borderId="0" xfId="0" applyNumberFormat="1" applyFont="1" applyFill="1" applyAlignment="1">
      <alignment horizontal="center"/>
    </xf>
    <xf numFmtId="170" fontId="1" fillId="2" borderId="0" xfId="0" applyNumberFormat="1" applyFont="1" applyFill="1" applyAlignment="1">
      <alignment horizontal="center"/>
    </xf>
    <xf numFmtId="2" fontId="1" fillId="0" borderId="12" xfId="0" applyNumberFormat="1" applyFont="1" applyBorder="1" applyAlignment="1">
      <alignment horizontal="center" vertical="center" wrapText="1"/>
    </xf>
    <xf numFmtId="167" fontId="2" fillId="2" borderId="2" xfId="3" applyNumberFormat="1" applyFont="1" applyFill="1" applyBorder="1" applyAlignment="1">
      <alignment horizontal="center" vertical="center"/>
    </xf>
    <xf numFmtId="0" fontId="8" fillId="3" borderId="1" xfId="0" applyFont="1" applyFill="1" applyBorder="1" applyAlignment="1">
      <alignment horizontal="left" vertical="center" wrapText="1"/>
    </xf>
    <xf numFmtId="0" fontId="6" fillId="2" borderId="15" xfId="0" applyFont="1" applyFill="1" applyBorder="1" applyAlignment="1">
      <alignment horizontal="left" vertical="center" wrapText="1"/>
    </xf>
    <xf numFmtId="167" fontId="1" fillId="2" borderId="1" xfId="0" applyNumberFormat="1" applyFont="1" applyFill="1" applyBorder="1" applyAlignment="1">
      <alignment horizontal="center" vertical="center" wrapText="1"/>
    </xf>
    <xf numFmtId="3" fontId="1" fillId="2" borderId="1" xfId="0" applyNumberFormat="1" applyFont="1" applyFill="1" applyBorder="1" applyAlignment="1">
      <alignment horizontal="center" vertical="center" wrapText="1"/>
    </xf>
    <xf numFmtId="2" fontId="1" fillId="2" borderId="0" xfId="0" applyNumberFormat="1" applyFont="1" applyFill="1"/>
    <xf numFmtId="4" fontId="1" fillId="2" borderId="0" xfId="0" applyNumberFormat="1" applyFont="1" applyFill="1" applyAlignment="1">
      <alignment horizontal="center" vertical="center" wrapText="1"/>
    </xf>
    <xf numFmtId="167" fontId="17" fillId="2" borderId="11" xfId="0" applyNumberFormat="1" applyFont="1" applyFill="1" applyBorder="1" applyAlignment="1">
      <alignment horizontal="center" wrapText="1"/>
    </xf>
    <xf numFmtId="167" fontId="18" fillId="2" borderId="32" xfId="0" applyNumberFormat="1" applyFont="1" applyFill="1" applyBorder="1" applyAlignment="1">
      <alignment horizontal="center" wrapText="1"/>
    </xf>
    <xf numFmtId="167" fontId="18" fillId="2" borderId="33" xfId="0" applyNumberFormat="1" applyFont="1" applyFill="1" applyBorder="1" applyAlignment="1">
      <alignment horizontal="center" wrapText="1"/>
    </xf>
    <xf numFmtId="167" fontId="18" fillId="2" borderId="11" xfId="0" applyNumberFormat="1" applyFont="1" applyFill="1" applyBorder="1" applyAlignment="1">
      <alignment horizontal="center" wrapText="1"/>
    </xf>
    <xf numFmtId="167" fontId="18" fillId="2" borderId="34" xfId="0" applyNumberFormat="1" applyFont="1" applyFill="1" applyBorder="1" applyAlignment="1">
      <alignment horizontal="center" wrapText="1"/>
    </xf>
    <xf numFmtId="167" fontId="17" fillId="2" borderId="34" xfId="0" applyNumberFormat="1" applyFont="1" applyFill="1" applyBorder="1" applyAlignment="1">
      <alignment horizontal="center" wrapText="1"/>
    </xf>
    <xf numFmtId="167" fontId="17" fillId="2" borderId="12" xfId="0" applyNumberFormat="1" applyFont="1" applyFill="1" applyBorder="1" applyAlignment="1">
      <alignment horizontal="center" wrapText="1"/>
    </xf>
    <xf numFmtId="167" fontId="2" fillId="2" borderId="3" xfId="9" applyNumberFormat="1" applyFont="1" applyFill="1" applyBorder="1" applyAlignment="1">
      <alignment horizontal="center"/>
    </xf>
    <xf numFmtId="183" fontId="1" fillId="2" borderId="3" xfId="9" applyNumberFormat="1" applyFont="1" applyFill="1" applyBorder="1" applyAlignment="1">
      <alignment horizontal="center"/>
    </xf>
    <xf numFmtId="183" fontId="2" fillId="2" borderId="3" xfId="9" applyNumberFormat="1" applyFont="1" applyFill="1" applyBorder="1" applyAlignment="1">
      <alignment horizontal="center"/>
    </xf>
    <xf numFmtId="183" fontId="2" fillId="2" borderId="4" xfId="9" applyNumberFormat="1" applyFont="1" applyFill="1" applyBorder="1" applyAlignment="1">
      <alignment horizontal="center"/>
    </xf>
    <xf numFmtId="166" fontId="34" fillId="2" borderId="0" xfId="3" applyNumberFormat="1" applyFont="1" applyFill="1"/>
    <xf numFmtId="166" fontId="34" fillId="2" borderId="0" xfId="0" applyNumberFormat="1" applyFont="1" applyFill="1"/>
    <xf numFmtId="2" fontId="6" fillId="2" borderId="11" xfId="0" applyNumberFormat="1" applyFont="1" applyFill="1" applyBorder="1" applyAlignment="1">
      <alignment horizontal="center" vertical="center" wrapText="1"/>
    </xf>
    <xf numFmtId="2" fontId="8" fillId="2" borderId="11" xfId="0" applyNumberFormat="1" applyFont="1" applyFill="1" applyBorder="1" applyAlignment="1">
      <alignment horizontal="center" vertical="center" wrapText="1"/>
    </xf>
    <xf numFmtId="2" fontId="8" fillId="2" borderId="0" xfId="0" applyNumberFormat="1" applyFont="1" applyFill="1" applyAlignment="1">
      <alignment horizontal="center" vertical="center" wrapText="1"/>
    </xf>
    <xf numFmtId="166" fontId="22" fillId="2" borderId="0" xfId="3" applyNumberFormat="1" applyFont="1" applyFill="1"/>
    <xf numFmtId="166" fontId="6" fillId="2" borderId="0" xfId="3" applyNumberFormat="1" applyFont="1" applyFill="1"/>
    <xf numFmtId="166" fontId="6" fillId="2" borderId="0" xfId="9" applyNumberFormat="1" applyFont="1" applyFill="1"/>
    <xf numFmtId="2" fontId="17" fillId="4" borderId="3" xfId="0" applyNumberFormat="1" applyFont="1" applyFill="1" applyBorder="1" applyAlignment="1">
      <alignment horizontal="center" wrapText="1"/>
    </xf>
    <xf numFmtId="0" fontId="6" fillId="0" borderId="1" xfId="0" applyFont="1" applyBorder="1" applyAlignment="1">
      <alignment vertical="center" wrapText="1"/>
    </xf>
    <xf numFmtId="41" fontId="17" fillId="4" borderId="3" xfId="9" applyFont="1" applyFill="1" applyBorder="1" applyAlignment="1">
      <alignment horizontal="right" wrapText="1"/>
    </xf>
    <xf numFmtId="176" fontId="1" fillId="2" borderId="0" xfId="9" applyNumberFormat="1" applyFont="1" applyFill="1" applyAlignment="1">
      <alignment horizontal="center" vertical="center" wrapText="1"/>
    </xf>
    <xf numFmtId="180" fontId="1" fillId="2" borderId="0" xfId="9" applyNumberFormat="1" applyFont="1" applyFill="1" applyAlignment="1">
      <alignment horizontal="center" vertical="center" wrapText="1"/>
    </xf>
    <xf numFmtId="41" fontId="1" fillId="2" borderId="11" xfId="9" applyFont="1" applyFill="1" applyBorder="1" applyAlignment="1">
      <alignment horizontal="right" vertical="center" wrapText="1"/>
    </xf>
    <xf numFmtId="41" fontId="2" fillId="2" borderId="3" xfId="9" applyFont="1" applyFill="1" applyBorder="1" applyAlignment="1">
      <alignment horizontal="right" vertical="center" wrapText="1"/>
    </xf>
    <xf numFmtId="41" fontId="2" fillId="2" borderId="4" xfId="9" applyFont="1" applyFill="1" applyBorder="1" applyAlignment="1">
      <alignment horizontal="right" vertical="center" wrapText="1"/>
    </xf>
    <xf numFmtId="0" fontId="9" fillId="3" borderId="5" xfId="29" applyFont="1" applyFill="1" applyBorder="1" applyAlignment="1">
      <alignment vertical="center"/>
    </xf>
    <xf numFmtId="0" fontId="9" fillId="3" borderId="6" xfId="29" applyFont="1" applyFill="1" applyBorder="1" applyAlignment="1">
      <alignment vertical="center" wrapText="1"/>
    </xf>
    <xf numFmtId="3" fontId="9" fillId="3" borderId="2" xfId="29" applyNumberFormat="1" applyFont="1" applyFill="1" applyBorder="1" applyAlignment="1">
      <alignment horizontal="right" vertical="center"/>
    </xf>
    <xf numFmtId="0" fontId="8" fillId="3" borderId="7" xfId="29" applyFont="1" applyFill="1" applyBorder="1" applyAlignment="1">
      <alignment vertical="center"/>
    </xf>
    <xf numFmtId="0" fontId="8" fillId="3" borderId="0" xfId="29" applyFont="1" applyFill="1" applyAlignment="1">
      <alignment vertical="center" wrapText="1"/>
    </xf>
    <xf numFmtId="3" fontId="8" fillId="3" borderId="3" xfId="29" applyNumberFormat="1" applyFont="1" applyFill="1" applyBorder="1" applyAlignment="1">
      <alignment horizontal="right" vertical="center"/>
    </xf>
    <xf numFmtId="0" fontId="9" fillId="3" borderId="7" xfId="29" applyFont="1" applyFill="1" applyBorder="1" applyAlignment="1">
      <alignment vertical="center"/>
    </xf>
    <xf numFmtId="0" fontId="9" fillId="3" borderId="0" xfId="29" applyFont="1" applyFill="1" applyAlignment="1">
      <alignment vertical="center" wrapText="1"/>
    </xf>
    <xf numFmtId="3" fontId="9" fillId="3" borderId="3" xfId="29" applyNumberFormat="1" applyFont="1" applyFill="1" applyBorder="1" applyAlignment="1">
      <alignment horizontal="right" vertical="center"/>
    </xf>
    <xf numFmtId="0" fontId="8" fillId="3" borderId="8" xfId="29" applyFont="1" applyFill="1" applyBorder="1" applyAlignment="1">
      <alignment vertical="center"/>
    </xf>
    <xf numFmtId="0" fontId="8" fillId="3" borderId="9" xfId="29" applyFont="1" applyFill="1" applyBorder="1" applyAlignment="1">
      <alignment vertical="center" wrapText="1"/>
    </xf>
    <xf numFmtId="3" fontId="8" fillId="3" borderId="4" xfId="29" applyNumberFormat="1" applyFont="1" applyFill="1" applyBorder="1" applyAlignment="1">
      <alignment horizontal="right" vertical="center"/>
    </xf>
    <xf numFmtId="0" fontId="9" fillId="3" borderId="13" xfId="29" applyFont="1" applyFill="1" applyBorder="1" applyAlignment="1">
      <alignment vertical="center"/>
    </xf>
    <xf numFmtId="0" fontId="9" fillId="3" borderId="14" xfId="29" applyFont="1" applyFill="1" applyBorder="1" applyAlignment="1">
      <alignment vertical="center" wrapText="1"/>
    </xf>
    <xf numFmtId="3" fontId="9" fillId="3" borderId="1" xfId="29" applyNumberFormat="1" applyFont="1" applyFill="1" applyBorder="1" applyAlignment="1">
      <alignment horizontal="right" vertical="center"/>
    </xf>
    <xf numFmtId="0" fontId="9" fillId="3" borderId="8" xfId="29" applyFont="1" applyFill="1" applyBorder="1" applyAlignment="1">
      <alignment vertical="center"/>
    </xf>
    <xf numFmtId="0" fontId="9" fillId="3" borderId="9" xfId="29" applyFont="1" applyFill="1" applyBorder="1" applyAlignment="1">
      <alignment vertical="center" wrapText="1"/>
    </xf>
    <xf numFmtId="3" fontId="9" fillId="3" borderId="4" xfId="29" applyNumberFormat="1" applyFont="1" applyFill="1" applyBorder="1" applyAlignment="1">
      <alignment horizontal="right" vertical="center"/>
    </xf>
    <xf numFmtId="41" fontId="20" fillId="2" borderId="0" xfId="0" applyNumberFormat="1" applyFont="1" applyFill="1"/>
    <xf numFmtId="3" fontId="2" fillId="2" borderId="3" xfId="9" applyNumberFormat="1" applyFont="1" applyFill="1" applyBorder="1" applyAlignment="1">
      <alignment horizontal="right" vertical="center" wrapText="1"/>
    </xf>
    <xf numFmtId="41" fontId="2" fillId="2" borderId="11" xfId="9" applyFont="1" applyFill="1" applyBorder="1" applyAlignment="1">
      <alignment horizontal="right" vertical="center" wrapText="1"/>
    </xf>
    <xf numFmtId="167" fontId="2" fillId="2" borderId="4" xfId="9" applyNumberFormat="1" applyFont="1" applyFill="1" applyBorder="1" applyAlignment="1">
      <alignment horizontal="center" wrapText="1"/>
    </xf>
    <xf numFmtId="168" fontId="1" fillId="2" borderId="3" xfId="1" applyNumberFormat="1" applyFont="1" applyFill="1" applyBorder="1"/>
    <xf numFmtId="171" fontId="1" fillId="2" borderId="3" xfId="9" applyNumberFormat="1" applyFont="1" applyFill="1" applyBorder="1" applyAlignment="1">
      <alignment horizontal="right"/>
    </xf>
    <xf numFmtId="170" fontId="6" fillId="2" borderId="3" xfId="0" applyNumberFormat="1" applyFont="1" applyFill="1" applyBorder="1" applyAlignment="1">
      <alignment horizontal="center"/>
    </xf>
    <xf numFmtId="168" fontId="1" fillId="2" borderId="3" xfId="1" applyNumberFormat="1" applyFont="1" applyFill="1" applyBorder="1" applyAlignment="1">
      <alignment horizontal="right"/>
    </xf>
    <xf numFmtId="0" fontId="2" fillId="2" borderId="2" xfId="0" applyFont="1" applyFill="1" applyBorder="1" applyAlignment="1">
      <alignment horizontal="justify" vertical="center" wrapText="1"/>
    </xf>
    <xf numFmtId="0" fontId="2" fillId="2" borderId="3" xfId="0" applyFont="1" applyFill="1" applyBorder="1" applyAlignment="1">
      <alignment horizontal="center" vertical="center" wrapText="1"/>
    </xf>
    <xf numFmtId="0" fontId="1" fillId="2" borderId="11"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5" fillId="2" borderId="2" xfId="0" applyFont="1" applyFill="1" applyBorder="1" applyAlignment="1">
      <alignment horizontal="center" vertical="center"/>
    </xf>
    <xf numFmtId="170" fontId="1" fillId="2" borderId="0" xfId="0" applyNumberFormat="1" applyFont="1" applyFill="1" applyProtection="1">
      <protection locked="0"/>
    </xf>
    <xf numFmtId="170" fontId="1" fillId="2" borderId="0" xfId="0" applyNumberFormat="1" applyFont="1" applyFill="1" applyAlignment="1" applyProtection="1">
      <alignment vertical="top"/>
      <protection locked="0"/>
    </xf>
    <xf numFmtId="3" fontId="2" fillId="2" borderId="3" xfId="4" applyNumberFormat="1" applyFont="1" applyFill="1" applyBorder="1" applyAlignment="1">
      <alignment horizontal="right" vertical="top"/>
    </xf>
    <xf numFmtId="3" fontId="1" fillId="2" borderId="3" xfId="4" applyNumberFormat="1" applyFont="1" applyFill="1" applyBorder="1" applyAlignment="1">
      <alignment horizontal="right" vertical="top"/>
    </xf>
    <xf numFmtId="3" fontId="2" fillId="2" borderId="2" xfId="4" applyNumberFormat="1" applyFont="1" applyFill="1" applyBorder="1" applyAlignment="1">
      <alignment horizontal="right" vertical="top"/>
    </xf>
    <xf numFmtId="3" fontId="2" fillId="2" borderId="4" xfId="4" applyNumberFormat="1" applyFont="1" applyFill="1" applyBorder="1" applyAlignment="1">
      <alignment horizontal="right" vertical="top"/>
    </xf>
    <xf numFmtId="164" fontId="1" fillId="2" borderId="0" xfId="4" applyFont="1" applyFill="1"/>
    <xf numFmtId="166" fontId="2" fillId="2" borderId="3" xfId="3" applyNumberFormat="1" applyFont="1" applyFill="1" applyBorder="1" applyAlignment="1">
      <alignment horizontal="center" vertical="center"/>
    </xf>
    <xf numFmtId="166" fontId="1" fillId="2" borderId="3" xfId="3" applyNumberFormat="1" applyFont="1" applyFill="1" applyBorder="1" applyAlignment="1">
      <alignment horizontal="center" vertical="center"/>
    </xf>
    <xf numFmtId="166" fontId="2" fillId="2" borderId="4" xfId="3" applyNumberFormat="1" applyFont="1" applyFill="1" applyBorder="1" applyAlignment="1">
      <alignment horizontal="center" vertical="center"/>
    </xf>
    <xf numFmtId="41" fontId="10" fillId="2" borderId="0" xfId="0" applyNumberFormat="1" applyFont="1" applyFill="1"/>
    <xf numFmtId="195" fontId="10" fillId="2" borderId="0" xfId="0" applyNumberFormat="1" applyFont="1" applyFill="1"/>
    <xf numFmtId="193" fontId="10" fillId="2" borderId="0" xfId="0" applyNumberFormat="1" applyFont="1" applyFill="1"/>
    <xf numFmtId="0" fontId="1" fillId="0" borderId="3" xfId="0" applyFont="1" applyBorder="1" applyAlignment="1">
      <alignment vertical="center"/>
    </xf>
    <xf numFmtId="3" fontId="1" fillId="0" borderId="3" xfId="1" applyNumberFormat="1" applyFont="1" applyFill="1" applyBorder="1" applyAlignment="1">
      <alignment horizontal="right" vertical="center" wrapText="1"/>
    </xf>
    <xf numFmtId="41" fontId="1" fillId="0" borderId="11" xfId="9" applyFont="1" applyFill="1" applyBorder="1" applyAlignment="1">
      <alignment horizontal="right" vertical="center" wrapText="1"/>
    </xf>
    <xf numFmtId="170" fontId="1" fillId="0" borderId="3" xfId="0" applyNumberFormat="1" applyFont="1" applyBorder="1" applyAlignment="1">
      <alignment horizontal="center" vertical="center" wrapText="1"/>
    </xf>
    <xf numFmtId="41" fontId="10" fillId="2" borderId="0" xfId="9" applyFont="1" applyFill="1"/>
    <xf numFmtId="195" fontId="10" fillId="2" borderId="0" xfId="9" applyNumberFormat="1" applyFont="1" applyFill="1"/>
    <xf numFmtId="196" fontId="10" fillId="2" borderId="0" xfId="9" applyNumberFormat="1" applyFont="1" applyFill="1"/>
    <xf numFmtId="195" fontId="1" fillId="2" borderId="0" xfId="9" applyNumberFormat="1" applyFont="1" applyFill="1"/>
    <xf numFmtId="197" fontId="1" fillId="2" borderId="0" xfId="9" applyNumberFormat="1" applyFont="1" applyFill="1"/>
    <xf numFmtId="198" fontId="1" fillId="2" borderId="0" xfId="9" applyNumberFormat="1" applyFont="1" applyFill="1"/>
    <xf numFmtId="172" fontId="1" fillId="2" borderId="0" xfId="1" applyNumberFormat="1" applyFont="1" applyFill="1" applyBorder="1" applyAlignment="1">
      <alignment horizontal="right" vertical="top"/>
    </xf>
    <xf numFmtId="166" fontId="1" fillId="2" borderId="0" xfId="0" applyNumberFormat="1" applyFont="1" applyFill="1"/>
    <xf numFmtId="167" fontId="1" fillId="2" borderId="4" xfId="3" applyNumberFormat="1" applyFont="1" applyFill="1" applyBorder="1" applyAlignment="1">
      <alignment horizontal="center" vertical="center"/>
    </xf>
    <xf numFmtId="188" fontId="18" fillId="2" borderId="11" xfId="23" applyNumberFormat="1" applyFont="1" applyFill="1" applyBorder="1" applyAlignment="1">
      <alignment horizontal="left" vertical="center"/>
    </xf>
    <xf numFmtId="0" fontId="18" fillId="2" borderId="11" xfId="23" applyFont="1" applyFill="1" applyBorder="1"/>
    <xf numFmtId="188" fontId="18" fillId="2" borderId="10" xfId="23" applyNumberFormat="1" applyFont="1" applyFill="1" applyBorder="1" applyAlignment="1">
      <alignment horizontal="left" vertical="center"/>
    </xf>
    <xf numFmtId="0" fontId="18" fillId="2" borderId="12" xfId="23" applyFont="1" applyFill="1" applyBorder="1"/>
    <xf numFmtId="167" fontId="18" fillId="2" borderId="7" xfId="23" applyNumberFormat="1" applyFont="1" applyFill="1" applyBorder="1" applyAlignment="1">
      <alignment horizontal="right"/>
    </xf>
    <xf numFmtId="167" fontId="18" fillId="2" borderId="0" xfId="23" applyNumberFormat="1" applyFont="1" applyFill="1" applyAlignment="1">
      <alignment horizontal="right"/>
    </xf>
    <xf numFmtId="167" fontId="18" fillId="2" borderId="11" xfId="23" applyNumberFormat="1" applyFont="1" applyFill="1" applyBorder="1" applyAlignment="1">
      <alignment horizontal="right"/>
    </xf>
    <xf numFmtId="3" fontId="34" fillId="2" borderId="7" xfId="23" applyNumberFormat="1" applyFont="1" applyFill="1" applyBorder="1" applyAlignment="1">
      <alignment horizontal="center"/>
    </xf>
    <xf numFmtId="3" fontId="34" fillId="2" borderId="0" xfId="23" applyNumberFormat="1" applyFont="1" applyFill="1" applyAlignment="1">
      <alignment horizontal="center"/>
    </xf>
    <xf numFmtId="3" fontId="34" fillId="2" borderId="11" xfId="23" applyNumberFormat="1" applyFont="1" applyFill="1" applyBorder="1" applyAlignment="1">
      <alignment horizontal="center"/>
    </xf>
    <xf numFmtId="170" fontId="34" fillId="2" borderId="7" xfId="23" applyNumberFormat="1" applyFont="1" applyFill="1" applyBorder="1" applyAlignment="1">
      <alignment horizontal="center"/>
    </xf>
    <xf numFmtId="170" fontId="34" fillId="2" borderId="0" xfId="23" applyNumberFormat="1" applyFont="1" applyFill="1" applyAlignment="1">
      <alignment horizontal="center"/>
    </xf>
    <xf numFmtId="170" fontId="34" fillId="2" borderId="11" xfId="23" applyNumberFormat="1" applyFont="1" applyFill="1" applyBorder="1" applyAlignment="1">
      <alignment horizontal="center"/>
    </xf>
    <xf numFmtId="167" fontId="18" fillId="2" borderId="5" xfId="23" applyNumberFormat="1" applyFont="1" applyFill="1" applyBorder="1" applyAlignment="1">
      <alignment horizontal="right"/>
    </xf>
    <xf numFmtId="167" fontId="18" fillId="2" borderId="10" xfId="23" applyNumberFormat="1" applyFont="1" applyFill="1" applyBorder="1" applyAlignment="1">
      <alignment horizontal="right"/>
    </xf>
    <xf numFmtId="170" fontId="34" fillId="2" borderId="8" xfId="23" applyNumberFormat="1" applyFont="1" applyFill="1" applyBorder="1" applyAlignment="1">
      <alignment horizontal="center"/>
    </xf>
    <xf numFmtId="170" fontId="34" fillId="2" borderId="12" xfId="23" applyNumberFormat="1" applyFont="1" applyFill="1" applyBorder="1" applyAlignment="1">
      <alignment horizontal="center"/>
    </xf>
    <xf numFmtId="1" fontId="17" fillId="2" borderId="13" xfId="23" applyNumberFormat="1" applyFont="1" applyFill="1" applyBorder="1" applyAlignment="1">
      <alignment horizontal="center" vertical="center"/>
    </xf>
    <xf numFmtId="1" fontId="17" fillId="2" borderId="14" xfId="23" applyNumberFormat="1" applyFont="1" applyFill="1" applyBorder="1" applyAlignment="1">
      <alignment horizontal="center" vertical="center"/>
    </xf>
    <xf numFmtId="1" fontId="17" fillId="2" borderId="15" xfId="23" applyNumberFormat="1" applyFont="1" applyFill="1" applyBorder="1" applyAlignment="1">
      <alignment horizontal="center" vertical="center"/>
    </xf>
    <xf numFmtId="0" fontId="1" fillId="0" borderId="0" xfId="0" applyFont="1" applyAlignment="1">
      <alignment horizontal="left"/>
    </xf>
    <xf numFmtId="3" fontId="0" fillId="2" borderId="0" xfId="0" applyNumberFormat="1" applyFill="1"/>
    <xf numFmtId="3" fontId="7" fillId="2" borderId="3" xfId="0" applyNumberFormat="1" applyFont="1" applyFill="1" applyBorder="1"/>
    <xf numFmtId="3" fontId="7" fillId="2" borderId="3" xfId="0" applyNumberFormat="1" applyFont="1" applyFill="1" applyBorder="1" applyAlignment="1">
      <alignment horizontal="right" vertical="center"/>
    </xf>
    <xf numFmtId="3" fontId="7" fillId="2" borderId="4" xfId="0" applyNumberFormat="1" applyFont="1" applyFill="1" applyBorder="1" applyAlignment="1">
      <alignment horizontal="right" vertical="center"/>
    </xf>
    <xf numFmtId="167" fontId="6" fillId="2" borderId="11" xfId="0" applyNumberFormat="1" applyFont="1" applyFill="1" applyBorder="1" applyAlignment="1">
      <alignment horizontal="center"/>
    </xf>
    <xf numFmtId="167" fontId="6" fillId="2" borderId="12" xfId="0" applyNumberFormat="1" applyFont="1" applyFill="1" applyBorder="1" applyAlignment="1">
      <alignment horizontal="center"/>
    </xf>
    <xf numFmtId="0" fontId="8" fillId="2" borderId="3" xfId="0" applyFont="1" applyFill="1" applyBorder="1" applyAlignment="1">
      <alignment horizontal="justify" vertical="center" wrapText="1"/>
    </xf>
    <xf numFmtId="0" fontId="8" fillId="2" borderId="3" xfId="0" applyFont="1" applyFill="1" applyBorder="1" applyAlignment="1">
      <alignment vertical="center" wrapText="1"/>
    </xf>
    <xf numFmtId="0" fontId="6" fillId="2" borderId="3" xfId="0" applyFont="1" applyFill="1" applyBorder="1" applyAlignment="1">
      <alignment horizontal="justify" vertical="center" wrapText="1"/>
    </xf>
    <xf numFmtId="0" fontId="8" fillId="2" borderId="4" xfId="0" applyFont="1" applyFill="1" applyBorder="1" applyAlignment="1">
      <alignment horizontal="justify" vertical="center" wrapText="1"/>
    </xf>
    <xf numFmtId="0" fontId="6" fillId="2" borderId="11" xfId="0" applyFont="1" applyFill="1" applyBorder="1"/>
    <xf numFmtId="3" fontId="6" fillId="2" borderId="0" xfId="0" applyNumberFormat="1" applyFont="1" applyFill="1" applyAlignment="1">
      <alignment horizontal="right"/>
    </xf>
    <xf numFmtId="3" fontId="7" fillId="2" borderId="0" xfId="0" applyNumberFormat="1" applyFont="1" applyFill="1"/>
    <xf numFmtId="3" fontId="7" fillId="2" borderId="11" xfId="0" applyNumberFormat="1" applyFont="1" applyFill="1" applyBorder="1"/>
    <xf numFmtId="0" fontId="6" fillId="2" borderId="7" xfId="0" applyFont="1" applyFill="1" applyBorder="1" applyAlignment="1">
      <alignment horizontal="right"/>
    </xf>
    <xf numFmtId="0" fontId="6" fillId="2" borderId="3" xfId="0" applyFont="1" applyFill="1" applyBorder="1" applyAlignment="1">
      <alignment horizontal="right"/>
    </xf>
    <xf numFmtId="3" fontId="6" fillId="2" borderId="3" xfId="0" applyNumberFormat="1" applyFont="1" applyFill="1" applyBorder="1" applyAlignment="1">
      <alignment horizontal="right"/>
    </xf>
    <xf numFmtId="0" fontId="6" fillId="2" borderId="7" xfId="0" applyFont="1" applyFill="1" applyBorder="1" applyAlignment="1">
      <alignment horizontal="center"/>
    </xf>
    <xf numFmtId="2" fontId="6" fillId="2" borderId="7" xfId="0" applyNumberFormat="1" applyFont="1" applyFill="1" applyBorder="1" applyAlignment="1">
      <alignment horizontal="center"/>
    </xf>
    <xf numFmtId="0" fontId="6" fillId="2" borderId="11" xfId="0" applyFont="1" applyFill="1" applyBorder="1" applyAlignment="1">
      <alignment horizontal="center"/>
    </xf>
    <xf numFmtId="2" fontId="6" fillId="2" borderId="11" xfId="0" applyNumberFormat="1" applyFont="1" applyFill="1" applyBorder="1" applyAlignment="1">
      <alignment horizontal="center"/>
    </xf>
    <xf numFmtId="0" fontId="1" fillId="2" borderId="0" xfId="0" applyFont="1" applyFill="1" applyAlignment="1">
      <alignment horizontal="justify" vertical="center" wrapText="1"/>
    </xf>
    <xf numFmtId="0" fontId="1" fillId="2" borderId="11" xfId="0" applyFont="1" applyFill="1" applyBorder="1" applyAlignment="1">
      <alignment horizontal="justify" vertical="center" wrapText="1"/>
    </xf>
    <xf numFmtId="0" fontId="2" fillId="2" borderId="14" xfId="0" applyFont="1" applyFill="1" applyBorder="1" applyAlignment="1">
      <alignment horizontal="center" vertical="center" wrapText="1"/>
    </xf>
    <xf numFmtId="0" fontId="1" fillId="2" borderId="12" xfId="0" applyFont="1" applyFill="1" applyBorder="1" applyAlignment="1">
      <alignment horizontal="justify" vertical="center" wrapText="1"/>
    </xf>
    <xf numFmtId="0" fontId="1" fillId="2" borderId="9" xfId="0" applyFont="1" applyFill="1" applyBorder="1" applyAlignment="1">
      <alignment horizontal="center" vertical="center" wrapText="1"/>
    </xf>
    <xf numFmtId="0" fontId="2" fillId="2" borderId="1" xfId="0" applyFont="1" applyFill="1" applyBorder="1" applyAlignment="1">
      <alignment vertical="center" wrapText="1"/>
    </xf>
    <xf numFmtId="0" fontId="1" fillId="2" borderId="4" xfId="0" applyFont="1" applyFill="1" applyBorder="1" applyAlignment="1">
      <alignment horizontal="justify" vertical="center" wrapText="1"/>
    </xf>
    <xf numFmtId="0" fontId="1" fillId="2" borderId="6" xfId="0" applyFont="1" applyFill="1" applyBorder="1" applyAlignment="1">
      <alignment horizontal="center" vertical="center" wrapText="1"/>
    </xf>
    <xf numFmtId="0" fontId="1" fillId="2" borderId="10" xfId="0" applyFont="1" applyFill="1" applyBorder="1" applyAlignment="1">
      <alignment horizontal="justify" vertical="center" wrapText="1"/>
    </xf>
    <xf numFmtId="0" fontId="1" fillId="2" borderId="12" xfId="0" applyFont="1" applyFill="1" applyBorder="1" applyAlignment="1">
      <alignment horizontal="justify" vertical="top" wrapText="1"/>
    </xf>
    <xf numFmtId="0" fontId="1" fillId="2" borderId="3" xfId="0" applyFont="1" applyFill="1" applyBorder="1" applyAlignment="1">
      <alignment horizontal="justify" vertical="center" wrapText="1"/>
    </xf>
    <xf numFmtId="0" fontId="1" fillId="2" borderId="11" xfId="0" applyFont="1" applyFill="1" applyBorder="1" applyAlignment="1">
      <alignment horizontal="justify" vertical="top" wrapText="1"/>
    </xf>
    <xf numFmtId="0" fontId="42" fillId="2" borderId="2" xfId="0" applyFont="1" applyFill="1" applyBorder="1" applyAlignment="1">
      <alignment horizontal="justify" vertical="center" wrapText="1"/>
    </xf>
    <xf numFmtId="0" fontId="1" fillId="2" borderId="14" xfId="0" applyFont="1" applyFill="1" applyBorder="1" applyAlignment="1">
      <alignment horizontal="center" vertical="center" wrapText="1"/>
    </xf>
    <xf numFmtId="0" fontId="2" fillId="2" borderId="1" xfId="0" applyFont="1" applyFill="1" applyBorder="1" applyAlignment="1">
      <alignment horizontal="justify" vertical="center" wrapText="1"/>
    </xf>
    <xf numFmtId="0" fontId="1" fillId="2" borderId="1" xfId="0" applyFont="1" applyFill="1" applyBorder="1" applyAlignment="1">
      <alignment horizontal="center" vertical="center" wrapText="1"/>
    </xf>
    <xf numFmtId="0" fontId="8" fillId="2" borderId="7" xfId="0" applyFont="1" applyFill="1" applyBorder="1" applyAlignment="1">
      <alignment vertical="center" wrapText="1"/>
    </xf>
    <xf numFmtId="0" fontId="8" fillId="2" borderId="1" xfId="0" applyFont="1" applyFill="1" applyBorder="1" applyAlignment="1">
      <alignment vertical="center" wrapText="1"/>
    </xf>
    <xf numFmtId="0" fontId="8" fillId="2" borderId="1" xfId="0" applyFont="1" applyFill="1" applyBorder="1" applyAlignment="1">
      <alignment horizontal="justify" vertical="center"/>
    </xf>
    <xf numFmtId="0" fontId="43" fillId="2" borderId="7" xfId="0" applyFont="1" applyFill="1" applyBorder="1" applyAlignment="1">
      <alignment vertical="center" wrapText="1"/>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3" xfId="0" applyFont="1" applyFill="1" applyBorder="1" applyAlignment="1">
      <alignment vertical="center" wrapText="1"/>
    </xf>
    <xf numFmtId="0" fontId="8" fillId="2" borderId="5" xfId="0" applyFont="1" applyFill="1" applyBorder="1" applyAlignment="1">
      <alignment vertical="center" wrapText="1"/>
    </xf>
    <xf numFmtId="0" fontId="43" fillId="2" borderId="8" xfId="0" applyFont="1" applyFill="1" applyBorder="1" applyAlignment="1">
      <alignment vertical="center" wrapText="1"/>
    </xf>
    <xf numFmtId="10" fontId="1" fillId="2" borderId="2" xfId="0" applyNumberFormat="1" applyFont="1" applyFill="1" applyBorder="1" applyAlignment="1">
      <alignment horizontal="center" vertical="center" wrapText="1"/>
    </xf>
    <xf numFmtId="10" fontId="1" fillId="2" borderId="3" xfId="0" applyNumberFormat="1" applyFont="1" applyFill="1" applyBorder="1" applyAlignment="1">
      <alignment horizontal="center" vertical="center" wrapText="1"/>
    </xf>
    <xf numFmtId="0" fontId="1" fillId="2" borderId="6" xfId="0" applyFont="1" applyFill="1" applyBorder="1" applyAlignment="1">
      <alignment horizontal="justify" vertical="center" wrapText="1"/>
    </xf>
    <xf numFmtId="0" fontId="1" fillId="2" borderId="9" xfId="0" applyFont="1" applyFill="1" applyBorder="1" applyAlignment="1">
      <alignment horizontal="justify" vertical="center" wrapText="1"/>
    </xf>
    <xf numFmtId="0" fontId="1" fillId="2" borderId="14" xfId="0" applyFont="1" applyFill="1" applyBorder="1" applyAlignment="1">
      <alignment horizontal="justify" vertical="center" wrapText="1"/>
    </xf>
    <xf numFmtId="0" fontId="1" fillId="2" borderId="13"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1" xfId="0" applyFont="1" applyFill="1" applyBorder="1" applyAlignment="1">
      <alignment horizontal="justify" vertical="center" wrapText="1"/>
    </xf>
    <xf numFmtId="0" fontId="1" fillId="2" borderId="3" xfId="0" applyFont="1" applyFill="1" applyBorder="1" applyAlignment="1">
      <alignment horizontal="center" vertical="center"/>
    </xf>
    <xf numFmtId="9" fontId="1" fillId="2" borderId="11" xfId="0" applyNumberFormat="1" applyFont="1" applyFill="1" applyBorder="1" applyAlignment="1">
      <alignment horizontal="center" vertical="center" wrapText="1"/>
    </xf>
    <xf numFmtId="9" fontId="1" fillId="2" borderId="5" xfId="0" applyNumberFormat="1" applyFont="1" applyFill="1" applyBorder="1" applyAlignment="1">
      <alignment horizontal="center" vertical="center" wrapText="1"/>
    </xf>
    <xf numFmtId="9" fontId="2" fillId="2" borderId="15" xfId="0" applyNumberFormat="1" applyFont="1" applyFill="1" applyBorder="1" applyAlignment="1">
      <alignment horizontal="center" vertical="center" wrapText="1"/>
    </xf>
    <xf numFmtId="9" fontId="1" fillId="2" borderId="2" xfId="0" applyNumberFormat="1" applyFont="1" applyFill="1" applyBorder="1" applyAlignment="1">
      <alignment horizontal="center" vertical="center" wrapText="1"/>
    </xf>
    <xf numFmtId="9" fontId="1" fillId="2" borderId="4" xfId="0" applyNumberFormat="1" applyFont="1" applyFill="1" applyBorder="1" applyAlignment="1">
      <alignment horizontal="center" vertical="center" wrapText="1"/>
    </xf>
    <xf numFmtId="9" fontId="1" fillId="2" borderId="3" xfId="0" applyNumberFormat="1" applyFont="1" applyFill="1" applyBorder="1" applyAlignment="1">
      <alignment horizontal="center" vertical="center" wrapText="1"/>
    </xf>
    <xf numFmtId="9" fontId="2" fillId="2" borderId="1" xfId="0" applyNumberFormat="1" applyFont="1" applyFill="1" applyBorder="1" applyAlignment="1">
      <alignment horizontal="center" vertical="center" wrapText="1"/>
    </xf>
    <xf numFmtId="0" fontId="2" fillId="2" borderId="13" xfId="0" applyFont="1" applyFill="1" applyBorder="1" applyAlignment="1">
      <alignment vertical="center" wrapText="1"/>
    </xf>
    <xf numFmtId="0" fontId="1" fillId="2" borderId="4" xfId="0" applyFont="1" applyFill="1" applyBorder="1"/>
    <xf numFmtId="9" fontId="1"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0" xfId="0" applyNumberFormat="1" applyFont="1" applyFill="1" applyAlignment="1">
      <alignment horizontal="center" vertical="center"/>
    </xf>
    <xf numFmtId="10" fontId="2" fillId="2" borderId="0" xfId="0" applyNumberFormat="1" applyFont="1" applyFill="1" applyAlignment="1">
      <alignment horizontal="center" vertical="center"/>
    </xf>
    <xf numFmtId="0" fontId="8" fillId="2" borderId="2" xfId="0" applyFont="1" applyFill="1" applyBorder="1" applyAlignment="1">
      <alignment horizontal="left" vertical="center" wrapText="1"/>
    </xf>
    <xf numFmtId="3" fontId="8" fillId="2" borderId="2" xfId="0" applyNumberFormat="1" applyFont="1" applyFill="1" applyBorder="1" applyAlignment="1">
      <alignment horizontal="right" vertical="center"/>
    </xf>
    <xf numFmtId="10" fontId="8" fillId="2" borderId="2" xfId="0" applyNumberFormat="1" applyFont="1" applyFill="1" applyBorder="1" applyAlignment="1">
      <alignment horizontal="center" vertical="center"/>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3" fontId="8" fillId="2" borderId="4" xfId="0" applyNumberFormat="1" applyFont="1" applyFill="1" applyBorder="1" applyAlignment="1">
      <alignment horizontal="right" vertical="center"/>
    </xf>
    <xf numFmtId="10" fontId="8" fillId="2" borderId="4" xfId="0" applyNumberFormat="1" applyFont="1" applyFill="1" applyBorder="1" applyAlignment="1">
      <alignment horizontal="center" vertical="center"/>
    </xf>
    <xf numFmtId="3" fontId="1" fillId="2" borderId="6" xfId="0" applyNumberFormat="1" applyFont="1" applyFill="1" applyBorder="1" applyAlignment="1">
      <alignment horizontal="right" vertical="center"/>
    </xf>
    <xf numFmtId="3" fontId="1" fillId="2" borderId="10" xfId="0" applyNumberFormat="1" applyFont="1" applyFill="1" applyBorder="1" applyAlignment="1">
      <alignment horizontal="right" vertical="center"/>
    </xf>
    <xf numFmtId="0" fontId="2" fillId="4" borderId="0" xfId="0" applyFont="1" applyFill="1"/>
    <xf numFmtId="0" fontId="44" fillId="2" borderId="1" xfId="0" applyFont="1" applyFill="1" applyBorder="1" applyAlignment="1">
      <alignment horizontal="center" vertical="center"/>
    </xf>
    <xf numFmtId="0" fontId="44" fillId="2" borderId="1" xfId="0" applyFont="1" applyFill="1" applyBorder="1" applyAlignment="1">
      <alignment horizontal="center" vertical="center" wrapText="1"/>
    </xf>
    <xf numFmtId="0" fontId="20" fillId="2" borderId="1" xfId="0" applyFont="1" applyFill="1" applyBorder="1" applyAlignment="1">
      <alignment horizontal="center" vertical="center"/>
    </xf>
    <xf numFmtId="0" fontId="20" fillId="2" borderId="1" xfId="0" applyFont="1" applyFill="1" applyBorder="1" applyAlignment="1">
      <alignment horizontal="justify" vertical="center" wrapText="1"/>
    </xf>
    <xf numFmtId="6" fontId="20" fillId="2" borderId="1" xfId="0" applyNumberFormat="1" applyFont="1" applyFill="1" applyBorder="1" applyAlignment="1">
      <alignment horizontal="right" vertical="center"/>
    </xf>
    <xf numFmtId="0" fontId="20" fillId="2" borderId="1" xfId="0" applyFont="1" applyFill="1" applyBorder="1" applyAlignment="1">
      <alignment horizontal="right" vertical="center"/>
    </xf>
    <xf numFmtId="0" fontId="20" fillId="2" borderId="1" xfId="0" applyFont="1" applyFill="1" applyBorder="1" applyAlignment="1">
      <alignment horizontal="right" vertical="center" wrapText="1"/>
    </xf>
    <xf numFmtId="6" fontId="20" fillId="2" borderId="1" xfId="0" applyNumberFormat="1" applyFont="1" applyFill="1" applyBorder="1" applyAlignment="1">
      <alignment horizontal="right" vertical="center" wrapText="1"/>
    </xf>
    <xf numFmtId="0" fontId="20" fillId="2" borderId="4" xfId="0" applyFont="1" applyFill="1" applyBorder="1" applyAlignment="1">
      <alignment horizontal="center" vertical="center"/>
    </xf>
    <xf numFmtId="0" fontId="44" fillId="2" borderId="2" xfId="0" applyFont="1" applyFill="1" applyBorder="1" applyAlignment="1">
      <alignment horizontal="center" vertical="center"/>
    </xf>
    <xf numFmtId="0" fontId="44" fillId="2" borderId="4" xfId="0" applyFont="1" applyFill="1" applyBorder="1" applyAlignment="1">
      <alignment horizontal="center" vertical="center"/>
    </xf>
    <xf numFmtId="0" fontId="44" fillId="2" borderId="5" xfId="0" applyFont="1" applyFill="1" applyBorder="1" applyAlignment="1">
      <alignment horizontal="center" vertical="center"/>
    </xf>
    <xf numFmtId="0" fontId="44" fillId="2" borderId="8" xfId="0" applyFont="1" applyFill="1" applyBorder="1" applyAlignment="1">
      <alignment horizontal="center" vertical="center"/>
    </xf>
    <xf numFmtId="0" fontId="20" fillId="2" borderId="4"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45" fillId="2" borderId="0" xfId="0" applyFont="1" applyFill="1" applyAlignment="1">
      <alignment vertical="center" wrapText="1"/>
    </xf>
    <xf numFmtId="0" fontId="34" fillId="2" borderId="1" xfId="0" applyFont="1" applyFill="1" applyBorder="1" applyAlignment="1">
      <alignment horizontal="center" vertical="center"/>
    </xf>
    <xf numFmtId="0" fontId="34" fillId="2" borderId="1" xfId="0" applyFont="1" applyFill="1" applyBorder="1" applyAlignment="1">
      <alignment horizontal="justify" vertical="center" wrapText="1"/>
    </xf>
    <xf numFmtId="0" fontId="34"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9" xfId="0" applyFont="1" applyFill="1" applyBorder="1"/>
    <xf numFmtId="3" fontId="5" fillId="2" borderId="8" xfId="0" applyNumberFormat="1" applyFont="1" applyFill="1" applyBorder="1" applyAlignment="1">
      <alignment horizontal="right"/>
    </xf>
    <xf numFmtId="2" fontId="5" fillId="2" borderId="8" xfId="0" applyNumberFormat="1" applyFont="1" applyFill="1" applyBorder="1" applyAlignment="1">
      <alignment horizontal="center"/>
    </xf>
    <xf numFmtId="3" fontId="5" fillId="2" borderId="4" xfId="0" applyNumberFormat="1" applyFont="1" applyFill="1" applyBorder="1" applyAlignment="1">
      <alignment horizontal="right"/>
    </xf>
    <xf numFmtId="2" fontId="5" fillId="2" borderId="12" xfId="0" applyNumberFormat="1" applyFont="1" applyFill="1" applyBorder="1" applyAlignment="1">
      <alignment horizontal="center"/>
    </xf>
    <xf numFmtId="0" fontId="5" fillId="2" borderId="10" xfId="0" applyFont="1" applyFill="1" applyBorder="1"/>
    <xf numFmtId="3" fontId="5" fillId="2" borderId="6" xfId="0" applyNumberFormat="1" applyFont="1" applyFill="1" applyBorder="1" applyAlignment="1">
      <alignment horizontal="right"/>
    </xf>
    <xf numFmtId="2" fontId="5" fillId="2" borderId="5" xfId="0" applyNumberFormat="1" applyFont="1" applyFill="1" applyBorder="1" applyAlignment="1">
      <alignment horizontal="center"/>
    </xf>
    <xf numFmtId="3" fontId="5" fillId="2" borderId="2" xfId="0" applyNumberFormat="1" applyFont="1" applyFill="1" applyBorder="1" applyAlignment="1">
      <alignment horizontal="right"/>
    </xf>
    <xf numFmtId="2" fontId="5" fillId="2" borderId="10" xfId="0" applyNumberFormat="1" applyFont="1" applyFill="1" applyBorder="1" applyAlignment="1">
      <alignment horizontal="center"/>
    </xf>
    <xf numFmtId="0" fontId="5" fillId="2" borderId="11" xfId="0" applyFont="1" applyFill="1" applyBorder="1"/>
    <xf numFmtId="3" fontId="5" fillId="2" borderId="0" xfId="0" applyNumberFormat="1" applyFont="1" applyFill="1" applyAlignment="1">
      <alignment horizontal="right"/>
    </xf>
    <xf numFmtId="2" fontId="5" fillId="2" borderId="7" xfId="0" applyNumberFormat="1" applyFont="1" applyFill="1" applyBorder="1" applyAlignment="1">
      <alignment horizontal="center"/>
    </xf>
    <xf numFmtId="3" fontId="5" fillId="2" borderId="3" xfId="0" applyNumberFormat="1" applyFont="1" applyFill="1" applyBorder="1" applyAlignment="1">
      <alignment horizontal="right"/>
    </xf>
    <xf numFmtId="2" fontId="5" fillId="2" borderId="11" xfId="0" applyNumberFormat="1" applyFont="1" applyFill="1" applyBorder="1" applyAlignment="1">
      <alignment horizontal="center"/>
    </xf>
    <xf numFmtId="167" fontId="5" fillId="2" borderId="2" xfId="0" applyNumberFormat="1" applyFont="1" applyFill="1" applyBorder="1" applyAlignment="1">
      <alignment horizontal="center"/>
    </xf>
    <xf numFmtId="0" fontId="5" fillId="2" borderId="12" xfId="0" applyFont="1" applyFill="1" applyBorder="1"/>
    <xf numFmtId="3" fontId="5" fillId="2" borderId="9" xfId="0" applyNumberFormat="1" applyFont="1" applyFill="1" applyBorder="1" applyAlignment="1">
      <alignment horizontal="right"/>
    </xf>
    <xf numFmtId="2" fontId="5" fillId="2" borderId="4" xfId="0" applyNumberFormat="1" applyFont="1" applyFill="1" applyBorder="1" applyAlignment="1">
      <alignment horizontal="center"/>
    </xf>
    <xf numFmtId="2" fontId="5" fillId="2" borderId="3" xfId="0" applyNumberFormat="1" applyFont="1" applyFill="1" applyBorder="1" applyAlignment="1">
      <alignment horizontal="center"/>
    </xf>
    <xf numFmtId="166" fontId="9" fillId="3" borderId="3" xfId="0" applyNumberFormat="1" applyFont="1" applyFill="1" applyBorder="1" applyAlignment="1">
      <alignment horizontal="center" vertical="center"/>
    </xf>
    <xf numFmtId="166" fontId="8" fillId="3" borderId="3" xfId="0" applyNumberFormat="1" applyFont="1" applyFill="1" applyBorder="1" applyAlignment="1">
      <alignment horizontal="center" vertical="center"/>
    </xf>
    <xf numFmtId="166" fontId="9" fillId="3" borderId="2" xfId="0" applyNumberFormat="1" applyFont="1" applyFill="1" applyBorder="1" applyAlignment="1">
      <alignment horizontal="center" vertical="center"/>
    </xf>
    <xf numFmtId="166" fontId="9" fillId="3" borderId="4" xfId="0" applyNumberFormat="1" applyFont="1" applyFill="1" applyBorder="1" applyAlignment="1">
      <alignment horizontal="center" vertical="center"/>
    </xf>
    <xf numFmtId="166" fontId="9" fillId="3" borderId="11" xfId="0" applyNumberFormat="1" applyFont="1" applyFill="1" applyBorder="1" applyAlignment="1">
      <alignment horizontal="center" vertical="center"/>
    </xf>
    <xf numFmtId="166" fontId="8" fillId="3" borderId="11" xfId="0" applyNumberFormat="1" applyFont="1" applyFill="1" applyBorder="1" applyAlignment="1">
      <alignment horizontal="center" vertical="center"/>
    </xf>
    <xf numFmtId="166" fontId="9" fillId="3" borderId="10" xfId="0" applyNumberFormat="1" applyFont="1" applyFill="1" applyBorder="1" applyAlignment="1">
      <alignment horizontal="center" vertical="center"/>
    </xf>
    <xf numFmtId="0" fontId="1" fillId="2" borderId="2" xfId="0" applyFont="1" applyFill="1" applyBorder="1"/>
    <xf numFmtId="0" fontId="2" fillId="2" borderId="0" xfId="2" applyFont="1" applyFill="1"/>
    <xf numFmtId="0" fontId="11" fillId="2" borderId="8" xfId="0" applyFont="1" applyFill="1" applyBorder="1"/>
    <xf numFmtId="3" fontId="2" fillId="2" borderId="12" xfId="7" applyNumberFormat="1" applyFont="1" applyFill="1" applyBorder="1" applyAlignment="1">
      <alignment horizontal="right" vertical="center" wrapText="1"/>
    </xf>
    <xf numFmtId="41" fontId="34" fillId="2" borderId="0" xfId="9" applyFont="1" applyFill="1" applyBorder="1" applyAlignment="1">
      <alignment horizontal="center"/>
    </xf>
    <xf numFmtId="176" fontId="1" fillId="2" borderId="0" xfId="0" applyNumberFormat="1" applyFont="1" applyFill="1"/>
    <xf numFmtId="170" fontId="2" fillId="2" borderId="0" xfId="0" applyNumberFormat="1" applyFont="1" applyFill="1" applyProtection="1">
      <protection locked="0"/>
    </xf>
    <xf numFmtId="168" fontId="1" fillId="2" borderId="0" xfId="28" applyNumberFormat="1" applyFont="1" applyFill="1" applyBorder="1" applyAlignment="1">
      <alignment horizontal="right" vertical="center" wrapText="1"/>
    </xf>
    <xf numFmtId="191" fontId="6" fillId="2" borderId="0" xfId="9" applyNumberFormat="1" applyFont="1" applyFill="1" applyBorder="1"/>
    <xf numFmtId="176" fontId="6" fillId="2" borderId="0" xfId="9" applyNumberFormat="1" applyFont="1" applyFill="1" applyBorder="1"/>
    <xf numFmtId="179" fontId="6" fillId="2" borderId="0" xfId="0" applyNumberFormat="1" applyFont="1" applyFill="1"/>
    <xf numFmtId="41" fontId="6" fillId="2" borderId="0" xfId="9" applyFont="1" applyFill="1" applyBorder="1"/>
    <xf numFmtId="176" fontId="6" fillId="2" borderId="0" xfId="0" applyNumberFormat="1" applyFont="1" applyFill="1" applyAlignment="1">
      <alignment horizontal="center"/>
    </xf>
    <xf numFmtId="2" fontId="6" fillId="2" borderId="0" xfId="0" applyNumberFormat="1" applyFont="1" applyFill="1" applyAlignment="1">
      <alignment horizontal="center"/>
    </xf>
    <xf numFmtId="190" fontId="25" fillId="2" borderId="0" xfId="5" applyNumberFormat="1" applyFont="1" applyFill="1" applyAlignment="1">
      <alignment vertical="center"/>
    </xf>
    <xf numFmtId="41" fontId="25" fillId="2" borderId="0" xfId="9" applyFont="1" applyFill="1" applyBorder="1" applyAlignment="1">
      <alignment vertical="center"/>
    </xf>
    <xf numFmtId="41" fontId="6" fillId="2" borderId="0" xfId="9" applyFont="1" applyFill="1" applyBorder="1" applyAlignment="1">
      <alignment horizontal="center"/>
    </xf>
    <xf numFmtId="194" fontId="6" fillId="2" borderId="0" xfId="0" applyNumberFormat="1" applyFont="1" applyFill="1"/>
    <xf numFmtId="193" fontId="6" fillId="2" borderId="0" xfId="0" applyNumberFormat="1" applyFont="1" applyFill="1"/>
    <xf numFmtId="190" fontId="24" fillId="2" borderId="0" xfId="5" applyNumberFormat="1" applyFont="1" applyFill="1" applyAlignment="1">
      <alignment vertical="center"/>
    </xf>
    <xf numFmtId="176" fontId="24" fillId="2" borderId="0" xfId="9" applyNumberFormat="1" applyFont="1" applyFill="1" applyBorder="1" applyAlignment="1">
      <alignment vertical="center"/>
    </xf>
    <xf numFmtId="167" fontId="18" fillId="0" borderId="27" xfId="0" applyNumberFormat="1" applyFont="1" applyBorder="1" applyAlignment="1">
      <alignment horizontal="center" wrapText="1"/>
    </xf>
    <xf numFmtId="167" fontId="18" fillId="0" borderId="25" xfId="0" applyNumberFormat="1" applyFont="1" applyBorder="1" applyAlignment="1">
      <alignment horizontal="center" wrapText="1"/>
    </xf>
    <xf numFmtId="4" fontId="1" fillId="2" borderId="3" xfId="0" applyNumberFormat="1" applyFont="1" applyFill="1" applyBorder="1" applyAlignment="1">
      <alignment horizontal="center" vertical="center" wrapText="1"/>
    </xf>
    <xf numFmtId="192" fontId="6" fillId="2" borderId="0" xfId="0" applyNumberFormat="1" applyFont="1" applyFill="1"/>
    <xf numFmtId="3" fontId="25" fillId="2" borderId="0" xfId="0" applyNumberFormat="1" applyFont="1" applyFill="1"/>
    <xf numFmtId="0" fontId="3" fillId="2" borderId="0" xfId="0" applyFont="1" applyFill="1"/>
    <xf numFmtId="189" fontId="6" fillId="2" borderId="0" xfId="0" applyNumberFormat="1" applyFont="1" applyFill="1"/>
    <xf numFmtId="0" fontId="1" fillId="2" borderId="0" xfId="2" applyFont="1" applyFill="1"/>
    <xf numFmtId="3" fontId="1" fillId="2" borderId="0" xfId="2" applyNumberFormat="1" applyFont="1" applyFill="1"/>
    <xf numFmtId="167" fontId="6" fillId="2" borderId="2" xfId="0" applyNumberFormat="1" applyFont="1" applyFill="1" applyBorder="1" applyAlignment="1">
      <alignment horizontal="center" vertical="center"/>
    </xf>
    <xf numFmtId="167" fontId="6" fillId="2" borderId="3" xfId="0" applyNumberFormat="1" applyFont="1" applyFill="1" applyBorder="1" applyAlignment="1">
      <alignment horizontal="center" vertical="center"/>
    </xf>
    <xf numFmtId="167" fontId="5" fillId="2" borderId="2" xfId="0" applyNumberFormat="1" applyFont="1" applyFill="1" applyBorder="1" applyAlignment="1">
      <alignment horizontal="center" vertical="center"/>
    </xf>
    <xf numFmtId="167" fontId="5" fillId="2" borderId="3" xfId="0" applyNumberFormat="1" applyFont="1" applyFill="1" applyBorder="1" applyAlignment="1">
      <alignment horizontal="center" vertical="center"/>
    </xf>
    <xf numFmtId="0" fontId="6" fillId="2" borderId="6" xfId="0" applyFont="1" applyFill="1" applyBorder="1" applyAlignment="1">
      <alignment horizontal="justify" vertical="center" wrapText="1"/>
    </xf>
    <xf numFmtId="0" fontId="6" fillId="2" borderId="0" xfId="0" applyFont="1" applyFill="1" applyAlignment="1">
      <alignment horizontal="justify" vertical="center" wrapText="1"/>
    </xf>
    <xf numFmtId="1" fontId="5" fillId="2" borderId="3" xfId="0" applyNumberFormat="1" applyFont="1" applyFill="1" applyBorder="1" applyAlignment="1">
      <alignment horizontal="center" vertical="center"/>
    </xf>
    <xf numFmtId="1" fontId="6" fillId="2" borderId="3" xfId="0" applyNumberFormat="1" applyFont="1" applyFill="1" applyBorder="1" applyAlignment="1">
      <alignment horizontal="center" vertical="center"/>
    </xf>
    <xf numFmtId="1" fontId="6" fillId="2" borderId="4" xfId="0" applyNumberFormat="1" applyFont="1" applyFill="1" applyBorder="1" applyAlignment="1">
      <alignment horizontal="center" vertical="center"/>
    </xf>
    <xf numFmtId="1" fontId="5" fillId="2" borderId="4" xfId="0" applyNumberFormat="1" applyFont="1" applyFill="1" applyBorder="1" applyAlignment="1">
      <alignment horizontal="center" vertical="center"/>
    </xf>
    <xf numFmtId="167" fontId="1" fillId="2" borderId="3" xfId="0" applyNumberFormat="1" applyFont="1" applyFill="1" applyBorder="1" applyAlignment="1">
      <alignment horizontal="center" vertical="center"/>
    </xf>
    <xf numFmtId="167" fontId="2" fillId="2" borderId="3" xfId="0" applyNumberFormat="1" applyFont="1" applyFill="1" applyBorder="1" applyAlignment="1">
      <alignment horizontal="center" vertical="center"/>
    </xf>
    <xf numFmtId="167" fontId="6" fillId="2" borderId="4" xfId="0" applyNumberFormat="1" applyFont="1" applyFill="1" applyBorder="1" applyAlignment="1">
      <alignment horizontal="center" vertical="center"/>
    </xf>
    <xf numFmtId="167" fontId="5" fillId="2" borderId="4" xfId="0" applyNumberFormat="1" applyFont="1" applyFill="1" applyBorder="1" applyAlignment="1">
      <alignment horizontal="center" vertical="center"/>
    </xf>
    <xf numFmtId="0" fontId="2" fillId="2" borderId="0" xfId="0" applyFont="1" applyFill="1" applyAlignment="1">
      <alignment horizontal="left" vertical="center"/>
    </xf>
    <xf numFmtId="0" fontId="1" fillId="2" borderId="0" xfId="0" applyFont="1" applyFill="1" applyAlignment="1">
      <alignment horizontal="left" vertical="center"/>
    </xf>
    <xf numFmtId="0" fontId="2" fillId="2" borderId="2" xfId="0" applyFont="1" applyFill="1" applyBorder="1" applyAlignment="1">
      <alignment horizontal="justify" vertical="center" wrapText="1"/>
    </xf>
    <xf numFmtId="0" fontId="2" fillId="2" borderId="3" xfId="0" applyFont="1" applyFill="1" applyBorder="1" applyAlignment="1">
      <alignment horizontal="justify"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0" xfId="0" applyFont="1" applyFill="1" applyAlignment="1">
      <alignment horizontal="center" vertical="center" wrapText="1"/>
    </xf>
    <xf numFmtId="0" fontId="6" fillId="2" borderId="6" xfId="0" applyFont="1" applyFill="1" applyBorder="1" applyAlignment="1">
      <alignment horizontal="justify" wrapText="1"/>
    </xf>
    <xf numFmtId="0" fontId="6" fillId="2" borderId="0" xfId="0" applyFont="1" applyFill="1" applyAlignment="1">
      <alignment horizontal="justify" wrapText="1"/>
    </xf>
    <xf numFmtId="0" fontId="1" fillId="2" borderId="0" xfId="0" applyFont="1" applyFill="1" applyAlignment="1">
      <alignment horizontal="left" vertical="center" wrapText="1"/>
    </xf>
    <xf numFmtId="0" fontId="2" fillId="2" borderId="5"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0" xfId="0" applyFont="1" applyFill="1" applyAlignment="1">
      <alignment horizontal="lef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6" fillId="2" borderId="6" xfId="0" applyFont="1" applyFill="1" applyBorder="1" applyAlignment="1">
      <alignment horizontal="justify"/>
    </xf>
    <xf numFmtId="0" fontId="6" fillId="2" borderId="0" xfId="0" applyFont="1" applyFill="1" applyAlignment="1">
      <alignment horizontal="justify"/>
    </xf>
    <xf numFmtId="0" fontId="2" fillId="2" borderId="5" xfId="5" applyFont="1" applyFill="1" applyBorder="1" applyAlignment="1">
      <alignment horizontal="center" vertical="center" wrapText="1"/>
    </xf>
    <xf numFmtId="0" fontId="2" fillId="2" borderId="10" xfId="5" applyFont="1" applyFill="1" applyBorder="1" applyAlignment="1">
      <alignment horizontal="center" vertical="center"/>
    </xf>
    <xf numFmtId="0" fontId="2" fillId="2" borderId="6" xfId="5" applyFont="1" applyFill="1" applyBorder="1" applyAlignment="1">
      <alignment horizontal="center" vertical="center" wrapText="1"/>
    </xf>
    <xf numFmtId="3" fontId="2" fillId="2" borderId="5" xfId="0" applyNumberFormat="1" applyFont="1" applyFill="1" applyBorder="1" applyAlignment="1">
      <alignment horizontal="center" wrapText="1"/>
    </xf>
    <xf numFmtId="3" fontId="2" fillId="2" borderId="8" xfId="0" applyNumberFormat="1" applyFont="1" applyFill="1" applyBorder="1" applyAlignment="1">
      <alignment horizontal="center" wrapText="1"/>
    </xf>
    <xf numFmtId="0" fontId="1" fillId="2" borderId="0" xfId="0" applyFont="1" applyFill="1" applyAlignment="1">
      <alignment horizontal="justify" vertical="center" wrapText="1"/>
    </xf>
    <xf numFmtId="0" fontId="1" fillId="2" borderId="13" xfId="0" applyFont="1" applyFill="1" applyBorder="1" applyAlignment="1">
      <alignment vertical="center" wrapText="1"/>
    </xf>
    <xf numFmtId="0" fontId="1" fillId="2" borderId="5" xfId="0" applyFont="1" applyFill="1" applyBorder="1" applyAlignment="1">
      <alignment vertical="center" wrapText="1"/>
    </xf>
    <xf numFmtId="0" fontId="9" fillId="3" borderId="1" xfId="0" applyFont="1" applyFill="1" applyBorder="1" applyAlignment="1">
      <alignment horizontal="center" vertical="center" wrapText="1"/>
    </xf>
    <xf numFmtId="0" fontId="1" fillId="2" borderId="6" xfId="27" applyFont="1" applyFill="1" applyBorder="1" applyAlignment="1">
      <alignment horizontal="justify"/>
    </xf>
    <xf numFmtId="0" fontId="1" fillId="2" borderId="0" xfId="27" applyFont="1" applyFill="1" applyBorder="1" applyAlignment="1">
      <alignment horizontal="justify"/>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wrapText="1"/>
    </xf>
    <xf numFmtId="0" fontId="5" fillId="2" borderId="12" xfId="0" applyFont="1" applyFill="1" applyBorder="1" applyAlignment="1">
      <alignment horizontal="center" wrapText="1"/>
    </xf>
    <xf numFmtId="167" fontId="5" fillId="2" borderId="11" xfId="0" applyNumberFormat="1" applyFont="1" applyFill="1" applyBorder="1" applyAlignment="1">
      <alignment horizontal="center" vertical="center"/>
    </xf>
    <xf numFmtId="167" fontId="5" fillId="2" borderId="11" xfId="0" quotePrefix="1" applyNumberFormat="1" applyFont="1" applyFill="1" applyBorder="1" applyAlignment="1">
      <alignment horizontal="center" vertical="center"/>
    </xf>
    <xf numFmtId="167" fontId="6" fillId="2" borderId="7" xfId="0" quotePrefix="1" applyNumberFormat="1" applyFont="1" applyFill="1" applyBorder="1" applyAlignment="1">
      <alignment horizontal="center" vertical="center"/>
    </xf>
    <xf numFmtId="167" fontId="6" fillId="2" borderId="7" xfId="0" applyNumberFormat="1" applyFont="1" applyFill="1" applyBorder="1" applyAlignment="1">
      <alignment horizontal="center" vertical="center"/>
    </xf>
    <xf numFmtId="1" fontId="6" fillId="2" borderId="7" xfId="0" applyNumberFormat="1" applyFont="1" applyFill="1" applyBorder="1" applyAlignment="1">
      <alignment horizontal="center" vertical="center"/>
    </xf>
    <xf numFmtId="1" fontId="5" fillId="2" borderId="11" xfId="0" quotePrefix="1" applyNumberFormat="1" applyFont="1" applyFill="1" applyBorder="1" applyAlignment="1">
      <alignment horizontal="center" vertical="center"/>
    </xf>
    <xf numFmtId="1" fontId="6" fillId="2" borderId="7" xfId="0" quotePrefix="1" applyNumberFormat="1" applyFont="1" applyFill="1" applyBorder="1" applyAlignment="1">
      <alignment horizontal="center" vertical="center"/>
    </xf>
    <xf numFmtId="1" fontId="6" fillId="2" borderId="8" xfId="0" quotePrefix="1" applyNumberFormat="1" applyFont="1" applyFill="1" applyBorder="1" applyAlignment="1">
      <alignment horizontal="center" vertical="center"/>
    </xf>
    <xf numFmtId="1" fontId="5" fillId="2" borderId="11" xfId="0" applyNumberFormat="1" applyFont="1" applyFill="1" applyBorder="1" applyAlignment="1">
      <alignment horizontal="center" vertical="center"/>
    </xf>
    <xf numFmtId="1" fontId="5" fillId="2" borderId="12" xfId="0" applyNumberFormat="1" applyFont="1" applyFill="1" applyBorder="1" applyAlignment="1">
      <alignment horizontal="center" vertical="center"/>
    </xf>
    <xf numFmtId="1" fontId="6" fillId="2" borderId="8" xfId="0" applyNumberFormat="1" applyFont="1" applyFill="1" applyBorder="1" applyAlignment="1">
      <alignment horizontal="center" vertical="center"/>
    </xf>
    <xf numFmtId="0" fontId="5" fillId="2" borderId="5" xfId="0" applyFont="1" applyFill="1" applyBorder="1" applyAlignment="1">
      <alignment horizontal="center"/>
    </xf>
    <xf numFmtId="0" fontId="5" fillId="2" borderId="10" xfId="0" applyFont="1" applyFill="1" applyBorder="1" applyAlignment="1">
      <alignment horizontal="center"/>
    </xf>
    <xf numFmtId="167" fontId="5" fillId="2" borderId="10" xfId="0" quotePrefix="1" applyNumberFormat="1" applyFont="1" applyFill="1" applyBorder="1" applyAlignment="1">
      <alignment horizontal="center" vertical="center"/>
    </xf>
    <xf numFmtId="167" fontId="6" fillId="2" borderId="5" xfId="0" applyNumberFormat="1" applyFont="1" applyFill="1" applyBorder="1" applyAlignment="1">
      <alignment horizontal="center" vertical="center"/>
    </xf>
    <xf numFmtId="167" fontId="6" fillId="2" borderId="5" xfId="0" quotePrefix="1" applyNumberFormat="1" applyFont="1" applyFill="1" applyBorder="1" applyAlignment="1">
      <alignment horizontal="center" vertical="center"/>
    </xf>
    <xf numFmtId="0" fontId="5" fillId="3" borderId="2" xfId="0" applyFont="1" applyFill="1" applyBorder="1" applyAlignment="1">
      <alignment horizontal="center" vertical="center" wrapText="1"/>
    </xf>
    <xf numFmtId="0" fontId="5" fillId="3" borderId="4" xfId="0" applyFont="1" applyFill="1" applyBorder="1" applyAlignment="1">
      <alignment horizontal="center" vertical="center" wrapText="1"/>
    </xf>
    <xf numFmtId="167" fontId="8" fillId="2" borderId="7" xfId="0" applyNumberFormat="1" applyFont="1" applyFill="1" applyBorder="1" applyAlignment="1">
      <alignment horizontal="center" vertical="center"/>
    </xf>
    <xf numFmtId="167" fontId="9" fillId="3" borderId="11" xfId="0" applyNumberFormat="1" applyFont="1" applyFill="1" applyBorder="1" applyAlignment="1">
      <alignment horizontal="center" vertical="center"/>
    </xf>
    <xf numFmtId="167" fontId="8" fillId="2" borderId="5" xfId="0" applyNumberFormat="1" applyFont="1" applyFill="1" applyBorder="1" applyAlignment="1">
      <alignment horizontal="center" vertical="center"/>
    </xf>
    <xf numFmtId="167" fontId="9" fillId="3" borderId="10" xfId="0" applyNumberFormat="1" applyFont="1" applyFill="1" applyBorder="1" applyAlignment="1">
      <alignment horizontal="center" vertical="center"/>
    </xf>
    <xf numFmtId="167" fontId="8" fillId="3" borderId="5" xfId="0" quotePrefix="1" applyNumberFormat="1" applyFont="1" applyFill="1" applyBorder="1" applyAlignment="1">
      <alignment horizontal="center" vertical="center"/>
    </xf>
    <xf numFmtId="167" fontId="8" fillId="3" borderId="7" xfId="0" quotePrefix="1" applyNumberFormat="1" applyFont="1" applyFill="1" applyBorder="1" applyAlignment="1">
      <alignment horizontal="center" vertical="center"/>
    </xf>
    <xf numFmtId="167" fontId="8" fillId="3" borderId="8" xfId="0" quotePrefix="1" applyNumberFormat="1" applyFont="1" applyFill="1" applyBorder="1" applyAlignment="1">
      <alignment horizontal="center" vertical="center"/>
    </xf>
    <xf numFmtId="167" fontId="9" fillId="3" borderId="12" xfId="0" applyNumberFormat="1" applyFont="1" applyFill="1" applyBorder="1" applyAlignment="1">
      <alignment horizontal="center" vertical="center"/>
    </xf>
    <xf numFmtId="167" fontId="8" fillId="2" borderId="8" xfId="0" applyNumberFormat="1" applyFont="1" applyFill="1" applyBorder="1" applyAlignment="1">
      <alignment horizontal="center" vertical="center"/>
    </xf>
    <xf numFmtId="0" fontId="17" fillId="2" borderId="0" xfId="0" applyFont="1" applyFill="1" applyAlignment="1">
      <alignment wrapText="1"/>
    </xf>
    <xf numFmtId="0" fontId="18" fillId="2" borderId="0" xfId="0" applyFont="1" applyFill="1" applyAlignment="1">
      <alignment wrapText="1"/>
    </xf>
    <xf numFmtId="0" fontId="19" fillId="4" borderId="0" xfId="0" applyFont="1" applyFill="1" applyAlignment="1">
      <alignment horizontal="left"/>
    </xf>
    <xf numFmtId="0" fontId="6" fillId="2" borderId="6" xfId="0" quotePrefix="1" applyFont="1" applyFill="1" applyBorder="1" applyAlignment="1">
      <alignment horizontal="justify" wrapText="1"/>
    </xf>
    <xf numFmtId="0" fontId="6" fillId="2" borderId="0" xfId="0" quotePrefix="1" applyFont="1" applyFill="1" applyAlignment="1">
      <alignment horizontal="justify" wrapText="1"/>
    </xf>
    <xf numFmtId="0" fontId="6" fillId="2" borderId="0" xfId="0" quotePrefix="1" applyFont="1" applyFill="1" applyAlignment="1">
      <alignment horizontal="justify"/>
    </xf>
    <xf numFmtId="0" fontId="5" fillId="2" borderId="6" xfId="0" applyFont="1" applyFill="1" applyBorder="1" applyAlignment="1">
      <alignment horizontal="center"/>
    </xf>
    <xf numFmtId="0" fontId="5" fillId="2" borderId="0" xfId="0" applyFont="1" applyFill="1" applyAlignment="1">
      <alignment horizontal="left" vertical="center"/>
    </xf>
    <xf numFmtId="0" fontId="6" fillId="2" borderId="5" xfId="0" applyFont="1" applyFill="1" applyBorder="1" applyAlignment="1">
      <alignment horizontal="center" vertical="center"/>
    </xf>
    <xf numFmtId="0" fontId="6" fillId="2" borderId="8" xfId="0" applyFont="1" applyFill="1" applyBorder="1" applyAlignment="1">
      <alignment horizontal="center" vertical="center"/>
    </xf>
    <xf numFmtId="0" fontId="18" fillId="2" borderId="0" xfId="0" applyFont="1" applyFill="1" applyAlignment="1">
      <alignment horizontal="justify" wrapText="1"/>
    </xf>
    <xf numFmtId="0" fontId="18" fillId="4" borderId="7" xfId="0" applyFont="1" applyFill="1" applyBorder="1" applyAlignment="1">
      <alignment wrapText="1"/>
    </xf>
    <xf numFmtId="0" fontId="18" fillId="4" borderId="0" xfId="0" applyFont="1" applyFill="1" applyAlignment="1">
      <alignment wrapText="1"/>
    </xf>
    <xf numFmtId="0" fontId="18" fillId="4" borderId="8" xfId="0" applyFont="1" applyFill="1" applyBorder="1" applyAlignment="1">
      <alignment wrapText="1"/>
    </xf>
    <xf numFmtId="0" fontId="18" fillId="4" borderId="9" xfId="0" applyFont="1" applyFill="1" applyBorder="1" applyAlignment="1">
      <alignment wrapText="1"/>
    </xf>
    <xf numFmtId="0" fontId="1" fillId="2" borderId="0" xfId="0" applyFont="1" applyFill="1" applyAlignment="1">
      <alignment wrapText="1"/>
    </xf>
    <xf numFmtId="0" fontId="17" fillId="4" borderId="7" xfId="0" applyFont="1" applyFill="1" applyBorder="1" applyAlignment="1">
      <alignment wrapText="1"/>
    </xf>
    <xf numFmtId="0" fontId="17" fillId="4" borderId="0" xfId="0" applyFont="1" applyFill="1" applyAlignment="1">
      <alignment wrapText="1"/>
    </xf>
    <xf numFmtId="0" fontId="5" fillId="2" borderId="2" xfId="29" applyFont="1" applyFill="1" applyBorder="1" applyAlignment="1">
      <alignment horizontal="center" vertical="center"/>
    </xf>
    <xf numFmtId="0" fontId="5" fillId="2" borderId="3" xfId="29" applyFont="1" applyFill="1" applyBorder="1" applyAlignment="1">
      <alignment horizontal="center" vertical="center"/>
    </xf>
    <xf numFmtId="0" fontId="5" fillId="2" borderId="4" xfId="29" applyFont="1" applyFill="1" applyBorder="1" applyAlignment="1">
      <alignment horizontal="center" vertical="center"/>
    </xf>
    <xf numFmtId="0" fontId="17" fillId="4" borderId="0" xfId="0" applyFont="1" applyFill="1" applyAlignment="1">
      <alignment horizontal="left"/>
    </xf>
    <xf numFmtId="0" fontId="18" fillId="4" borderId="0" xfId="0" applyFont="1" applyFill="1" applyAlignment="1">
      <alignment horizontal="left"/>
    </xf>
    <xf numFmtId="0" fontId="5" fillId="2" borderId="5" xfId="29" applyFont="1" applyFill="1" applyBorder="1" applyAlignment="1">
      <alignment horizontal="center" vertical="center"/>
    </xf>
    <xf numFmtId="0" fontId="5" fillId="2" borderId="10" xfId="29" applyFont="1" applyFill="1" applyBorder="1" applyAlignment="1">
      <alignment horizontal="center" vertical="center"/>
    </xf>
    <xf numFmtId="0" fontId="5" fillId="2" borderId="7" xfId="29" applyFont="1" applyFill="1" applyBorder="1" applyAlignment="1">
      <alignment horizontal="center" vertical="center"/>
    </xf>
    <xf numFmtId="0" fontId="5" fillId="2" borderId="11" xfId="29" applyFont="1" applyFill="1" applyBorder="1" applyAlignment="1">
      <alignment horizontal="center" vertical="center"/>
    </xf>
    <xf numFmtId="0" fontId="5" fillId="2" borderId="8" xfId="29" applyFont="1" applyFill="1" applyBorder="1" applyAlignment="1">
      <alignment horizontal="center" vertical="center"/>
    </xf>
    <xf numFmtId="0" fontId="5" fillId="2" borderId="12" xfId="29" applyFont="1" applyFill="1" applyBorder="1" applyAlignment="1">
      <alignment horizontal="center" vertical="center"/>
    </xf>
    <xf numFmtId="0" fontId="2" fillId="2" borderId="10"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1" fillId="2" borderId="0" xfId="0" applyFont="1" applyFill="1" applyAlignment="1">
      <alignment horizontal="left"/>
    </xf>
    <xf numFmtId="0" fontId="2" fillId="2" borderId="6" xfId="0" applyFont="1" applyFill="1" applyBorder="1" applyAlignment="1">
      <alignment horizontal="center" vertical="center"/>
    </xf>
    <xf numFmtId="0" fontId="1" fillId="2" borderId="6" xfId="0" applyFont="1" applyFill="1" applyBorder="1" applyAlignment="1">
      <alignment horizontal="justify" vertical="center" wrapText="1"/>
    </xf>
    <xf numFmtId="0" fontId="1" fillId="2" borderId="0" xfId="0" applyFont="1" applyFill="1" applyAlignment="1">
      <alignment horizontal="center" vertical="center" wrapText="1"/>
    </xf>
    <xf numFmtId="0" fontId="1" fillId="2" borderId="6"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1" xfId="0" applyFont="1" applyFill="1" applyBorder="1" applyAlignment="1">
      <alignment horizontal="justify" vertical="center" wrapText="1"/>
    </xf>
    <xf numFmtId="0" fontId="1" fillId="2" borderId="12" xfId="0" applyFont="1" applyFill="1" applyBorder="1" applyAlignment="1">
      <alignment horizontal="justify" vertical="center" wrapText="1"/>
    </xf>
    <xf numFmtId="0" fontId="1" fillId="2" borderId="3"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10" xfId="0" applyFont="1" applyFill="1" applyBorder="1" applyAlignment="1">
      <alignment horizontal="justify" vertical="center" wrapText="1"/>
    </xf>
    <xf numFmtId="41" fontId="2" fillId="2" borderId="6" xfId="9" applyFont="1" applyFill="1" applyBorder="1" applyAlignment="1">
      <alignment horizontal="center" vertical="center"/>
    </xf>
    <xf numFmtId="0" fontId="2" fillId="2" borderId="0" xfId="0" applyFont="1" applyFill="1" applyAlignment="1">
      <alignment horizontal="center" vertical="center"/>
    </xf>
    <xf numFmtId="0" fontId="2" fillId="2" borderId="4" xfId="0" applyFont="1" applyFill="1" applyBorder="1" applyAlignment="1">
      <alignment horizontal="center" vertical="center"/>
    </xf>
    <xf numFmtId="0" fontId="2" fillId="2" borderId="0" xfId="0" applyFont="1" applyFill="1" applyAlignment="1">
      <alignment vertical="center"/>
    </xf>
    <xf numFmtId="0" fontId="9" fillId="2" borderId="5" xfId="0" applyFont="1" applyFill="1" applyBorder="1" applyAlignment="1">
      <alignment vertical="center" wrapText="1"/>
    </xf>
    <xf numFmtId="0" fontId="9" fillId="2" borderId="8" xfId="0" applyFont="1" applyFill="1" applyBorder="1" applyAlignment="1">
      <alignment vertical="center" wrapText="1"/>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6" fillId="2" borderId="3" xfId="0" applyFont="1" applyFill="1" applyBorder="1" applyAlignment="1">
      <alignment vertical="center" wrapText="1"/>
    </xf>
    <xf numFmtId="0" fontId="8" fillId="2" borderId="0" xfId="0" applyFont="1" applyFill="1" applyAlignment="1">
      <alignment horizontal="center" vertical="center" wrapText="1"/>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6" fillId="2" borderId="6" xfId="0" applyFont="1" applyFill="1" applyBorder="1" applyAlignment="1">
      <alignment vertical="center" wrapText="1"/>
    </xf>
    <xf numFmtId="0" fontId="6" fillId="2" borderId="0" xfId="0" applyFont="1" applyFill="1" applyAlignment="1">
      <alignment vertical="center" wrapText="1"/>
    </xf>
    <xf numFmtId="0" fontId="6" fillId="2" borderId="9" xfId="0" applyFont="1" applyFill="1" applyBorder="1" applyAlignment="1">
      <alignment vertical="center" wrapText="1"/>
    </xf>
    <xf numFmtId="0" fontId="6" fillId="2" borderId="2" xfId="0" applyFont="1" applyFill="1" applyBorder="1" applyAlignment="1">
      <alignment vertical="center" wrapText="1"/>
    </xf>
    <xf numFmtId="0" fontId="6" fillId="2" borderId="4" xfId="0" applyFont="1" applyFill="1" applyBorder="1" applyAlignment="1">
      <alignment vertical="center" wrapText="1"/>
    </xf>
    <xf numFmtId="0" fontId="9" fillId="2" borderId="10"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1" fillId="2" borderId="9" xfId="0" applyFont="1" applyFill="1" applyBorder="1" applyAlignment="1">
      <alignment horizontal="justify" vertical="center" wrapText="1"/>
    </xf>
    <xf numFmtId="10" fontId="1" fillId="2" borderId="2" xfId="0" applyNumberFormat="1" applyFont="1" applyFill="1" applyBorder="1" applyAlignment="1">
      <alignment horizontal="center" vertical="center" wrapText="1"/>
    </xf>
    <xf numFmtId="10" fontId="1" fillId="2" borderId="4" xfId="0" applyNumberFormat="1" applyFont="1" applyFill="1" applyBorder="1" applyAlignment="1">
      <alignment horizontal="center" vertical="center" wrapText="1"/>
    </xf>
    <xf numFmtId="10" fontId="1" fillId="2" borderId="3" xfId="0" applyNumberFormat="1" applyFont="1" applyFill="1" applyBorder="1" applyAlignment="1">
      <alignment horizontal="center" vertical="center" wrapText="1"/>
    </xf>
    <xf numFmtId="0" fontId="1" fillId="2" borderId="6" xfId="0" applyFont="1" applyFill="1" applyBorder="1" applyAlignment="1">
      <alignment horizontal="justify"/>
    </xf>
    <xf numFmtId="0" fontId="1" fillId="2" borderId="0" xfId="0" applyFont="1" applyFill="1" applyAlignment="1">
      <alignment horizontal="justify"/>
    </xf>
    <xf numFmtId="0" fontId="6" fillId="2" borderId="5" xfId="0" applyFont="1" applyFill="1" applyBorder="1" applyAlignment="1">
      <alignment horizontal="left"/>
    </xf>
    <xf numFmtId="0" fontId="6" fillId="2" borderId="6" xfId="0" applyFont="1" applyFill="1" applyBorder="1" applyAlignment="1">
      <alignment horizontal="left"/>
    </xf>
    <xf numFmtId="9" fontId="1" fillId="2" borderId="5" xfId="0" applyNumberFormat="1" applyFont="1" applyFill="1" applyBorder="1" applyAlignment="1">
      <alignment horizontal="center" vertical="center" wrapText="1"/>
    </xf>
    <xf numFmtId="9" fontId="1" fillId="2" borderId="8" xfId="0" applyNumberFormat="1" applyFont="1" applyFill="1" applyBorder="1" applyAlignment="1">
      <alignment horizontal="center" vertical="center" wrapText="1"/>
    </xf>
    <xf numFmtId="0" fontId="9" fillId="2" borderId="5"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vertical="center"/>
    </xf>
    <xf numFmtId="0" fontId="9" fillId="2" borderId="8" xfId="0" applyFont="1" applyFill="1" applyBorder="1" applyAlignment="1">
      <alignment vertical="center"/>
    </xf>
    <xf numFmtId="0" fontId="2" fillId="2" borderId="8"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166" fontId="6" fillId="2" borderId="2" xfId="3" applyNumberFormat="1" applyFont="1" applyFill="1" applyBorder="1" applyAlignment="1">
      <alignment horizontal="center" vertical="center" wrapText="1"/>
    </xf>
    <xf numFmtId="166" fontId="6" fillId="2" borderId="4" xfId="3" applyNumberFormat="1" applyFont="1" applyFill="1" applyBorder="1" applyAlignment="1">
      <alignment horizontal="center" vertical="center" wrapText="1"/>
    </xf>
    <xf numFmtId="0" fontId="6" fillId="2" borderId="2" xfId="0" applyFont="1" applyFill="1" applyBorder="1" applyAlignment="1">
      <alignment horizontal="justify" vertical="center" wrapText="1"/>
    </xf>
    <xf numFmtId="0" fontId="6" fillId="2" borderId="4" xfId="0" applyFont="1" applyFill="1" applyBorder="1" applyAlignment="1">
      <alignment horizontal="justify" vertical="center" wrapText="1"/>
    </xf>
    <xf numFmtId="0" fontId="6" fillId="2" borderId="1" xfId="0" applyFont="1" applyFill="1" applyBorder="1" applyAlignment="1">
      <alignment vertical="center" wrapText="1"/>
    </xf>
    <xf numFmtId="0" fontId="6" fillId="2" borderId="5" xfId="0" applyFont="1" applyFill="1" applyBorder="1" applyAlignment="1">
      <alignment vertical="center" wrapText="1"/>
    </xf>
    <xf numFmtId="0" fontId="6" fillId="2" borderId="8" xfId="0" applyFont="1" applyFill="1" applyBorder="1" applyAlignment="1">
      <alignment vertical="center" wrapText="1"/>
    </xf>
    <xf numFmtId="0" fontId="6" fillId="0" borderId="2" xfId="0" applyFont="1" applyBorder="1" applyAlignment="1">
      <alignment vertical="center" wrapText="1"/>
    </xf>
    <xf numFmtId="0" fontId="6" fillId="0" borderId="4" xfId="0" applyFont="1" applyBorder="1" applyAlignment="1">
      <alignment vertical="center" wrapText="1"/>
    </xf>
    <xf numFmtId="0" fontId="6" fillId="0" borderId="2" xfId="0" applyFont="1" applyBorder="1" applyAlignment="1">
      <alignment horizontal="justify" vertical="center" wrapText="1"/>
    </xf>
    <xf numFmtId="0" fontId="6" fillId="0" borderId="4" xfId="0" applyFont="1" applyBorder="1" applyAlignment="1">
      <alignment horizontal="justify" vertical="center" wrapText="1"/>
    </xf>
    <xf numFmtId="0" fontId="17" fillId="2" borderId="13" xfId="27" applyFont="1" applyFill="1" applyBorder="1" applyAlignment="1" applyProtection="1">
      <alignment horizontal="center" vertical="center" wrapText="1"/>
    </xf>
    <xf numFmtId="0" fontId="17" fillId="2" borderId="15" xfId="27" applyFont="1" applyFill="1" applyBorder="1" applyAlignment="1" applyProtection="1">
      <alignment horizontal="center" vertical="center" wrapText="1"/>
    </xf>
    <xf numFmtId="188" fontId="2" fillId="2" borderId="7" xfId="23" applyNumberFormat="1" applyFont="1" applyFill="1" applyBorder="1" applyAlignment="1">
      <alignment horizontal="center" vertical="center"/>
    </xf>
    <xf numFmtId="188" fontId="2" fillId="2" borderId="8" xfId="23" applyNumberFormat="1" applyFont="1" applyFill="1" applyBorder="1" applyAlignment="1">
      <alignment horizontal="center" vertical="center"/>
    </xf>
    <xf numFmtId="188" fontId="2" fillId="2" borderId="5" xfId="23" applyNumberFormat="1" applyFont="1" applyFill="1" applyBorder="1" applyAlignment="1">
      <alignment horizontal="center" vertical="center"/>
    </xf>
    <xf numFmtId="0" fontId="2" fillId="2" borderId="0" xfId="0" applyFont="1" applyFill="1" applyAlignment="1">
      <alignment horizontal="left"/>
    </xf>
    <xf numFmtId="0" fontId="5" fillId="2" borderId="0" xfId="0" applyFont="1" applyFill="1" applyAlignment="1">
      <alignment horizontal="left"/>
    </xf>
    <xf numFmtId="0" fontId="1" fillId="2" borderId="0" xfId="0" applyFont="1" applyFill="1" applyAlignment="1">
      <alignment horizontal="left"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2" borderId="0" xfId="0" applyFont="1" applyFill="1" applyAlignment="1">
      <alignment horizontal="center" wrapText="1"/>
    </xf>
    <xf numFmtId="0" fontId="44" fillId="2" borderId="13" xfId="0" applyFont="1" applyFill="1" applyBorder="1" applyAlignment="1">
      <alignment horizontal="center" vertical="center"/>
    </xf>
    <xf numFmtId="0" fontId="44" fillId="2" borderId="15" xfId="0" applyFont="1" applyFill="1" applyBorder="1" applyAlignment="1">
      <alignment horizontal="center" vertical="center"/>
    </xf>
    <xf numFmtId="0" fontId="44" fillId="2" borderId="1"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xf numFmtId="0" fontId="9" fillId="3" borderId="15" xfId="0" applyFont="1" applyFill="1" applyBorder="1" applyAlignment="1">
      <alignment horizontal="center" vertical="center"/>
    </xf>
    <xf numFmtId="0" fontId="6" fillId="0" borderId="0" xfId="0" applyFont="1" applyAlignment="1">
      <alignment horizontal="justify"/>
    </xf>
    <xf numFmtId="3" fontId="1" fillId="0" borderId="0" xfId="5" applyNumberFormat="1" applyFont="1" applyFill="1" applyAlignment="1">
      <alignment vertical="center"/>
    </xf>
    <xf numFmtId="3" fontId="10" fillId="0" borderId="0" xfId="5" applyNumberFormat="1" applyFont="1"/>
    <xf numFmtId="3" fontId="1" fillId="0" borderId="2" xfId="0" applyNumberFormat="1" applyFont="1" applyFill="1" applyBorder="1" applyAlignment="1">
      <alignment horizontal="right" vertical="center"/>
    </xf>
    <xf numFmtId="3" fontId="1" fillId="0" borderId="3" xfId="0" applyNumberFormat="1" applyFont="1" applyFill="1" applyBorder="1" applyAlignment="1">
      <alignment horizontal="right" vertical="center"/>
    </xf>
    <xf numFmtId="3" fontId="7" fillId="0" borderId="3" xfId="0" applyNumberFormat="1" applyFont="1" applyFill="1" applyBorder="1" applyAlignment="1">
      <alignment horizontal="right" vertical="center"/>
    </xf>
    <xf numFmtId="3" fontId="7" fillId="0" borderId="4" xfId="0" applyNumberFormat="1" applyFont="1" applyFill="1" applyBorder="1" applyAlignment="1">
      <alignment horizontal="right" vertical="center"/>
    </xf>
    <xf numFmtId="0" fontId="11" fillId="2" borderId="0" xfId="0" applyFont="1" applyFill="1"/>
    <xf numFmtId="3" fontId="2" fillId="0" borderId="2" xfId="0" applyNumberFormat="1" applyFont="1" applyFill="1" applyBorder="1" applyAlignment="1">
      <alignment horizontal="center" vertical="center" wrapText="1"/>
    </xf>
    <xf numFmtId="3" fontId="2" fillId="0" borderId="2" xfId="0" applyNumberFormat="1" applyFont="1" applyFill="1" applyBorder="1" applyAlignment="1">
      <alignment horizontal="right" vertical="center"/>
    </xf>
    <xf numFmtId="170" fontId="2" fillId="0" borderId="4" xfId="9" applyNumberFormat="1" applyFont="1" applyFill="1" applyBorder="1" applyAlignment="1">
      <alignment horizontal="center" vertical="center"/>
    </xf>
  </cellXfs>
  <cellStyles count="30">
    <cellStyle name="blp_datetime" xfId="22" xr:uid="{874CD3FB-3F0F-467A-9EE3-A85FD27ECF2C}"/>
    <cellStyle name="Comma 2" xfId="15" xr:uid="{2C13302B-C47F-4216-9860-AF0BA15B0B0A}"/>
    <cellStyle name="Hipervínculo" xfId="27" builtinId="8"/>
    <cellStyle name="Incorrecto" xfId="16" builtinId="27"/>
    <cellStyle name="Millares" xfId="1" builtinId="3"/>
    <cellStyle name="Millares [0]" xfId="9" builtinId="6"/>
    <cellStyle name="Millares [0] 2" xfId="7" xr:uid="{50A6EBD4-F5E0-480D-9EF0-E0CB1DA36B69}"/>
    <cellStyle name="Millares [0] 2 2" xfId="14" xr:uid="{64FED7D5-A3D7-4A7F-B9BE-A94D312A9688}"/>
    <cellStyle name="Millares 2 2" xfId="4" xr:uid="{8B2BC513-B422-42EC-8C16-488EE93BD584}"/>
    <cellStyle name="Millares 3" xfId="18" xr:uid="{0FFD8AAD-B4AC-4317-998B-9988BA5AA8C0}"/>
    <cellStyle name="Millares 4" xfId="28" xr:uid="{9F54CA1F-A33B-468F-AEFE-E6EC09C7B182}"/>
    <cellStyle name="Moneda [0]" xfId="24" builtinId="7"/>
    <cellStyle name="Moneda [0] 2" xfId="8" xr:uid="{8F2986F2-D45E-49C3-B42A-FA2C624A1EAF}"/>
    <cellStyle name="Moneda [0] 3" xfId="10" xr:uid="{923F8A8B-D463-48BE-8B83-46C893D4347B}"/>
    <cellStyle name="Normal" xfId="0" builtinId="0"/>
    <cellStyle name="Normal 10" xfId="5" xr:uid="{F7867012-3A5D-4A2A-B95F-27EA5BC63577}"/>
    <cellStyle name="Normal 10 2" xfId="23" xr:uid="{9A0CC6DE-6C50-4580-91B6-CF304875C541}"/>
    <cellStyle name="Normal 1119 2" xfId="21" xr:uid="{59840BDC-D434-41D8-92FE-CF889ED491C4}"/>
    <cellStyle name="Normal 2" xfId="2" xr:uid="{5689B55B-8A59-4BBC-B358-2EEC5E90B7E9}"/>
    <cellStyle name="Normal 2 2" xfId="11" xr:uid="{66AA027A-85C5-4473-B06E-0DB842C20143}"/>
    <cellStyle name="Normal 2 3" xfId="20" xr:uid="{A69662C5-EE42-4694-A278-77FE436F297B}"/>
    <cellStyle name="Normal 2 4" xfId="29" xr:uid="{4B404804-C019-4961-BD38-C8E2B08F334C}"/>
    <cellStyle name="Normal 2 5" xfId="13" xr:uid="{1C00FA3A-DD7D-4300-AC2F-D8A02FE547E9}"/>
    <cellStyle name="Normal 3" xfId="19" xr:uid="{DF92A490-A336-4900-A69B-3C4C70D7A988}"/>
    <cellStyle name="Normal 4" xfId="25" xr:uid="{88C72B4D-91EE-4501-B0B1-D6370657563E}"/>
    <cellStyle name="Normal 5" xfId="26" xr:uid="{4DB5BA4B-49FD-4DCD-8E9F-4B768C2B343D}"/>
    <cellStyle name="Notas 2" xfId="17" xr:uid="{2B195AEC-B846-4AA1-A2FF-C969351715E3}"/>
    <cellStyle name="Porcentaje" xfId="3" builtinId="5"/>
    <cellStyle name="Porcentaje 2 2" xfId="12" xr:uid="{8FC54DB9-6EF3-4FC3-A436-622DFC717552}"/>
    <cellStyle name="Porcentual 2 4" xfId="6" xr:uid="{D6923565-748B-4849-BEB3-57CC38B32D9F}"/>
  </cellStyles>
  <dxfs count="1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29.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externalLink" Target="externalLinks/externalLink50.xml"/><Relationship Id="rId159" Type="http://schemas.openxmlformats.org/officeDocument/2006/relationships/externalLink" Target="externalLinks/externalLink71.xml"/><Relationship Id="rId170" Type="http://schemas.openxmlformats.org/officeDocument/2006/relationships/externalLink" Target="externalLinks/externalLink82.xml"/><Relationship Id="rId191" Type="http://schemas.openxmlformats.org/officeDocument/2006/relationships/externalLink" Target="externalLinks/externalLink103.xml"/><Relationship Id="rId205" Type="http://schemas.openxmlformats.org/officeDocument/2006/relationships/externalLink" Target="externalLinks/externalLink117.xml"/><Relationship Id="rId226" Type="http://schemas.openxmlformats.org/officeDocument/2006/relationships/externalLink" Target="externalLinks/externalLink138.xml"/><Relationship Id="rId107" Type="http://schemas.openxmlformats.org/officeDocument/2006/relationships/externalLink" Target="externalLinks/externalLink19.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externalLink" Target="externalLinks/externalLink40.xml"/><Relationship Id="rId149" Type="http://schemas.openxmlformats.org/officeDocument/2006/relationships/externalLink" Target="externalLinks/externalLink61.xml"/><Relationship Id="rId5" Type="http://schemas.openxmlformats.org/officeDocument/2006/relationships/worksheet" Target="worksheets/sheet5.xml"/><Relationship Id="rId95" Type="http://schemas.openxmlformats.org/officeDocument/2006/relationships/externalLink" Target="externalLinks/externalLink7.xml"/><Relationship Id="rId160" Type="http://schemas.openxmlformats.org/officeDocument/2006/relationships/externalLink" Target="externalLinks/externalLink72.xml"/><Relationship Id="rId181" Type="http://schemas.openxmlformats.org/officeDocument/2006/relationships/externalLink" Target="externalLinks/externalLink93.xml"/><Relationship Id="rId216" Type="http://schemas.openxmlformats.org/officeDocument/2006/relationships/externalLink" Target="externalLinks/externalLink128.xml"/><Relationship Id="rId237" Type="http://schemas.openxmlformats.org/officeDocument/2006/relationships/calcChain" Target="calcChain.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externalLink" Target="externalLinks/externalLink30.xml"/><Relationship Id="rId139" Type="http://schemas.openxmlformats.org/officeDocument/2006/relationships/externalLink" Target="externalLinks/externalLink51.xml"/><Relationship Id="rId85" Type="http://schemas.openxmlformats.org/officeDocument/2006/relationships/worksheet" Target="worksheets/sheet85.xml"/><Relationship Id="rId150" Type="http://schemas.openxmlformats.org/officeDocument/2006/relationships/externalLink" Target="externalLinks/externalLink62.xml"/><Relationship Id="rId171" Type="http://schemas.openxmlformats.org/officeDocument/2006/relationships/externalLink" Target="externalLinks/externalLink83.xml"/><Relationship Id="rId192" Type="http://schemas.openxmlformats.org/officeDocument/2006/relationships/externalLink" Target="externalLinks/externalLink104.xml"/><Relationship Id="rId206" Type="http://schemas.openxmlformats.org/officeDocument/2006/relationships/externalLink" Target="externalLinks/externalLink118.xml"/><Relationship Id="rId227" Type="http://schemas.openxmlformats.org/officeDocument/2006/relationships/externalLink" Target="externalLinks/externalLink139.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externalLink" Target="externalLinks/externalLink20.xml"/><Relationship Id="rId129" Type="http://schemas.openxmlformats.org/officeDocument/2006/relationships/externalLink" Target="externalLinks/externalLink41.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externalLink" Target="externalLinks/externalLink8.xml"/><Relationship Id="rId140" Type="http://schemas.openxmlformats.org/officeDocument/2006/relationships/externalLink" Target="externalLinks/externalLink52.xml"/><Relationship Id="rId161" Type="http://schemas.openxmlformats.org/officeDocument/2006/relationships/externalLink" Target="externalLinks/externalLink73.xml"/><Relationship Id="rId182" Type="http://schemas.openxmlformats.org/officeDocument/2006/relationships/externalLink" Target="externalLinks/externalLink94.xml"/><Relationship Id="rId217" Type="http://schemas.openxmlformats.org/officeDocument/2006/relationships/externalLink" Target="externalLinks/externalLink129.xml"/><Relationship Id="rId6" Type="http://schemas.openxmlformats.org/officeDocument/2006/relationships/worksheet" Target="worksheets/sheet6.xml"/><Relationship Id="rId238" Type="http://schemas.openxmlformats.org/officeDocument/2006/relationships/customXml" Target="../customXml/item1.xml"/><Relationship Id="rId23" Type="http://schemas.openxmlformats.org/officeDocument/2006/relationships/worksheet" Target="worksheets/sheet23.xml"/><Relationship Id="rId119" Type="http://schemas.openxmlformats.org/officeDocument/2006/relationships/externalLink" Target="externalLinks/externalLink31.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externalLink" Target="externalLinks/externalLink42.xml"/><Relationship Id="rId151" Type="http://schemas.openxmlformats.org/officeDocument/2006/relationships/externalLink" Target="externalLinks/externalLink63.xml"/><Relationship Id="rId172" Type="http://schemas.openxmlformats.org/officeDocument/2006/relationships/externalLink" Target="externalLinks/externalLink84.xml"/><Relationship Id="rId193" Type="http://schemas.openxmlformats.org/officeDocument/2006/relationships/externalLink" Target="externalLinks/externalLink105.xml"/><Relationship Id="rId207" Type="http://schemas.openxmlformats.org/officeDocument/2006/relationships/externalLink" Target="externalLinks/externalLink119.xml"/><Relationship Id="rId228" Type="http://schemas.openxmlformats.org/officeDocument/2006/relationships/externalLink" Target="externalLinks/externalLink140.xml"/><Relationship Id="rId13" Type="http://schemas.openxmlformats.org/officeDocument/2006/relationships/worksheet" Target="worksheets/sheet13.xml"/><Relationship Id="rId109" Type="http://schemas.openxmlformats.org/officeDocument/2006/relationships/externalLink" Target="externalLinks/externalLink21.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9.xml"/><Relationship Id="rId120" Type="http://schemas.openxmlformats.org/officeDocument/2006/relationships/externalLink" Target="externalLinks/externalLink32.xml"/><Relationship Id="rId141" Type="http://schemas.openxmlformats.org/officeDocument/2006/relationships/externalLink" Target="externalLinks/externalLink53.xml"/><Relationship Id="rId7" Type="http://schemas.openxmlformats.org/officeDocument/2006/relationships/worksheet" Target="worksheets/sheet7.xml"/><Relationship Id="rId162" Type="http://schemas.openxmlformats.org/officeDocument/2006/relationships/externalLink" Target="externalLinks/externalLink74.xml"/><Relationship Id="rId183" Type="http://schemas.openxmlformats.org/officeDocument/2006/relationships/externalLink" Target="externalLinks/externalLink95.xml"/><Relationship Id="rId218" Type="http://schemas.openxmlformats.org/officeDocument/2006/relationships/externalLink" Target="externalLinks/externalLink130.xml"/><Relationship Id="rId239" Type="http://schemas.openxmlformats.org/officeDocument/2006/relationships/customXml" Target="../customXml/item2.xml"/><Relationship Id="rId24" Type="http://schemas.openxmlformats.org/officeDocument/2006/relationships/worksheet" Target="worksheets/sheet24.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22.xml"/><Relationship Id="rId131" Type="http://schemas.openxmlformats.org/officeDocument/2006/relationships/externalLink" Target="externalLinks/externalLink43.xml"/><Relationship Id="rId152" Type="http://schemas.openxmlformats.org/officeDocument/2006/relationships/externalLink" Target="externalLinks/externalLink64.xml"/><Relationship Id="rId173" Type="http://schemas.openxmlformats.org/officeDocument/2006/relationships/externalLink" Target="externalLinks/externalLink85.xml"/><Relationship Id="rId194" Type="http://schemas.openxmlformats.org/officeDocument/2006/relationships/externalLink" Target="externalLinks/externalLink106.xml"/><Relationship Id="rId208" Type="http://schemas.openxmlformats.org/officeDocument/2006/relationships/externalLink" Target="externalLinks/externalLink120.xml"/><Relationship Id="rId229" Type="http://schemas.openxmlformats.org/officeDocument/2006/relationships/externalLink" Target="externalLinks/externalLink141.xml"/><Relationship Id="rId240" Type="http://schemas.openxmlformats.org/officeDocument/2006/relationships/customXml" Target="../customXml/item3.xml"/><Relationship Id="rId14" Type="http://schemas.openxmlformats.org/officeDocument/2006/relationships/worksheet" Target="worksheets/sheet14.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externalLink" Target="externalLinks/externalLink12.xml"/><Relationship Id="rId8" Type="http://schemas.openxmlformats.org/officeDocument/2006/relationships/worksheet" Target="worksheets/sheet8.xml"/><Relationship Id="rId98" Type="http://schemas.openxmlformats.org/officeDocument/2006/relationships/externalLink" Target="externalLinks/externalLink10.xml"/><Relationship Id="rId121" Type="http://schemas.openxmlformats.org/officeDocument/2006/relationships/externalLink" Target="externalLinks/externalLink33.xml"/><Relationship Id="rId142" Type="http://schemas.openxmlformats.org/officeDocument/2006/relationships/externalLink" Target="externalLinks/externalLink54.xml"/><Relationship Id="rId163" Type="http://schemas.openxmlformats.org/officeDocument/2006/relationships/externalLink" Target="externalLinks/externalLink75.xml"/><Relationship Id="rId184" Type="http://schemas.openxmlformats.org/officeDocument/2006/relationships/externalLink" Target="externalLinks/externalLink96.xml"/><Relationship Id="rId219" Type="http://schemas.openxmlformats.org/officeDocument/2006/relationships/externalLink" Target="externalLinks/externalLink131.xml"/><Relationship Id="rId230" Type="http://schemas.openxmlformats.org/officeDocument/2006/relationships/externalLink" Target="externalLinks/externalLink142.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88" Type="http://schemas.openxmlformats.org/officeDocument/2006/relationships/worksheet" Target="worksheets/sheet88.xml"/><Relationship Id="rId111" Type="http://schemas.openxmlformats.org/officeDocument/2006/relationships/externalLink" Target="externalLinks/externalLink23.xml"/><Relationship Id="rId132" Type="http://schemas.openxmlformats.org/officeDocument/2006/relationships/externalLink" Target="externalLinks/externalLink44.xml"/><Relationship Id="rId153" Type="http://schemas.openxmlformats.org/officeDocument/2006/relationships/externalLink" Target="externalLinks/externalLink65.xml"/><Relationship Id="rId174" Type="http://schemas.openxmlformats.org/officeDocument/2006/relationships/externalLink" Target="externalLinks/externalLink86.xml"/><Relationship Id="rId195" Type="http://schemas.openxmlformats.org/officeDocument/2006/relationships/externalLink" Target="externalLinks/externalLink107.xml"/><Relationship Id="rId209" Type="http://schemas.openxmlformats.org/officeDocument/2006/relationships/externalLink" Target="externalLinks/externalLink121.xml"/><Relationship Id="rId190" Type="http://schemas.openxmlformats.org/officeDocument/2006/relationships/externalLink" Target="externalLinks/externalLink102.xml"/><Relationship Id="rId204" Type="http://schemas.openxmlformats.org/officeDocument/2006/relationships/externalLink" Target="externalLinks/externalLink116.xml"/><Relationship Id="rId220" Type="http://schemas.openxmlformats.org/officeDocument/2006/relationships/externalLink" Target="externalLinks/externalLink132.xml"/><Relationship Id="rId225" Type="http://schemas.openxmlformats.org/officeDocument/2006/relationships/externalLink" Target="externalLinks/externalLink137.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18.xml"/><Relationship Id="rId127" Type="http://schemas.openxmlformats.org/officeDocument/2006/relationships/externalLink" Target="externalLinks/externalLink39.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externalLink" Target="externalLinks/externalLink6.xml"/><Relationship Id="rId99" Type="http://schemas.openxmlformats.org/officeDocument/2006/relationships/externalLink" Target="externalLinks/externalLink11.xml"/><Relationship Id="rId101" Type="http://schemas.openxmlformats.org/officeDocument/2006/relationships/externalLink" Target="externalLinks/externalLink13.xml"/><Relationship Id="rId122" Type="http://schemas.openxmlformats.org/officeDocument/2006/relationships/externalLink" Target="externalLinks/externalLink34.xml"/><Relationship Id="rId143" Type="http://schemas.openxmlformats.org/officeDocument/2006/relationships/externalLink" Target="externalLinks/externalLink55.xml"/><Relationship Id="rId148" Type="http://schemas.openxmlformats.org/officeDocument/2006/relationships/externalLink" Target="externalLinks/externalLink60.xml"/><Relationship Id="rId164" Type="http://schemas.openxmlformats.org/officeDocument/2006/relationships/externalLink" Target="externalLinks/externalLink76.xml"/><Relationship Id="rId169" Type="http://schemas.openxmlformats.org/officeDocument/2006/relationships/externalLink" Target="externalLinks/externalLink81.xml"/><Relationship Id="rId185" Type="http://schemas.openxmlformats.org/officeDocument/2006/relationships/externalLink" Target="externalLinks/externalLink97.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externalLink" Target="externalLinks/externalLink92.xml"/><Relationship Id="rId210" Type="http://schemas.openxmlformats.org/officeDocument/2006/relationships/externalLink" Target="externalLinks/externalLink122.xml"/><Relationship Id="rId215" Type="http://schemas.openxmlformats.org/officeDocument/2006/relationships/externalLink" Target="externalLinks/externalLink127.xml"/><Relationship Id="rId236" Type="http://schemas.openxmlformats.org/officeDocument/2006/relationships/sharedStrings" Target="sharedStrings.xml"/><Relationship Id="rId26" Type="http://schemas.openxmlformats.org/officeDocument/2006/relationships/worksheet" Target="worksheets/sheet26.xml"/><Relationship Id="rId231" Type="http://schemas.openxmlformats.org/officeDocument/2006/relationships/externalLink" Target="externalLinks/externalLink143.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externalLink" Target="externalLinks/externalLink1.xml"/><Relationship Id="rId112" Type="http://schemas.openxmlformats.org/officeDocument/2006/relationships/externalLink" Target="externalLinks/externalLink24.xml"/><Relationship Id="rId133" Type="http://schemas.openxmlformats.org/officeDocument/2006/relationships/externalLink" Target="externalLinks/externalLink45.xml"/><Relationship Id="rId154" Type="http://schemas.openxmlformats.org/officeDocument/2006/relationships/externalLink" Target="externalLinks/externalLink66.xml"/><Relationship Id="rId175" Type="http://schemas.openxmlformats.org/officeDocument/2006/relationships/externalLink" Target="externalLinks/externalLink87.xml"/><Relationship Id="rId196" Type="http://schemas.openxmlformats.org/officeDocument/2006/relationships/externalLink" Target="externalLinks/externalLink108.xml"/><Relationship Id="rId200" Type="http://schemas.openxmlformats.org/officeDocument/2006/relationships/externalLink" Target="externalLinks/externalLink112.xml"/><Relationship Id="rId16" Type="http://schemas.openxmlformats.org/officeDocument/2006/relationships/worksheet" Target="worksheets/sheet16.xml"/><Relationship Id="rId221" Type="http://schemas.openxmlformats.org/officeDocument/2006/relationships/externalLink" Target="externalLinks/externalLink133.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externalLink" Target="externalLinks/externalLink14.xml"/><Relationship Id="rId123" Type="http://schemas.openxmlformats.org/officeDocument/2006/relationships/externalLink" Target="externalLinks/externalLink35.xml"/><Relationship Id="rId144" Type="http://schemas.openxmlformats.org/officeDocument/2006/relationships/externalLink" Target="externalLinks/externalLink56.xml"/><Relationship Id="rId90" Type="http://schemas.openxmlformats.org/officeDocument/2006/relationships/externalLink" Target="externalLinks/externalLink2.xml"/><Relationship Id="rId165" Type="http://schemas.openxmlformats.org/officeDocument/2006/relationships/externalLink" Target="externalLinks/externalLink77.xml"/><Relationship Id="rId186" Type="http://schemas.openxmlformats.org/officeDocument/2006/relationships/externalLink" Target="externalLinks/externalLink98.xml"/><Relationship Id="rId211" Type="http://schemas.openxmlformats.org/officeDocument/2006/relationships/externalLink" Target="externalLinks/externalLink123.xml"/><Relationship Id="rId232" Type="http://schemas.openxmlformats.org/officeDocument/2006/relationships/externalLink" Target="externalLinks/externalLink144.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externalLink" Target="externalLinks/externalLink25.xml"/><Relationship Id="rId134" Type="http://schemas.openxmlformats.org/officeDocument/2006/relationships/externalLink" Target="externalLinks/externalLink46.xml"/><Relationship Id="rId80" Type="http://schemas.openxmlformats.org/officeDocument/2006/relationships/worksheet" Target="worksheets/sheet80.xml"/><Relationship Id="rId155" Type="http://schemas.openxmlformats.org/officeDocument/2006/relationships/externalLink" Target="externalLinks/externalLink67.xml"/><Relationship Id="rId176" Type="http://schemas.openxmlformats.org/officeDocument/2006/relationships/externalLink" Target="externalLinks/externalLink88.xml"/><Relationship Id="rId197" Type="http://schemas.openxmlformats.org/officeDocument/2006/relationships/externalLink" Target="externalLinks/externalLink109.xml"/><Relationship Id="rId201" Type="http://schemas.openxmlformats.org/officeDocument/2006/relationships/externalLink" Target="externalLinks/externalLink113.xml"/><Relationship Id="rId222" Type="http://schemas.openxmlformats.org/officeDocument/2006/relationships/externalLink" Target="externalLinks/externalLink134.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15.xml"/><Relationship Id="rId124" Type="http://schemas.openxmlformats.org/officeDocument/2006/relationships/externalLink" Target="externalLinks/externalLink36.xml"/><Relationship Id="rId70" Type="http://schemas.openxmlformats.org/officeDocument/2006/relationships/worksheet" Target="worksheets/sheet70.xml"/><Relationship Id="rId91" Type="http://schemas.openxmlformats.org/officeDocument/2006/relationships/externalLink" Target="externalLinks/externalLink3.xml"/><Relationship Id="rId145" Type="http://schemas.openxmlformats.org/officeDocument/2006/relationships/externalLink" Target="externalLinks/externalLink57.xml"/><Relationship Id="rId166" Type="http://schemas.openxmlformats.org/officeDocument/2006/relationships/externalLink" Target="externalLinks/externalLink78.xml"/><Relationship Id="rId187" Type="http://schemas.openxmlformats.org/officeDocument/2006/relationships/externalLink" Target="externalLinks/externalLink99.xml"/><Relationship Id="rId1" Type="http://schemas.openxmlformats.org/officeDocument/2006/relationships/worksheet" Target="worksheets/sheet1.xml"/><Relationship Id="rId212" Type="http://schemas.openxmlformats.org/officeDocument/2006/relationships/externalLink" Target="externalLinks/externalLink124.xml"/><Relationship Id="rId233" Type="http://schemas.openxmlformats.org/officeDocument/2006/relationships/externalLink" Target="externalLinks/externalLink145.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26.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externalLink" Target="externalLinks/externalLink47.xml"/><Relationship Id="rId156" Type="http://schemas.openxmlformats.org/officeDocument/2006/relationships/externalLink" Target="externalLinks/externalLink68.xml"/><Relationship Id="rId177" Type="http://schemas.openxmlformats.org/officeDocument/2006/relationships/externalLink" Target="externalLinks/externalLink89.xml"/><Relationship Id="rId198" Type="http://schemas.openxmlformats.org/officeDocument/2006/relationships/externalLink" Target="externalLinks/externalLink110.xml"/><Relationship Id="rId202" Type="http://schemas.openxmlformats.org/officeDocument/2006/relationships/externalLink" Target="externalLinks/externalLink114.xml"/><Relationship Id="rId223" Type="http://schemas.openxmlformats.org/officeDocument/2006/relationships/externalLink" Target="externalLinks/externalLink135.xml"/><Relationship Id="rId18" Type="http://schemas.openxmlformats.org/officeDocument/2006/relationships/worksheet" Target="worksheets/sheet18.xml"/><Relationship Id="rId39" Type="http://schemas.openxmlformats.org/officeDocument/2006/relationships/worksheet" Target="worksheets/sheet39.xml"/><Relationship Id="rId50" Type="http://schemas.openxmlformats.org/officeDocument/2006/relationships/worksheet" Target="worksheets/sheet50.xml"/><Relationship Id="rId104" Type="http://schemas.openxmlformats.org/officeDocument/2006/relationships/externalLink" Target="externalLinks/externalLink16.xml"/><Relationship Id="rId125" Type="http://schemas.openxmlformats.org/officeDocument/2006/relationships/externalLink" Target="externalLinks/externalLink37.xml"/><Relationship Id="rId146" Type="http://schemas.openxmlformats.org/officeDocument/2006/relationships/externalLink" Target="externalLinks/externalLink58.xml"/><Relationship Id="rId167" Type="http://schemas.openxmlformats.org/officeDocument/2006/relationships/externalLink" Target="externalLinks/externalLink79.xml"/><Relationship Id="rId188" Type="http://schemas.openxmlformats.org/officeDocument/2006/relationships/externalLink" Target="externalLinks/externalLink100.xml"/><Relationship Id="rId71" Type="http://schemas.openxmlformats.org/officeDocument/2006/relationships/worksheet" Target="worksheets/sheet71.xml"/><Relationship Id="rId92" Type="http://schemas.openxmlformats.org/officeDocument/2006/relationships/externalLink" Target="externalLinks/externalLink4.xml"/><Relationship Id="rId213" Type="http://schemas.openxmlformats.org/officeDocument/2006/relationships/externalLink" Target="externalLinks/externalLink125.xml"/><Relationship Id="rId234"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worksheet" Target="worksheets/sheet29.xml"/><Relationship Id="rId40" Type="http://schemas.openxmlformats.org/officeDocument/2006/relationships/worksheet" Target="worksheets/sheet40.xml"/><Relationship Id="rId115" Type="http://schemas.openxmlformats.org/officeDocument/2006/relationships/externalLink" Target="externalLinks/externalLink27.xml"/><Relationship Id="rId136" Type="http://schemas.openxmlformats.org/officeDocument/2006/relationships/externalLink" Target="externalLinks/externalLink48.xml"/><Relationship Id="rId157" Type="http://schemas.openxmlformats.org/officeDocument/2006/relationships/externalLink" Target="externalLinks/externalLink69.xml"/><Relationship Id="rId178" Type="http://schemas.openxmlformats.org/officeDocument/2006/relationships/externalLink" Target="externalLinks/externalLink90.xml"/><Relationship Id="rId61" Type="http://schemas.openxmlformats.org/officeDocument/2006/relationships/worksheet" Target="worksheets/sheet61.xml"/><Relationship Id="rId82" Type="http://schemas.openxmlformats.org/officeDocument/2006/relationships/worksheet" Target="worksheets/sheet82.xml"/><Relationship Id="rId199" Type="http://schemas.openxmlformats.org/officeDocument/2006/relationships/externalLink" Target="externalLinks/externalLink111.xml"/><Relationship Id="rId203" Type="http://schemas.openxmlformats.org/officeDocument/2006/relationships/externalLink" Target="externalLinks/externalLink115.xml"/><Relationship Id="rId19" Type="http://schemas.openxmlformats.org/officeDocument/2006/relationships/worksheet" Target="worksheets/sheet19.xml"/><Relationship Id="rId224" Type="http://schemas.openxmlformats.org/officeDocument/2006/relationships/externalLink" Target="externalLinks/externalLink136.xml"/><Relationship Id="rId30" Type="http://schemas.openxmlformats.org/officeDocument/2006/relationships/worksheet" Target="worksheets/sheet30.xml"/><Relationship Id="rId105" Type="http://schemas.openxmlformats.org/officeDocument/2006/relationships/externalLink" Target="externalLinks/externalLink17.xml"/><Relationship Id="rId126" Type="http://schemas.openxmlformats.org/officeDocument/2006/relationships/externalLink" Target="externalLinks/externalLink38.xml"/><Relationship Id="rId147" Type="http://schemas.openxmlformats.org/officeDocument/2006/relationships/externalLink" Target="externalLinks/externalLink59.xml"/><Relationship Id="rId168" Type="http://schemas.openxmlformats.org/officeDocument/2006/relationships/externalLink" Target="externalLinks/externalLink80.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5.xml"/><Relationship Id="rId189" Type="http://schemas.openxmlformats.org/officeDocument/2006/relationships/externalLink" Target="externalLinks/externalLink101.xml"/><Relationship Id="rId3" Type="http://schemas.openxmlformats.org/officeDocument/2006/relationships/worksheet" Target="worksheets/sheet3.xml"/><Relationship Id="rId214" Type="http://schemas.openxmlformats.org/officeDocument/2006/relationships/externalLink" Target="externalLinks/externalLink126.xml"/><Relationship Id="rId235" Type="http://schemas.openxmlformats.org/officeDocument/2006/relationships/styles" Target="styles.xml"/><Relationship Id="rId116" Type="http://schemas.openxmlformats.org/officeDocument/2006/relationships/externalLink" Target="externalLinks/externalLink28.xml"/><Relationship Id="rId137" Type="http://schemas.openxmlformats.org/officeDocument/2006/relationships/externalLink" Target="externalLinks/externalLink49.xml"/><Relationship Id="rId158" Type="http://schemas.openxmlformats.org/officeDocument/2006/relationships/externalLink" Target="externalLinks/externalLink70.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179" Type="http://schemas.openxmlformats.org/officeDocument/2006/relationships/externalLink" Target="externalLinks/externalLink9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ipres-my.sharepoint.com/wbntpcifs/data/Documents%20and%20Settings/routtm/Local%20Settings/Temporary%20Internet%20Files/OLK13/chartshee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ipres-my.sharepoint.com/Pel/data/DEMAND/BALANCES/GDP%20updat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orldbankgroup-my.sharepoint.com/wasp/KimR$/My%20Documents/xl%20stuff/PYRAMI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ipres-my.sharepoint.com/data4/TEMP/prod%20levels%20manufacturin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worldbankgroup-my.sharepoint.com/DATA/CA/GTM/Sectors/MONEY/GTM%20Monetary%20program.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dipres-my.sharepoint.com/data1/mcd/MSOFFICE/EXCEL/ARM/MONREV9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ipres-my.sharepoint.com/FPSGWN03P/AFR/Documents%20and%20Settings/myulek/Local%20Settings/Temporary%20Internet%20Files/OLK11C/SR-03-03-tables(1-1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orldbankgroup-my.sharepoint.com/afr/NGA%20local/scenario%20III/STA-ins/NGCP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worldbankgroup-my.sharepoint.com/DATA/UB/LVA/REP/SR99JUN/LVchart699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X:\GFS\GFS-83\GFS\GFS79\GFS2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ipres-my.sharepoint.com/Fpsfwn03p/ins/WINDOWS/TEMP/GeoBop0900_BseLin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ipres-my.sharepoint.com/FPSGWN03P/WHD/Documents%20and%20Settings/seble/Local%20Settings/Temporary%20Internet%20Files/OLK8/2001%20Art%20IV/September%2011/Brb_BOP_2001_September50percenttoursimshortfal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ipres-my.sharepoint.com/data1/mcd/DATA/O1/BGR/REAL/DATA/O1/BGR/MON/PROJ/MONwork.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WIN\Temporary%20Internet%20Files\OLK7022\bfam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dipres-my.sharepoint.com/HACIENDA2/SYS/GMORALES/COYUNTU/INFORM.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dipres-my.sharepoint.com/DATA2/TGSI/DATA/EGY/EGY-Inflat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ipres-my.sharepoint.com/DATA1/MCD/DATA/UT/UZB/BOP/Uzex698.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ipres-my.sharepoint.com/Dpt5s/tre1/LIQUID/1998/Review/SCEN-97B.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T:\DATA\AFG\DATA\KWT\Documents%20and%20Settings\ahyde\Local%20Settings\Temporary%20Internet%20Files\OLK9A\KWFISC_SR.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ipres-my.sharepoint.com/Data1/fad/DATA/PA/CHL/SECTORS/BOP/Bop0209.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G:\DATA\AFR\CFA\WAEMU\WAEMU_2002\WAEMU_Questionnaire_OCT200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worldbankgroup-my.sharepoint.com/afr/WIN/Temporary%20Internet%20Files/OLKD2B0/Civfis_m.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ipres-my.sharepoint.com/FPSGWN03P/AFR/DATA/AFR/CFA/WAEMU/WAEMU_2002/WAEMU_Questionnaire_OCT200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T:\DATA\AFG\DATA\KWT\IMF\EP%201st%20Year\Division%20E\KWT\Mission\Tables%20120606\SR%20TAble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DATA\DZA\Article%20IV%202004\StaffReport\Statistical%20appendix\Tab%2015.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worldbankgroup-my.sharepoint.com/DOC/UB/EST/98VISIT.MAY/SR/BOPMI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Recursos%20Humanos%20SP\Nuevo%20Trato\Ind.Real%20Rem.S.P&#250;b.Base90-10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www-intranet.imf.org/TEMP/prod%20levels%20manufacturing.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worldbankgroup-my.sharepoint.com/Ativogerencial/PASNOVO.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Saldos%20Deuda\BaseDatos\SDBaseDato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G:\NGA%20local\scenario%20III\STA-ins\NGCPI.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ipres-my.sharepoint.com/FPSGWN03P/AFR/NGA%20local/scenario%20III/STA-ins/NGCPI.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P:\Mission\Uganda\Previous%20files\Data%20from%20the%20Authorities\Diskette%209\INTRT.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worldbankgroup-my.sharepoint.com/app/CollabExcelInnerLoop.Prod_Americas_b_VSO_b5795da0_78599_16-0-14730-40409/bin/sandbox/Bgr/GEN/BG%20SINAWA.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ipres-my.sharepoint.com/DATA1/MCD/WINDOWS/TEMP/GeoBop0900_BseLine.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worldbankgroup-my.sharepoint.com/DATA/LCA/REAL/CONTENT.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s://dipres-my.sharepoint.com/Server_cuentas/ipc/indicado/varias/ITCER2001.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I:\GFS\GFS-83\GFS\GFS79\GFS21.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worldbankgroup-my.sharepoint.com/afr/DATA/CIV/RED/2000/RED-table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M:\DATA\C2\BRB\Sector%20Data\Real\current%20data%20files\DATA\US\ARM\REP\97ARMRED\TABLES\EDSSARMRED97.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A:\DATA\LCA\REAL\CONTENT.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s://worldbankgroup-my.sharepoint.com/DATA/DD/GEO/BOP/GeoBop.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ipres-my.sharepoint.com/data2/eur/DATA/US/ARM/REP/97ARMRED/TABLES/EDSSARMRED97.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s://dipres-my.sharepoint.com/Kbcat/data/crude/NWE/Normprice/2003/1Q%202003%20New%20Normprice.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G:\IFP\2014\Recursos%20Humanos%20SP\Nuevo%20Trato\Ind.Real%20Rem.S.P&#250;b.Base90-100.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IFP\2014\Recursos%20Humanos%20SP\Nuevo%20Trato\Ind.Real%20Rem.S.P&#250;b.Base90-100.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R:\GMT\GEP\GEP17a\Working\Chapter%202\SAS\Charts\SAS%20Web%20charts.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R:\GMT\GEP\GEP17a\Working\Chapter%202\SAS\Charts\Annex\Chart_package_SAP_Nov17.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R:\Commodities\2019b\Analytical%20sections\Energy\Energy%20charts%202019b.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H:\Documents%20and%20Settings\PF_HGONZALE\Configuraci&#243;n%20local\Archivos%20temporales%20de%20Internet\OLK5\clima%20negocios%20zeuro.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Mis%20documentos\Jaime\CHILE19602020.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https://dipres-my.sharepoint.com/Fpsfwn03p/ins/DATA/Rwanda/Bref1098/RWBOP998.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https://dipres-my.sharepoint.com/Data1/fad/My%20Documents/Mission%20to%20Burkina/bfabop_bakup%20to%20redesign.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https://worldbankgroup-my.sharepoint.com/afr/WIN/TEMP/BOP9703_stres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http://www.bcentral.cl/Documents%20and%20Settings/PF_HGONZALE/Configuraci&#243;n%20local/Archivos%20temporales%20de%20Internet/OLK5/clima%20negocios%20zeuro.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https://dipres-my.sharepoint.com/AGUS4/VUSR/DATA/ESTADIST/prog_monet/coyuntura_real.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T:\Documents%20and%20Settings\MFARAHBAKSH\My%20Local%20Documents\Missions\Bahrain\OMReal.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https://dipres-my.sharepoint.com/Srvredusr/vol1/DATOS/MPV/COYUNT/BASEDEF2.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WINDOWS\Escritorio\Importantes\Crec_rpm010802.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https://dipres-my.sharepoint.com/DATA1/FAD/TEMP/BOP9703_stress.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https://dipres-my.sharepoint.com/Srvredusr/vol1/DATA/FINANZ/FRAN/RPMs/MAR%2007/ZE/ZE%20PMI.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https://dipres-my.sharepoint.com/Saldos%20Deuda/BaseDatos/SDBaseDatos.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DATA\MdosFinancieros\minutas\UIP\calculos%20general3new.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DOCUME~1\jechever\CONFIG~1\Temp\Documents%20and%20Settings\ymendez\Configuraci&#243;n%20local\Archivos%20temporales%20de%20Internet\OLK75\resumen\RESUMEN%20JULIO.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https://dipres-my.sharepoint.com/FPSGWN03P/WHD/DNCFP/Recursos/Proyrena/Anual/2002/Alt4_Proy2002.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https://worldbankgroup-my.sharepoint.com/afr/Documents%20and%20Settings/MCUC/My%20Local%20Documents/COG/2002/frame/SR_01/cghub.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https://dipres-my.sharepoint.com/DATA/MESADINE/Recomendaci&#243;n_licitaci&#243;n_2016.xlsm"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https://dipres-my.sharepoint.com/wbntpcifs/data/data/Andrew/GEP10/chap2/KO%20charts%20and%20tables.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Users\rcn\AppData\Local\Microsoft\Windows\INetCache\Content.Outlook\0MAW43F8\Simulacion%20ene19\01%20Int.Formulaci&#243;n2019_2023%20Esc%20Base%2003ene.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DATA\GEROMA\MONENAC\caja\LAVENDANO\Emisi&#243;n.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https://dipres-my.sharepoint.com/Ppd/d/STATISTICS/DEPLOYMENT.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https://dipres-my.sharepoint.com/KSORA/Estudios/Documents%20and%20Settings/wmullins/Escritorio/In%20documentum/AV%20AMCHAM%2028.8.07/_Datos%20financieros%20wm%20&amp;%20am%2027.8.07.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https://dipres-my.sharepoint.com/wbntpcifs/data/Samuel/QIV%2007-08%20data/daily.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https://dipres-my.sharepoint.com/srvredusr/vol1/Documents%20and%20Settings/SGODOY/Configuraci&#243;n%20local/Archivos%20temporales%20de%20Internet/OLK73F/IEF-4/linkeados/Bolsas%20G3.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https://dipres-my.sharepoint.com/PEL/data/DEMAND/BALANCES/s&amp;d%20balances.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DATA\GEROMA\MONENAC\caja\LAVENDANO\EMISI&#211;N%20WIP.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C:\Documents%20and%20Settings\wmullins\Escritorio\In%20documentum\AV%20AMCHAM%2028.8.07\_Datos%20financieros%20wm%20&amp;%20am%2027.8.07.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https://dipres-my.sharepoint.com/Data2/apd/Data/Regional/K%20flows/capflowdataJan05.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https://dipres-my.sharepoint.com/DATA1/MCD/DRAFTS/MT/COMM/OIL/OILS.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https://dipres-my.sharepoint.com/Data2/apd/Bloomberg/Regional/WORK/InterestRates.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2003\Will%20M\2003\Informe%20diario\mercadosRTime.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https://dipres-my.sharepoint.com/Data1/pdr/DRAFTS/ST/RK/Requests/Christoph/debt%20restructuring%20comparison%20countries%2014.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https://dipres-my.sharepoint.com/srvredusr/vol1/Documents%20and%20Settings/PF_HGONZALE/Configuraci&#243;n%20local/Archivos%20temporales%20de%20Internet/OLK5/clima%20negocios%20zeuro.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C:\2003\Will%20M\Documents%20and%20Settings\wmullins\Escritorio\Datos%20WM\Mercados%2022.8.07.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https://dipres-my.sharepoint.com/FPSGWN03P/WHD/DRAFTS/ST/RK/Requests/Christoph/debt%20restructuring%20comparison%20countries%2014.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https://dipres-my.sharepoint.com/DATA2/TGSI/DATA/EGY/MON.%20&amp;%20FIN.%20SECTOR/Interest%20rates/Eurobond-spreads.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https://dipres-my.sharepoint.com/Saldos%20Deuda/2002/Junio/ProyStock06-2002DE.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https://dipres-my.sharepoint.com/Saldos%20Deuda/2002/Marzo/SDExterna2002.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C:\Saldos%20Deuda\2002\Marzo\SDExterna2002.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C:\Inf%20Darios%20Stock%20Inv\Inf%20Stock%20diario%2029-dic-06%20V-Final%20informe%20activos%20corregido%20bid.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http://www.bcentral.cl/DAT/DPF/REF%20IEF/IEF/IEF16%20dic11/Versi&#243;n%20diagramaci&#243;n/Gr&#225;ficos%20a%20diagramaci&#243;n/Documents%20and%20Settings/PF_HGONZALE/Configuraci&#243;n%20local/Archivos%20temporales%20de%20Internet/OLK5/clima%20negocios%20zeuro.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https://dipres-my.sharepoint.com/DATA1/PDR/pre-mission/Real/ZMBREAL%20inactive%20sheets%20removed%20Jul%202003.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https://dipres-my.sharepoint.com/data1/mcd/afr/WIN/TEMP/BOP9703_stress.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https://dipres-my.sharepoint.com/data1/mcd/afr/NGA%20local/scenario%20III/STA-ins/NGCPI.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https://dipres-my.sharepoint.com/FPSGWN03P/EUR/WIN/Temporary%20Internet%20Files/OLK92A2/REAL/REER/KgReer_new.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C:\DATA\FINANZ\PROGRAMA%20MONETARIO\NUEVO%20PM\Blanco.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https://dipres-my.sharepoint.com/Fpsgwn03p/afr/DATA/SYC/Current/Scmony.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https://dipres-my.sharepoint.com/FPSGWN03P/WHD/My%20Documents/LatinAmerica/Colombia/Reports%20Mission%20April%202000/Fiscal%20Tables/Fiscal%20Tables.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https://dipres-my.sharepoint.com/srvredusr/vol1/Commod/BASIC%20MATERIALS/China/Imports%20and%20Exports/impexp.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F:\USB\Occaisonal%20paper%20on%20access\Analysis\120507_first%20issue_GNI%20per%20capita.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https://dipres-my.sharepoint.com/WBNTPCIFS/Data/DATA/MLI/Current/MLIBOP.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https://dipres-my.sharepoint.com/FPSGWN03P/AFR/DATA/COD/Main/CDCAD.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https://dipres-my.sharepoint.com/FPSFWN03P/MCD/DATA/QAT/Qafisc.xls" TargetMode="External"/></Relationships>
</file>

<file path=xl/externalLinks/_rels/externalLink105.xml.rels><?xml version="1.0" encoding="UTF-8" standalone="yes"?>
<Relationships xmlns="http://schemas.openxmlformats.org/package/2006/relationships"><Relationship Id="rId1" Type="http://schemas.microsoft.com/office/2006/relationships/xlExternalLinkPath/xlPathMissing" Target="sheet0"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C:\PBarra\NUEVOS-2\NUEVOS-2\SUBDIREC\Complejidad\FormulariosChile-F22\EstChile(2001).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https://dipres-my.sharepoint.com/DATA1/FAD/DATA/IRN/IRBOP.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C:\Users\fmusas\AppData\Local\Microsoft\Windows\Temporary%20Internet%20Files\Content.Outlook\NX667ZHZ\TPM%20expectativas.xlsm"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F:\Data\Equity%20prices\EM%20equity%20prices%20and%20exchange%20rate%20tables.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https://dipres-my.sharepoint.com/DATA/MESADINE/BMontenegro/Gesti&#243;n%20de%20la%20Banca/Datos%20Gesti&#243;n.xlsm"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http://www.bcentral.cl/DATA/ESTADIST/Sector_Real/Oferta/BaseDatos/x12_emp_sal.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T:\DATA\BHR\Bhreal.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C:\DATA\ESTADIST\Sector_Real\Oferta\BaseDatos\x12_emp_sal.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F:\Projects\Occaisonal%20paper%20on%20access\Analysis\Concentration%20of%20FDI%20and%20GDP.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https://dipres-my.sharepoint.com/Data1/fad/WINDOWS/TEMP/CRI-BOP-01.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https://dipres-my.sharepoint.com/Pel/am/EXCEL/MARTY/ALEX/LONGTERM/LONGGDP.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https://dipres-my.sharepoint.com/FPSGWN03P/AFR/DATA/NAM/Work-in-progress%20Art.%20IV%202003-04/old/WIN/Temporary%20Internet%20Files/OLK4395/NAFISC.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https://dipres-my.sharepoint.com/Agus4/vusr/DATA/ESTADIST/il/coinc/expectativas/resultados%20UCHILE.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C:\Inf%20Darios%20Stock%20Inv\Julio-06\InformesInversionesdiarias\2005\InvPesos\InvPesos13-06-06%20vCF.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https://dipres-my.sharepoint.com/Data1/fad/DATA/CA/CRI/Dbase/Dinput/CRI-INPUT-ABOP.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https://dipres-my.sharepoint.com/Data1/fad/DATA/CA/CRI/EXTERNAL/Output/Other-2002/CRI-INPUT-ABOP-4.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https://worldbankgroup-my.sharepoint.com/DATA/CA/CRI/EXTERNAL/Output/CRI-BOP-01.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C:\Eag\EAG2002\NWCtables\NWCTables07May\D1.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https://dipres-my.sharepoint.com/srvredusr/vol1/DOCUME~1/jechever/CONFIG~1/Temp/Documents%20and%20Settings/ymendez/Configuraci&#243;n%20local/Archivos%20temporales%20de%20Internet/OLK75/resumen/RESUMEN%20JULIO.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F:\Projects\Occaisonal%20paper%20on%20access\Report\Figures.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F:\GDF%202009\Chapter%202%20Data\CHAPTER%20TABLES%20&amp;%20FIGURES\Net%20capital%20flows%20-%20projections.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F:\GDF%202007\Data\DRS\External%20debt.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F:\GDF%202008\Data\Net%20capital%20flows%20-%20table%202.1%20Nov%2020.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https://dipres-my.sharepoint.com/Data1/fad/DATA/CA/CRI/EXTERNAL/Output/CRI-BOP-01.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https://dipres-my.sharepoint.com/wbntpcifs/data/Users/SM/AppData/Local/Microsoft/Windows/Temporary%20Internet%20Files/Low/Content.IE5/XIZWT4B9/STARTSall.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C:\Recursos%20Humanos%20SP\Nuevo%20Trato\Ind.Real%20Rem.S.P&#250;b.Base90-100.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https://dipres-my.sharepoint.com/Documents%20and%20Settings/wmullins/Escritorio/In%20documentum/AV%20AMCHAM%2028.8.07/_Datos%20financieros%20wm%20&amp;%20am%2027.8.07.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C:\Formulaci&#243;n%20Presupuestaria\Bonos%20v3,7.xltm"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R:\GMT\GEP\GEP19a\Working\Chapter%201\Charts\1.10.A-F%20Commodity%20charts.xlsx"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https://dipres-my.sharepoint.com/Servicio%20Deuda/Mar2004/DEMar04.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C:\Servicio%20Deuda\Mar2004\DEMar04.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U:\Ingresos%20Tributarios%20Consolidados\Ingresos%20Moneda%20Extranjera%20en%20$con%20ajustes%20en%202007.xlsx" TargetMode="External"/></Relationships>
</file>

<file path=xl/externalLinks/_rels/externalLink138.xml.rels><?xml version="1.0" encoding="UTF-8" standalone="yes"?>
<Relationships xmlns="http://schemas.openxmlformats.org/package/2006/relationships"><Relationship Id="rId1" Type="http://schemas.microsoft.com/office/2006/relationships/xlExternalLinkPath/xlPathMissing" Target="Sheet1"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https://worldbankgroup-my.sharepoint.com/wbntpcifs/data/GMT/GEP/GEP19a/Working/Chapter%201/Charts/Commodity%20charts.xlsx"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R:\GMT\Commodity%20Markets%20Outlook\2015c\Charts\Charts_focus.xlsx"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H:\GMORALES\EXPORT.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https://worldbankgroup-my.sharepoint.com/DATA/CA/CRI/Dbase/Dinput/CRI-INPUT-ABOP.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M:\DOCUME~1\wb18479\LOCALS~1\Temp\DOCUME~1\wb231996\LOCALS~1\Temp\TEMP\My%20Documents\Moz\E-Final\BOP9703.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https://dipres-my.sharepoint.com/FPSGWN03P/AFR/Users/AManoel/My%20Documents/Mozambique%20AFR/Missions/2004%20Feb%20mission%20New%20Prog/Brief/moz%20macroframework%20Brief%20Feb2004.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https://worldbankgroup-my.sharepoint.com/afr/WIN/TEMP/Mozambique%20Enhanc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EC Table"/>
      <sheetName val="specs"/>
      <sheetName val="prices"/>
      <sheetName val="Data"/>
      <sheetName val="refbal"/>
      <sheetName val="overview"/>
      <sheetName val="USrefining"/>
      <sheetName val="fcst prices"/>
      <sheetName val="fcst prices (2)"/>
      <sheetName val="asian prices"/>
      <sheetName val="Demand elas (2)"/>
      <sheetName val="India Prices"/>
      <sheetName val="Thailand"/>
      <sheetName val="Diffs"/>
      <sheetName val="crackadds"/>
      <sheetName val="refutil"/>
      <sheetName val="CDUcountry"/>
      <sheetName val="FCC Detail"/>
      <sheetName val="Hydrocrdetail"/>
      <sheetName val="cokedetail"/>
      <sheetName val="posscce"/>
      <sheetName val="Posscdu"/>
      <sheetName val="CCECountry"/>
      <sheetName val="CDUtotal"/>
      <sheetName val="china demand"/>
      <sheetName val="china"/>
      <sheetName val="regdemgro"/>
      <sheetName val="intenisty"/>
      <sheetName val="fcstdemand"/>
      <sheetName val="opechighoilgdp"/>
      <sheetName val="nonopec"/>
      <sheetName val="canadacosts"/>
      <sheetName val="refcapvddemand"/>
      <sheetName val="pricefcsts"/>
      <sheetName val="inflation oecd"/>
      <sheetName val="wage inflation"/>
      <sheetName val="wtimaya"/>
      <sheetName val="Europrodchange"/>
      <sheetName val="EU25 mogas diesel"/>
      <sheetName val="usmogas"/>
      <sheetName val="russiaexporteconomic"/>
      <sheetName val="russiaprodavail"/>
      <sheetName val="Sheet1"/>
      <sheetName val="stermoverview"/>
      <sheetName val="11.F"/>
      <sheetName val="Charts TEST VP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1">
          <cell r="D1" t="str">
            <v>DETAILS: NON-OPEC PRODUCTION   000 b/d</v>
          </cell>
        </row>
        <row r="2">
          <cell r="D2">
            <v>39393.745037152781</v>
          </cell>
        </row>
        <row r="4">
          <cell r="E4">
            <v>1985</v>
          </cell>
          <cell r="F4">
            <v>1986</v>
          </cell>
          <cell r="G4">
            <v>1987</v>
          </cell>
          <cell r="H4">
            <v>1988</v>
          </cell>
          <cell r="I4">
            <v>1989</v>
          </cell>
          <cell r="J4">
            <v>1990</v>
          </cell>
          <cell r="K4">
            <v>1991</v>
          </cell>
          <cell r="L4">
            <v>1992</v>
          </cell>
          <cell r="M4">
            <v>1993</v>
          </cell>
          <cell r="N4">
            <v>1994</v>
          </cell>
          <cell r="O4">
            <v>1995</v>
          </cell>
          <cell r="P4">
            <v>1996</v>
          </cell>
          <cell r="Q4">
            <v>1997</v>
          </cell>
          <cell r="R4">
            <v>1998</v>
          </cell>
          <cell r="S4">
            <v>1999</v>
          </cell>
          <cell r="T4">
            <v>2000</v>
          </cell>
          <cell r="U4">
            <v>2001</v>
          </cell>
          <cell r="V4">
            <v>2002</v>
          </cell>
          <cell r="W4">
            <v>2003</v>
          </cell>
          <cell r="X4">
            <v>2004</v>
          </cell>
          <cell r="Y4">
            <v>2005</v>
          </cell>
          <cell r="Z4">
            <v>2006</v>
          </cell>
          <cell r="AA4">
            <v>2007</v>
          </cell>
          <cell r="AB4">
            <v>2008</v>
          </cell>
          <cell r="AC4">
            <v>2009</v>
          </cell>
          <cell r="AD4">
            <v>2010</v>
          </cell>
        </row>
        <row r="5">
          <cell r="D5" t="str">
            <v>N. AMERICA</v>
          </cell>
        </row>
        <row r="6">
          <cell r="D6" t="str">
            <v>USA</v>
          </cell>
          <cell r="E6">
            <v>10640</v>
          </cell>
          <cell r="F6">
            <v>10290</v>
          </cell>
          <cell r="G6">
            <v>10010</v>
          </cell>
          <cell r="H6">
            <v>9820</v>
          </cell>
          <cell r="I6">
            <v>9220</v>
          </cell>
          <cell r="J6">
            <v>8995</v>
          </cell>
          <cell r="K6">
            <v>9165</v>
          </cell>
          <cell r="L6">
            <v>8995</v>
          </cell>
          <cell r="M6">
            <v>8835</v>
          </cell>
          <cell r="N6">
            <v>8645</v>
          </cell>
          <cell r="O6">
            <v>8600</v>
          </cell>
          <cell r="P6">
            <v>8615</v>
          </cell>
          <cell r="Q6">
            <v>8610</v>
          </cell>
          <cell r="R6">
            <v>8395</v>
          </cell>
          <cell r="S6">
            <v>8105</v>
          </cell>
          <cell r="T6">
            <v>8130</v>
          </cell>
          <cell r="U6">
            <v>8100</v>
          </cell>
          <cell r="V6">
            <v>8115</v>
          </cell>
          <cell r="W6">
            <v>7825</v>
          </cell>
          <cell r="X6">
            <v>7650</v>
          </cell>
          <cell r="Y6">
            <v>7255</v>
          </cell>
          <cell r="Z6">
            <v>7330</v>
          </cell>
          <cell r="AA6">
            <v>7550</v>
          </cell>
          <cell r="AB6">
            <v>7625</v>
          </cell>
          <cell r="AC6">
            <v>7700</v>
          </cell>
          <cell r="AD6">
            <v>7750</v>
          </cell>
        </row>
        <row r="7">
          <cell r="D7" t="str">
            <v>Canada</v>
          </cell>
          <cell r="E7">
            <v>1840</v>
          </cell>
          <cell r="F7">
            <v>1815</v>
          </cell>
          <cell r="G7">
            <v>1900</v>
          </cell>
          <cell r="H7">
            <v>1990</v>
          </cell>
          <cell r="I7">
            <v>1945</v>
          </cell>
          <cell r="J7">
            <v>1970</v>
          </cell>
          <cell r="K7">
            <v>1975</v>
          </cell>
          <cell r="L7">
            <v>2025</v>
          </cell>
          <cell r="M7">
            <v>2160</v>
          </cell>
          <cell r="N7">
            <v>2270</v>
          </cell>
          <cell r="O7">
            <v>2390</v>
          </cell>
          <cell r="P7">
            <v>2395</v>
          </cell>
          <cell r="Q7">
            <v>2490</v>
          </cell>
          <cell r="R7">
            <v>2620</v>
          </cell>
          <cell r="S7">
            <v>2570</v>
          </cell>
          <cell r="T7">
            <v>2700</v>
          </cell>
          <cell r="U7">
            <v>2755</v>
          </cell>
          <cell r="V7">
            <v>2885</v>
          </cell>
          <cell r="W7">
            <v>3005</v>
          </cell>
          <cell r="X7">
            <v>3090</v>
          </cell>
          <cell r="Y7">
            <v>3020</v>
          </cell>
          <cell r="Z7">
            <v>3245</v>
          </cell>
          <cell r="AA7">
            <v>3400</v>
          </cell>
          <cell r="AB7">
            <v>3500</v>
          </cell>
          <cell r="AC7">
            <v>3600</v>
          </cell>
          <cell r="AD7">
            <v>3700</v>
          </cell>
        </row>
        <row r="8">
          <cell r="D8" t="str">
            <v>TOTAL</v>
          </cell>
          <cell r="E8">
            <v>12480</v>
          </cell>
          <cell r="F8">
            <v>12105</v>
          </cell>
          <cell r="G8">
            <v>11910</v>
          </cell>
          <cell r="H8">
            <v>11810</v>
          </cell>
          <cell r="I8">
            <v>11165</v>
          </cell>
          <cell r="J8">
            <v>10965</v>
          </cell>
          <cell r="K8">
            <v>11140</v>
          </cell>
          <cell r="L8">
            <v>11020</v>
          </cell>
          <cell r="M8">
            <v>10995</v>
          </cell>
          <cell r="N8">
            <v>10915</v>
          </cell>
          <cell r="O8">
            <v>10990</v>
          </cell>
          <cell r="P8">
            <v>11010</v>
          </cell>
          <cell r="Q8">
            <v>11100</v>
          </cell>
          <cell r="R8">
            <v>11015</v>
          </cell>
          <cell r="S8">
            <v>10675</v>
          </cell>
          <cell r="T8">
            <v>10830</v>
          </cell>
          <cell r="U8">
            <v>10855</v>
          </cell>
          <cell r="V8">
            <v>11000</v>
          </cell>
          <cell r="W8">
            <v>10830</v>
          </cell>
          <cell r="X8">
            <v>10740</v>
          </cell>
          <cell r="Y8">
            <v>10275</v>
          </cell>
          <cell r="Z8">
            <v>10575</v>
          </cell>
          <cell r="AA8">
            <v>10950</v>
          </cell>
          <cell r="AB8">
            <v>11125</v>
          </cell>
          <cell r="AC8">
            <v>11300</v>
          </cell>
          <cell r="AD8">
            <v>11450</v>
          </cell>
        </row>
        <row r="10">
          <cell r="D10" t="str">
            <v>W. EUROPE</v>
          </cell>
        </row>
        <row r="11">
          <cell r="D11" t="str">
            <v>Austria</v>
          </cell>
          <cell r="E11">
            <v>20</v>
          </cell>
          <cell r="F11">
            <v>20</v>
          </cell>
          <cell r="G11">
            <v>20</v>
          </cell>
          <cell r="H11">
            <v>25</v>
          </cell>
          <cell r="I11">
            <v>25</v>
          </cell>
          <cell r="J11">
            <v>25</v>
          </cell>
          <cell r="K11">
            <v>25</v>
          </cell>
          <cell r="L11">
            <v>25</v>
          </cell>
          <cell r="M11">
            <v>25</v>
          </cell>
          <cell r="N11">
            <v>25</v>
          </cell>
          <cell r="O11">
            <v>25</v>
          </cell>
          <cell r="P11">
            <v>20</v>
          </cell>
          <cell r="Q11">
            <v>20</v>
          </cell>
          <cell r="R11">
            <v>20</v>
          </cell>
          <cell r="S11">
            <v>20</v>
          </cell>
          <cell r="T11">
            <v>20</v>
          </cell>
          <cell r="U11">
            <v>20</v>
          </cell>
          <cell r="V11">
            <v>20</v>
          </cell>
          <cell r="W11">
            <v>20</v>
          </cell>
          <cell r="X11">
            <v>20</v>
          </cell>
          <cell r="Y11">
            <v>20</v>
          </cell>
          <cell r="Z11">
            <v>20</v>
          </cell>
          <cell r="AA11">
            <v>20</v>
          </cell>
          <cell r="AB11">
            <v>15</v>
          </cell>
          <cell r="AC11">
            <v>15</v>
          </cell>
          <cell r="AD11">
            <v>15</v>
          </cell>
        </row>
        <row r="12">
          <cell r="D12" t="str">
            <v>Denmark</v>
          </cell>
          <cell r="E12">
            <v>60</v>
          </cell>
          <cell r="F12">
            <v>75</v>
          </cell>
          <cell r="G12">
            <v>95</v>
          </cell>
          <cell r="H12">
            <v>95</v>
          </cell>
          <cell r="I12">
            <v>110</v>
          </cell>
          <cell r="J12">
            <v>120</v>
          </cell>
          <cell r="K12">
            <v>140</v>
          </cell>
          <cell r="L12">
            <v>160</v>
          </cell>
          <cell r="M12">
            <v>170</v>
          </cell>
          <cell r="N12">
            <v>185</v>
          </cell>
          <cell r="O12">
            <v>185</v>
          </cell>
          <cell r="P12">
            <v>210</v>
          </cell>
          <cell r="Q12">
            <v>230</v>
          </cell>
          <cell r="R12">
            <v>235</v>
          </cell>
          <cell r="S12">
            <v>300</v>
          </cell>
          <cell r="T12">
            <v>365</v>
          </cell>
          <cell r="U12">
            <v>345</v>
          </cell>
          <cell r="V12">
            <v>375</v>
          </cell>
          <cell r="W12">
            <v>375</v>
          </cell>
          <cell r="X12">
            <v>385</v>
          </cell>
          <cell r="Y12">
            <v>375</v>
          </cell>
          <cell r="Z12">
            <v>340</v>
          </cell>
          <cell r="AA12">
            <v>325</v>
          </cell>
          <cell r="AB12">
            <v>315</v>
          </cell>
          <cell r="AC12">
            <v>300</v>
          </cell>
          <cell r="AD12">
            <v>285</v>
          </cell>
        </row>
        <row r="13">
          <cell r="D13" t="str">
            <v>France</v>
          </cell>
          <cell r="E13">
            <v>70</v>
          </cell>
          <cell r="F13">
            <v>75</v>
          </cell>
          <cell r="G13">
            <v>80</v>
          </cell>
          <cell r="H13">
            <v>85</v>
          </cell>
          <cell r="I13">
            <v>80</v>
          </cell>
          <cell r="J13">
            <v>80</v>
          </cell>
          <cell r="K13">
            <v>70</v>
          </cell>
          <cell r="L13">
            <v>70</v>
          </cell>
          <cell r="M13">
            <v>70</v>
          </cell>
          <cell r="N13">
            <v>70</v>
          </cell>
          <cell r="O13">
            <v>65</v>
          </cell>
          <cell r="P13">
            <v>50</v>
          </cell>
          <cell r="Q13">
            <v>45</v>
          </cell>
          <cell r="R13">
            <v>40</v>
          </cell>
          <cell r="S13">
            <v>40</v>
          </cell>
          <cell r="T13">
            <v>40</v>
          </cell>
          <cell r="U13">
            <v>35</v>
          </cell>
          <cell r="V13">
            <v>35</v>
          </cell>
          <cell r="W13">
            <v>30</v>
          </cell>
          <cell r="X13">
            <v>30</v>
          </cell>
          <cell r="Y13">
            <v>25</v>
          </cell>
          <cell r="Z13">
            <v>25</v>
          </cell>
          <cell r="AA13">
            <v>25</v>
          </cell>
          <cell r="AB13">
            <v>20</v>
          </cell>
          <cell r="AC13">
            <v>20</v>
          </cell>
          <cell r="AD13">
            <v>20</v>
          </cell>
        </row>
        <row r="14">
          <cell r="D14" t="str">
            <v>Germany</v>
          </cell>
          <cell r="E14">
            <v>80</v>
          </cell>
          <cell r="F14">
            <v>80</v>
          </cell>
          <cell r="G14">
            <v>75</v>
          </cell>
          <cell r="H14">
            <v>75</v>
          </cell>
          <cell r="I14">
            <v>75</v>
          </cell>
          <cell r="J14">
            <v>70</v>
          </cell>
          <cell r="K14">
            <v>70</v>
          </cell>
          <cell r="L14">
            <v>70</v>
          </cell>
          <cell r="M14">
            <v>70</v>
          </cell>
          <cell r="N14">
            <v>70</v>
          </cell>
          <cell r="O14">
            <v>75</v>
          </cell>
          <cell r="P14">
            <v>75</v>
          </cell>
          <cell r="Q14">
            <v>75</v>
          </cell>
          <cell r="R14">
            <v>75</v>
          </cell>
          <cell r="S14">
            <v>75</v>
          </cell>
          <cell r="T14">
            <v>85</v>
          </cell>
          <cell r="U14">
            <v>85</v>
          </cell>
          <cell r="V14">
            <v>90</v>
          </cell>
          <cell r="W14">
            <v>95</v>
          </cell>
          <cell r="X14">
            <v>105</v>
          </cell>
          <cell r="Y14">
            <v>115</v>
          </cell>
          <cell r="Z14">
            <v>115</v>
          </cell>
          <cell r="AA14">
            <v>110</v>
          </cell>
          <cell r="AB14">
            <v>105</v>
          </cell>
          <cell r="AC14">
            <v>105</v>
          </cell>
          <cell r="AD14">
            <v>105</v>
          </cell>
        </row>
        <row r="15">
          <cell r="D15" t="str">
            <v>Greece</v>
          </cell>
          <cell r="E15">
            <v>25</v>
          </cell>
          <cell r="F15">
            <v>25</v>
          </cell>
          <cell r="G15">
            <v>25</v>
          </cell>
          <cell r="H15">
            <v>20</v>
          </cell>
          <cell r="I15">
            <v>20</v>
          </cell>
          <cell r="J15">
            <v>15</v>
          </cell>
          <cell r="K15">
            <v>15</v>
          </cell>
          <cell r="L15">
            <v>15</v>
          </cell>
          <cell r="M15">
            <v>15</v>
          </cell>
          <cell r="N15">
            <v>15</v>
          </cell>
          <cell r="O15">
            <v>10</v>
          </cell>
          <cell r="P15">
            <v>10</v>
          </cell>
          <cell r="Q15">
            <v>10</v>
          </cell>
          <cell r="R15">
            <v>5</v>
          </cell>
          <cell r="S15">
            <v>0</v>
          </cell>
          <cell r="T15">
            <v>5</v>
          </cell>
          <cell r="U15">
            <v>5</v>
          </cell>
          <cell r="V15">
            <v>5</v>
          </cell>
          <cell r="W15">
            <v>5</v>
          </cell>
          <cell r="X15">
            <v>5</v>
          </cell>
          <cell r="Y15">
            <v>5</v>
          </cell>
          <cell r="Z15">
            <v>5</v>
          </cell>
          <cell r="AA15">
            <v>5</v>
          </cell>
          <cell r="AB15">
            <v>5</v>
          </cell>
          <cell r="AC15">
            <v>5</v>
          </cell>
          <cell r="AD15">
            <v>5</v>
          </cell>
        </row>
        <row r="16">
          <cell r="D16" t="str">
            <v>Italy</v>
          </cell>
          <cell r="E16">
            <v>45</v>
          </cell>
          <cell r="F16">
            <v>50</v>
          </cell>
          <cell r="G16">
            <v>75</v>
          </cell>
          <cell r="H16">
            <v>90</v>
          </cell>
          <cell r="I16">
            <v>90</v>
          </cell>
          <cell r="J16">
            <v>90</v>
          </cell>
          <cell r="K16">
            <v>95</v>
          </cell>
          <cell r="L16">
            <v>90</v>
          </cell>
          <cell r="M16">
            <v>85</v>
          </cell>
          <cell r="N16">
            <v>90</v>
          </cell>
          <cell r="O16">
            <v>95</v>
          </cell>
          <cell r="P16">
            <v>105</v>
          </cell>
          <cell r="Q16">
            <v>115</v>
          </cell>
          <cell r="R16">
            <v>110</v>
          </cell>
          <cell r="S16">
            <v>85</v>
          </cell>
          <cell r="T16">
            <v>80</v>
          </cell>
          <cell r="U16">
            <v>65</v>
          </cell>
          <cell r="V16">
            <v>85</v>
          </cell>
          <cell r="W16">
            <v>90</v>
          </cell>
          <cell r="X16">
            <v>110</v>
          </cell>
          <cell r="Y16">
            <v>125</v>
          </cell>
          <cell r="Z16">
            <v>130</v>
          </cell>
          <cell r="AA16">
            <v>125</v>
          </cell>
          <cell r="AB16">
            <v>125</v>
          </cell>
          <cell r="AC16">
            <v>125</v>
          </cell>
          <cell r="AD16">
            <v>125</v>
          </cell>
        </row>
        <row r="17">
          <cell r="D17" t="str">
            <v>Netherlands</v>
          </cell>
          <cell r="E17">
            <v>80</v>
          </cell>
          <cell r="F17">
            <v>95</v>
          </cell>
          <cell r="G17">
            <v>90</v>
          </cell>
          <cell r="H17">
            <v>80</v>
          </cell>
          <cell r="I17">
            <v>75</v>
          </cell>
          <cell r="J17">
            <v>80</v>
          </cell>
          <cell r="K17">
            <v>75</v>
          </cell>
          <cell r="L17">
            <v>65</v>
          </cell>
          <cell r="M17">
            <v>60</v>
          </cell>
          <cell r="N17">
            <v>65</v>
          </cell>
          <cell r="O17">
            <v>70</v>
          </cell>
          <cell r="P17">
            <v>65</v>
          </cell>
          <cell r="Q17">
            <v>60</v>
          </cell>
          <cell r="R17">
            <v>55</v>
          </cell>
          <cell r="S17">
            <v>55</v>
          </cell>
          <cell r="T17">
            <v>50</v>
          </cell>
          <cell r="U17">
            <v>50</v>
          </cell>
          <cell r="V17">
            <v>65</v>
          </cell>
          <cell r="W17">
            <v>65</v>
          </cell>
          <cell r="X17">
            <v>60</v>
          </cell>
          <cell r="Y17">
            <v>55</v>
          </cell>
          <cell r="Z17">
            <v>50</v>
          </cell>
          <cell r="AA17">
            <v>50</v>
          </cell>
          <cell r="AB17">
            <v>50</v>
          </cell>
          <cell r="AC17">
            <v>45</v>
          </cell>
          <cell r="AD17">
            <v>45</v>
          </cell>
        </row>
        <row r="18">
          <cell r="D18" t="str">
            <v>Norway</v>
          </cell>
          <cell r="E18">
            <v>815</v>
          </cell>
          <cell r="F18">
            <v>885</v>
          </cell>
          <cell r="G18">
            <v>1020</v>
          </cell>
          <cell r="H18">
            <v>1165</v>
          </cell>
          <cell r="I18">
            <v>1510</v>
          </cell>
          <cell r="J18">
            <v>1685</v>
          </cell>
          <cell r="K18">
            <v>1950</v>
          </cell>
          <cell r="L18">
            <v>2230</v>
          </cell>
          <cell r="M18">
            <v>2395</v>
          </cell>
          <cell r="N18">
            <v>2675</v>
          </cell>
          <cell r="O18">
            <v>2920</v>
          </cell>
          <cell r="P18">
            <v>3240</v>
          </cell>
          <cell r="Q18">
            <v>3275</v>
          </cell>
          <cell r="R18">
            <v>3155</v>
          </cell>
          <cell r="S18">
            <v>3135</v>
          </cell>
          <cell r="T18">
            <v>3325</v>
          </cell>
          <cell r="U18">
            <v>3410</v>
          </cell>
          <cell r="V18">
            <v>3365</v>
          </cell>
          <cell r="W18">
            <v>3260</v>
          </cell>
          <cell r="X18">
            <v>3195</v>
          </cell>
          <cell r="Y18">
            <v>3015</v>
          </cell>
          <cell r="Z18">
            <v>2995</v>
          </cell>
          <cell r="AA18">
            <v>2950</v>
          </cell>
          <cell r="AB18">
            <v>2875</v>
          </cell>
          <cell r="AC18">
            <v>2800</v>
          </cell>
          <cell r="AD18">
            <v>2725</v>
          </cell>
        </row>
        <row r="19">
          <cell r="D19" t="str">
            <v>Spain</v>
          </cell>
          <cell r="E19">
            <v>45</v>
          </cell>
          <cell r="F19">
            <v>40</v>
          </cell>
          <cell r="G19">
            <v>35</v>
          </cell>
          <cell r="H19">
            <v>30</v>
          </cell>
          <cell r="I19">
            <v>25</v>
          </cell>
          <cell r="J19">
            <v>20</v>
          </cell>
          <cell r="K19">
            <v>20</v>
          </cell>
          <cell r="L19">
            <v>20</v>
          </cell>
          <cell r="M19">
            <v>20</v>
          </cell>
          <cell r="N19">
            <v>20</v>
          </cell>
          <cell r="O19">
            <v>15</v>
          </cell>
          <cell r="P19">
            <v>15</v>
          </cell>
          <cell r="Q19">
            <v>15</v>
          </cell>
          <cell r="R19">
            <v>15</v>
          </cell>
          <cell r="S19">
            <v>5</v>
          </cell>
          <cell r="T19">
            <v>5</v>
          </cell>
          <cell r="U19">
            <v>5</v>
          </cell>
          <cell r="V19">
            <v>5</v>
          </cell>
          <cell r="W19">
            <v>5</v>
          </cell>
          <cell r="X19">
            <v>5</v>
          </cell>
          <cell r="Y19">
            <v>5</v>
          </cell>
          <cell r="Z19">
            <v>5</v>
          </cell>
          <cell r="AA19">
            <v>5</v>
          </cell>
          <cell r="AB19">
            <v>5</v>
          </cell>
          <cell r="AC19">
            <v>5</v>
          </cell>
          <cell r="AD19">
            <v>5</v>
          </cell>
        </row>
        <row r="20">
          <cell r="D20" t="str">
            <v>Turkey</v>
          </cell>
          <cell r="E20">
            <v>40</v>
          </cell>
          <cell r="F20">
            <v>45</v>
          </cell>
          <cell r="G20">
            <v>50</v>
          </cell>
          <cell r="H20">
            <v>50</v>
          </cell>
          <cell r="I20">
            <v>55</v>
          </cell>
          <cell r="J20">
            <v>70</v>
          </cell>
          <cell r="K20">
            <v>85</v>
          </cell>
          <cell r="L20">
            <v>80</v>
          </cell>
          <cell r="M20">
            <v>75</v>
          </cell>
          <cell r="N20">
            <v>75</v>
          </cell>
          <cell r="O20">
            <v>65</v>
          </cell>
          <cell r="P20">
            <v>65</v>
          </cell>
          <cell r="Q20">
            <v>70</v>
          </cell>
          <cell r="R20">
            <v>70</v>
          </cell>
          <cell r="S20">
            <v>70</v>
          </cell>
          <cell r="T20">
            <v>70</v>
          </cell>
          <cell r="U20">
            <v>55</v>
          </cell>
          <cell r="V20">
            <v>50</v>
          </cell>
          <cell r="W20">
            <v>45</v>
          </cell>
          <cell r="X20">
            <v>45</v>
          </cell>
          <cell r="Y20">
            <v>45</v>
          </cell>
          <cell r="Z20">
            <v>45</v>
          </cell>
          <cell r="AA20">
            <v>45</v>
          </cell>
          <cell r="AB20">
            <v>45</v>
          </cell>
          <cell r="AC20">
            <v>45</v>
          </cell>
          <cell r="AD20">
            <v>45</v>
          </cell>
        </row>
        <row r="21">
          <cell r="D21" t="str">
            <v>UK</v>
          </cell>
          <cell r="E21">
            <v>2655</v>
          </cell>
          <cell r="F21">
            <v>2675</v>
          </cell>
          <cell r="G21">
            <v>2590</v>
          </cell>
          <cell r="H21">
            <v>2400</v>
          </cell>
          <cell r="I21">
            <v>1950</v>
          </cell>
          <cell r="J21">
            <v>1940</v>
          </cell>
          <cell r="K21">
            <v>1925</v>
          </cell>
          <cell r="L21">
            <v>1990</v>
          </cell>
          <cell r="M21">
            <v>2100</v>
          </cell>
          <cell r="N21">
            <v>2675</v>
          </cell>
          <cell r="O21">
            <v>2795</v>
          </cell>
          <cell r="P21">
            <v>2790</v>
          </cell>
          <cell r="Q21">
            <v>2775</v>
          </cell>
          <cell r="R21">
            <v>2830</v>
          </cell>
          <cell r="S21">
            <v>2885</v>
          </cell>
          <cell r="T21">
            <v>2685</v>
          </cell>
          <cell r="U21">
            <v>2510</v>
          </cell>
          <cell r="V21">
            <v>2490</v>
          </cell>
          <cell r="W21">
            <v>2295</v>
          </cell>
          <cell r="X21">
            <v>2055</v>
          </cell>
          <cell r="Y21">
            <v>1800</v>
          </cell>
          <cell r="Z21">
            <v>1690</v>
          </cell>
          <cell r="AA21">
            <v>1600</v>
          </cell>
          <cell r="AB21">
            <v>1500</v>
          </cell>
          <cell r="AC21">
            <v>1400</v>
          </cell>
          <cell r="AD21">
            <v>1300</v>
          </cell>
        </row>
        <row r="22">
          <cell r="O22">
            <v>25</v>
          </cell>
          <cell r="P22">
            <v>25</v>
          </cell>
          <cell r="Q22">
            <v>25</v>
          </cell>
          <cell r="R22">
            <v>25</v>
          </cell>
          <cell r="S22">
            <v>25</v>
          </cell>
          <cell r="T22">
            <v>25</v>
          </cell>
          <cell r="U22">
            <v>25</v>
          </cell>
          <cell r="V22">
            <v>25</v>
          </cell>
          <cell r="W22">
            <v>25</v>
          </cell>
          <cell r="X22">
            <v>25</v>
          </cell>
          <cell r="Y22">
            <v>25</v>
          </cell>
          <cell r="Z22">
            <v>25</v>
          </cell>
          <cell r="AA22">
            <v>25</v>
          </cell>
          <cell r="AB22">
            <v>25</v>
          </cell>
          <cell r="AC22">
            <v>25</v>
          </cell>
          <cell r="AD22">
            <v>25</v>
          </cell>
        </row>
        <row r="24">
          <cell r="D24" t="str">
            <v>UK + Norway</v>
          </cell>
          <cell r="E24">
            <v>3470</v>
          </cell>
          <cell r="F24">
            <v>3560</v>
          </cell>
          <cell r="G24">
            <v>3610</v>
          </cell>
          <cell r="H24">
            <v>3565</v>
          </cell>
          <cell r="I24">
            <v>3460</v>
          </cell>
          <cell r="J24">
            <v>3625</v>
          </cell>
          <cell r="K24">
            <v>3875</v>
          </cell>
          <cell r="L24">
            <v>4220</v>
          </cell>
          <cell r="M24">
            <v>4495</v>
          </cell>
          <cell r="N24">
            <v>5350</v>
          </cell>
          <cell r="O24">
            <v>5715</v>
          </cell>
          <cell r="P24">
            <v>6030</v>
          </cell>
          <cell r="Q24">
            <v>6050</v>
          </cell>
          <cell r="R24">
            <v>5985</v>
          </cell>
          <cell r="S24">
            <v>6020</v>
          </cell>
          <cell r="T24">
            <v>6010</v>
          </cell>
          <cell r="U24">
            <v>5920</v>
          </cell>
          <cell r="V24">
            <v>5855</v>
          </cell>
          <cell r="W24">
            <v>5555</v>
          </cell>
          <cell r="X24">
            <v>5250</v>
          </cell>
          <cell r="Y24">
            <v>4815</v>
          </cell>
          <cell r="Z24">
            <v>4685</v>
          </cell>
          <cell r="AA24">
            <v>4550</v>
          </cell>
          <cell r="AB24">
            <v>4375</v>
          </cell>
          <cell r="AC24">
            <v>4200</v>
          </cell>
          <cell r="AD24">
            <v>4025</v>
          </cell>
        </row>
        <row r="25">
          <cell r="D25" t="str">
            <v>Other W.Europe</v>
          </cell>
          <cell r="E25">
            <v>465</v>
          </cell>
          <cell r="F25">
            <v>505</v>
          </cell>
          <cell r="G25">
            <v>545</v>
          </cell>
          <cell r="H25">
            <v>550</v>
          </cell>
          <cell r="I25">
            <v>555</v>
          </cell>
          <cell r="J25">
            <v>570</v>
          </cell>
          <cell r="K25">
            <v>595</v>
          </cell>
          <cell r="L25">
            <v>595</v>
          </cell>
          <cell r="M25">
            <v>590</v>
          </cell>
          <cell r="N25">
            <v>615</v>
          </cell>
          <cell r="O25">
            <v>630</v>
          </cell>
          <cell r="P25">
            <v>640</v>
          </cell>
          <cell r="Q25">
            <v>665</v>
          </cell>
          <cell r="R25">
            <v>650</v>
          </cell>
          <cell r="S25">
            <v>675</v>
          </cell>
          <cell r="T25">
            <v>745</v>
          </cell>
          <cell r="U25">
            <v>690</v>
          </cell>
          <cell r="V25">
            <v>755</v>
          </cell>
          <cell r="W25">
            <v>755</v>
          </cell>
          <cell r="X25">
            <v>790</v>
          </cell>
          <cell r="Y25">
            <v>795</v>
          </cell>
          <cell r="Z25">
            <v>760</v>
          </cell>
          <cell r="AA25">
            <v>735</v>
          </cell>
          <cell r="AB25">
            <v>710</v>
          </cell>
          <cell r="AC25">
            <v>690</v>
          </cell>
          <cell r="AD25">
            <v>675</v>
          </cell>
        </row>
        <row r="26">
          <cell r="D26" t="str">
            <v>Total W.Europe</v>
          </cell>
          <cell r="E26">
            <v>3935</v>
          </cell>
          <cell r="F26">
            <v>4065</v>
          </cell>
          <cell r="G26">
            <v>4155</v>
          </cell>
          <cell r="H26">
            <v>4115</v>
          </cell>
          <cell r="I26">
            <v>4015</v>
          </cell>
          <cell r="J26">
            <v>4195</v>
          </cell>
          <cell r="K26">
            <v>4470</v>
          </cell>
          <cell r="L26">
            <v>4815</v>
          </cell>
          <cell r="M26">
            <v>5085</v>
          </cell>
          <cell r="N26">
            <v>5965</v>
          </cell>
          <cell r="O26">
            <v>6345</v>
          </cell>
          <cell r="P26">
            <v>6670</v>
          </cell>
          <cell r="Q26">
            <v>6715</v>
          </cell>
          <cell r="R26">
            <v>6635</v>
          </cell>
          <cell r="S26">
            <v>6695</v>
          </cell>
          <cell r="T26">
            <v>6755</v>
          </cell>
          <cell r="U26">
            <v>6610</v>
          </cell>
          <cell r="V26">
            <v>6610</v>
          </cell>
          <cell r="W26">
            <v>6310</v>
          </cell>
          <cell r="X26">
            <v>6040</v>
          </cell>
          <cell r="Y26">
            <v>5610</v>
          </cell>
          <cell r="Z26">
            <v>5445</v>
          </cell>
          <cell r="AA26">
            <v>5285</v>
          </cell>
          <cell r="AB26">
            <v>5085</v>
          </cell>
          <cell r="AC26">
            <v>4890</v>
          </cell>
          <cell r="AD26">
            <v>4700</v>
          </cell>
        </row>
        <row r="29">
          <cell r="D29" t="str">
            <v>DETAILS: NON-OPEC PRODUCTION   000 b/d</v>
          </cell>
        </row>
        <row r="30">
          <cell r="D30">
            <v>39393.745037152781</v>
          </cell>
        </row>
        <row r="32">
          <cell r="E32">
            <v>1985</v>
          </cell>
          <cell r="F32">
            <v>1986</v>
          </cell>
          <cell r="G32">
            <v>1987</v>
          </cell>
          <cell r="H32">
            <v>1988</v>
          </cell>
          <cell r="I32">
            <v>1989</v>
          </cell>
          <cell r="J32">
            <v>1990</v>
          </cell>
          <cell r="K32">
            <v>1991</v>
          </cell>
          <cell r="L32">
            <v>1992</v>
          </cell>
          <cell r="M32">
            <v>1993</v>
          </cell>
          <cell r="N32">
            <v>1994</v>
          </cell>
          <cell r="O32">
            <v>1995</v>
          </cell>
          <cell r="P32">
            <v>1996</v>
          </cell>
          <cell r="Q32">
            <v>1997</v>
          </cell>
          <cell r="R32">
            <v>1998</v>
          </cell>
          <cell r="S32">
            <v>1999</v>
          </cell>
          <cell r="T32">
            <v>2000</v>
          </cell>
          <cell r="U32">
            <v>2001</v>
          </cell>
          <cell r="V32">
            <v>2002</v>
          </cell>
          <cell r="W32">
            <v>2003</v>
          </cell>
          <cell r="X32">
            <v>2004</v>
          </cell>
          <cell r="Y32">
            <v>2005</v>
          </cell>
          <cell r="Z32">
            <v>2006</v>
          </cell>
          <cell r="AA32">
            <v>2007</v>
          </cell>
          <cell r="AB32">
            <v>2008</v>
          </cell>
          <cell r="AC32">
            <v>2009</v>
          </cell>
          <cell r="AD32">
            <v>2010</v>
          </cell>
        </row>
        <row r="33">
          <cell r="D33" t="str">
            <v>LATIN AMERICA</v>
          </cell>
        </row>
        <row r="34">
          <cell r="D34" t="str">
            <v>Argentina</v>
          </cell>
          <cell r="E34">
            <v>500</v>
          </cell>
          <cell r="F34">
            <v>475</v>
          </cell>
          <cell r="G34">
            <v>460</v>
          </cell>
          <cell r="H34">
            <v>480</v>
          </cell>
          <cell r="I34">
            <v>500</v>
          </cell>
          <cell r="J34">
            <v>515</v>
          </cell>
          <cell r="K34">
            <v>530</v>
          </cell>
          <cell r="L34">
            <v>585</v>
          </cell>
          <cell r="M34">
            <v>625</v>
          </cell>
          <cell r="N34">
            <v>685</v>
          </cell>
          <cell r="O34">
            <v>755</v>
          </cell>
          <cell r="P34">
            <v>805</v>
          </cell>
          <cell r="Q34">
            <v>880</v>
          </cell>
          <cell r="R34">
            <v>890</v>
          </cell>
          <cell r="S34">
            <v>845</v>
          </cell>
          <cell r="T34">
            <v>815</v>
          </cell>
          <cell r="U34">
            <v>860</v>
          </cell>
          <cell r="V34">
            <v>840</v>
          </cell>
          <cell r="W34">
            <v>825</v>
          </cell>
          <cell r="X34">
            <v>780</v>
          </cell>
          <cell r="Y34">
            <v>765</v>
          </cell>
          <cell r="Z34">
            <v>725</v>
          </cell>
          <cell r="AA34">
            <v>700</v>
          </cell>
          <cell r="AB34">
            <v>650</v>
          </cell>
          <cell r="AC34">
            <v>625</v>
          </cell>
          <cell r="AD34">
            <v>600</v>
          </cell>
        </row>
        <row r="35">
          <cell r="D35" t="str">
            <v>Bolivia</v>
          </cell>
          <cell r="E35">
            <v>25</v>
          </cell>
          <cell r="F35">
            <v>25</v>
          </cell>
          <cell r="G35">
            <v>25</v>
          </cell>
          <cell r="H35">
            <v>25</v>
          </cell>
          <cell r="I35">
            <v>25</v>
          </cell>
          <cell r="J35">
            <v>20</v>
          </cell>
          <cell r="K35">
            <v>20</v>
          </cell>
          <cell r="L35">
            <v>20</v>
          </cell>
          <cell r="M35">
            <v>20</v>
          </cell>
          <cell r="N35">
            <v>25</v>
          </cell>
          <cell r="O35">
            <v>35</v>
          </cell>
          <cell r="P35">
            <v>35</v>
          </cell>
          <cell r="Q35">
            <v>35</v>
          </cell>
          <cell r="R35">
            <v>45</v>
          </cell>
          <cell r="S35">
            <v>40</v>
          </cell>
          <cell r="T35">
            <v>30</v>
          </cell>
          <cell r="U35">
            <v>30</v>
          </cell>
          <cell r="V35">
            <v>30</v>
          </cell>
          <cell r="W35">
            <v>30</v>
          </cell>
          <cell r="X35">
            <v>35</v>
          </cell>
          <cell r="Y35">
            <v>35</v>
          </cell>
          <cell r="Z35">
            <v>35</v>
          </cell>
          <cell r="AA35">
            <v>30</v>
          </cell>
          <cell r="AB35">
            <v>25</v>
          </cell>
          <cell r="AC35">
            <v>25</v>
          </cell>
          <cell r="AD35">
            <v>25</v>
          </cell>
        </row>
        <row r="36">
          <cell r="D36" t="str">
            <v>Brazil</v>
          </cell>
          <cell r="E36">
            <v>710</v>
          </cell>
          <cell r="F36">
            <v>800</v>
          </cell>
          <cell r="G36">
            <v>785</v>
          </cell>
          <cell r="H36">
            <v>795</v>
          </cell>
          <cell r="I36">
            <v>860</v>
          </cell>
          <cell r="J36">
            <v>885</v>
          </cell>
          <cell r="K36">
            <v>880</v>
          </cell>
          <cell r="L36">
            <v>875</v>
          </cell>
          <cell r="M36">
            <v>900</v>
          </cell>
          <cell r="N36">
            <v>925</v>
          </cell>
          <cell r="O36">
            <v>940</v>
          </cell>
          <cell r="P36">
            <v>1025</v>
          </cell>
          <cell r="Q36">
            <v>1065</v>
          </cell>
          <cell r="R36">
            <v>1255</v>
          </cell>
          <cell r="S36">
            <v>1355</v>
          </cell>
          <cell r="T36">
            <v>1495</v>
          </cell>
          <cell r="U36">
            <v>1575</v>
          </cell>
          <cell r="V36">
            <v>1745</v>
          </cell>
          <cell r="W36">
            <v>1725</v>
          </cell>
          <cell r="X36">
            <v>1740</v>
          </cell>
          <cell r="Y36">
            <v>1955</v>
          </cell>
          <cell r="Z36">
            <v>2250</v>
          </cell>
          <cell r="AA36">
            <v>2350</v>
          </cell>
          <cell r="AB36">
            <v>2425</v>
          </cell>
          <cell r="AC36">
            <v>2500</v>
          </cell>
          <cell r="AD36">
            <v>2550</v>
          </cell>
        </row>
        <row r="37">
          <cell r="D37" t="str">
            <v>Chile</v>
          </cell>
          <cell r="E37">
            <v>40</v>
          </cell>
          <cell r="F37">
            <v>40</v>
          </cell>
          <cell r="G37">
            <v>40</v>
          </cell>
          <cell r="H37">
            <v>30</v>
          </cell>
          <cell r="I37">
            <v>30</v>
          </cell>
          <cell r="J37">
            <v>25</v>
          </cell>
          <cell r="K37">
            <v>20</v>
          </cell>
          <cell r="L37">
            <v>15</v>
          </cell>
          <cell r="M37">
            <v>15</v>
          </cell>
          <cell r="N37">
            <v>15</v>
          </cell>
          <cell r="O37">
            <v>20</v>
          </cell>
          <cell r="P37">
            <v>20</v>
          </cell>
          <cell r="Q37">
            <v>20</v>
          </cell>
          <cell r="R37">
            <v>20</v>
          </cell>
          <cell r="S37">
            <v>20</v>
          </cell>
          <cell r="T37">
            <v>20</v>
          </cell>
          <cell r="U37">
            <v>20</v>
          </cell>
          <cell r="V37">
            <v>15</v>
          </cell>
          <cell r="W37">
            <v>15</v>
          </cell>
          <cell r="X37">
            <v>15</v>
          </cell>
          <cell r="Y37">
            <v>15</v>
          </cell>
          <cell r="Z37">
            <v>20</v>
          </cell>
          <cell r="AA37">
            <v>20</v>
          </cell>
          <cell r="AB37">
            <v>20</v>
          </cell>
          <cell r="AC37">
            <v>20</v>
          </cell>
          <cell r="AD37">
            <v>20</v>
          </cell>
        </row>
        <row r="38">
          <cell r="D38" t="str">
            <v>Colombia</v>
          </cell>
          <cell r="E38">
            <v>180</v>
          </cell>
          <cell r="F38">
            <v>305</v>
          </cell>
          <cell r="G38">
            <v>390</v>
          </cell>
          <cell r="H38">
            <v>375</v>
          </cell>
          <cell r="I38">
            <v>410</v>
          </cell>
          <cell r="J38">
            <v>450</v>
          </cell>
          <cell r="K38">
            <v>450</v>
          </cell>
          <cell r="L38">
            <v>455</v>
          </cell>
          <cell r="M38">
            <v>465</v>
          </cell>
          <cell r="N38">
            <v>465</v>
          </cell>
          <cell r="O38">
            <v>595</v>
          </cell>
          <cell r="P38">
            <v>635</v>
          </cell>
          <cell r="Q38">
            <v>660</v>
          </cell>
          <cell r="R38">
            <v>765</v>
          </cell>
          <cell r="S38">
            <v>825</v>
          </cell>
          <cell r="T38">
            <v>700</v>
          </cell>
          <cell r="U38">
            <v>615</v>
          </cell>
          <cell r="V38">
            <v>590</v>
          </cell>
          <cell r="W38">
            <v>550</v>
          </cell>
          <cell r="X38">
            <v>530</v>
          </cell>
          <cell r="Y38">
            <v>520</v>
          </cell>
          <cell r="Z38">
            <v>500</v>
          </cell>
          <cell r="AA38">
            <v>475</v>
          </cell>
          <cell r="AB38">
            <v>450</v>
          </cell>
          <cell r="AC38">
            <v>425</v>
          </cell>
          <cell r="AD38">
            <v>400</v>
          </cell>
        </row>
        <row r="39">
          <cell r="D39" t="str">
            <v>Cuba</v>
          </cell>
          <cell r="E39">
            <v>15</v>
          </cell>
          <cell r="F39">
            <v>15</v>
          </cell>
          <cell r="G39">
            <v>15</v>
          </cell>
          <cell r="H39">
            <v>15</v>
          </cell>
          <cell r="I39">
            <v>15</v>
          </cell>
          <cell r="J39">
            <v>15</v>
          </cell>
          <cell r="K39">
            <v>15</v>
          </cell>
          <cell r="L39">
            <v>15</v>
          </cell>
          <cell r="M39">
            <v>25</v>
          </cell>
          <cell r="N39">
            <v>25</v>
          </cell>
          <cell r="O39">
            <v>25</v>
          </cell>
          <cell r="P39">
            <v>25</v>
          </cell>
          <cell r="Q39">
            <v>25</v>
          </cell>
          <cell r="R39">
            <v>30</v>
          </cell>
          <cell r="S39">
            <v>40</v>
          </cell>
          <cell r="T39">
            <v>45</v>
          </cell>
          <cell r="U39">
            <v>50</v>
          </cell>
          <cell r="V39">
            <v>65</v>
          </cell>
          <cell r="W39">
            <v>70</v>
          </cell>
          <cell r="X39">
            <v>80</v>
          </cell>
          <cell r="Y39">
            <v>85</v>
          </cell>
          <cell r="Z39">
            <v>85</v>
          </cell>
          <cell r="AA39">
            <v>85</v>
          </cell>
          <cell r="AB39">
            <v>85</v>
          </cell>
          <cell r="AC39">
            <v>85</v>
          </cell>
          <cell r="AD39">
            <v>85</v>
          </cell>
        </row>
        <row r="40">
          <cell r="D40" t="str">
            <v>Ecuador</v>
          </cell>
          <cell r="E40">
            <v>280</v>
          </cell>
          <cell r="F40">
            <v>255</v>
          </cell>
          <cell r="G40">
            <v>160</v>
          </cell>
          <cell r="H40">
            <v>310</v>
          </cell>
          <cell r="I40">
            <v>285</v>
          </cell>
          <cell r="J40">
            <v>300</v>
          </cell>
          <cell r="K40">
            <v>300</v>
          </cell>
          <cell r="L40">
            <v>320</v>
          </cell>
          <cell r="M40">
            <v>345</v>
          </cell>
          <cell r="N40">
            <v>380</v>
          </cell>
          <cell r="O40">
            <v>390</v>
          </cell>
          <cell r="P40">
            <v>385</v>
          </cell>
          <cell r="Q40">
            <v>395</v>
          </cell>
          <cell r="R40">
            <v>385</v>
          </cell>
          <cell r="S40">
            <v>380</v>
          </cell>
          <cell r="T40">
            <v>410</v>
          </cell>
          <cell r="U40">
            <v>440</v>
          </cell>
          <cell r="V40">
            <v>400</v>
          </cell>
          <cell r="W40">
            <v>430</v>
          </cell>
          <cell r="X40">
            <v>535</v>
          </cell>
          <cell r="Y40">
            <v>520</v>
          </cell>
          <cell r="Z40">
            <v>535</v>
          </cell>
          <cell r="AA40">
            <v>550</v>
          </cell>
          <cell r="AB40">
            <v>560</v>
          </cell>
          <cell r="AC40">
            <v>555</v>
          </cell>
          <cell r="AD40">
            <v>550</v>
          </cell>
        </row>
        <row r="41">
          <cell r="D41" t="str">
            <v>Guatemala</v>
          </cell>
          <cell r="E41">
            <v>5</v>
          </cell>
          <cell r="F41">
            <v>5</v>
          </cell>
          <cell r="G41">
            <v>5</v>
          </cell>
          <cell r="H41">
            <v>5</v>
          </cell>
          <cell r="I41">
            <v>5</v>
          </cell>
          <cell r="J41">
            <v>5</v>
          </cell>
          <cell r="K41">
            <v>5</v>
          </cell>
          <cell r="L41">
            <v>5</v>
          </cell>
          <cell r="M41">
            <v>5</v>
          </cell>
          <cell r="N41">
            <v>5</v>
          </cell>
          <cell r="O41">
            <v>10</v>
          </cell>
          <cell r="P41">
            <v>15</v>
          </cell>
          <cell r="Q41">
            <v>20</v>
          </cell>
          <cell r="R41">
            <v>20</v>
          </cell>
          <cell r="S41">
            <v>20</v>
          </cell>
          <cell r="T41">
            <v>20</v>
          </cell>
          <cell r="U41">
            <v>20</v>
          </cell>
          <cell r="V41">
            <v>20</v>
          </cell>
          <cell r="W41">
            <v>20</v>
          </cell>
          <cell r="X41">
            <v>25</v>
          </cell>
          <cell r="Y41">
            <v>25</v>
          </cell>
          <cell r="Z41">
            <v>25</v>
          </cell>
          <cell r="AA41">
            <v>25</v>
          </cell>
          <cell r="AB41">
            <v>25</v>
          </cell>
          <cell r="AC41">
            <v>25</v>
          </cell>
          <cell r="AD41">
            <v>25</v>
          </cell>
        </row>
        <row r="42">
          <cell r="D42" t="str">
            <v>Mexico</v>
          </cell>
          <cell r="E42">
            <v>2915</v>
          </cell>
          <cell r="F42">
            <v>2770</v>
          </cell>
          <cell r="G42">
            <v>2880</v>
          </cell>
          <cell r="H42">
            <v>2880</v>
          </cell>
          <cell r="I42">
            <v>2895</v>
          </cell>
          <cell r="J42">
            <v>2975</v>
          </cell>
          <cell r="K42">
            <v>3140</v>
          </cell>
          <cell r="L42">
            <v>3130</v>
          </cell>
          <cell r="M42">
            <v>3140</v>
          </cell>
          <cell r="N42">
            <v>3150</v>
          </cell>
          <cell r="O42">
            <v>3065</v>
          </cell>
          <cell r="P42">
            <v>3295</v>
          </cell>
          <cell r="Q42">
            <v>3415</v>
          </cell>
          <cell r="R42">
            <v>3500</v>
          </cell>
          <cell r="S42">
            <v>3345</v>
          </cell>
          <cell r="T42">
            <v>3450</v>
          </cell>
          <cell r="U42">
            <v>3560</v>
          </cell>
          <cell r="V42">
            <v>3585</v>
          </cell>
          <cell r="W42">
            <v>3790</v>
          </cell>
          <cell r="X42">
            <v>3825</v>
          </cell>
          <cell r="Y42">
            <v>3765</v>
          </cell>
          <cell r="Z42">
            <v>3775</v>
          </cell>
          <cell r="AA42">
            <v>3800</v>
          </cell>
          <cell r="AB42">
            <v>3825</v>
          </cell>
          <cell r="AC42">
            <v>3850</v>
          </cell>
          <cell r="AD42">
            <v>3875</v>
          </cell>
        </row>
        <row r="43">
          <cell r="D43" t="str">
            <v>Peru</v>
          </cell>
          <cell r="E43">
            <v>195</v>
          </cell>
          <cell r="F43">
            <v>180</v>
          </cell>
          <cell r="G43">
            <v>165</v>
          </cell>
          <cell r="H43">
            <v>145</v>
          </cell>
          <cell r="I43">
            <v>130</v>
          </cell>
          <cell r="J43">
            <v>130</v>
          </cell>
          <cell r="K43">
            <v>115</v>
          </cell>
          <cell r="L43">
            <v>115</v>
          </cell>
          <cell r="M43">
            <v>130</v>
          </cell>
          <cell r="N43">
            <v>130</v>
          </cell>
          <cell r="O43">
            <v>125</v>
          </cell>
          <cell r="P43">
            <v>120</v>
          </cell>
          <cell r="Q43">
            <v>120</v>
          </cell>
          <cell r="R43">
            <v>115</v>
          </cell>
          <cell r="S43">
            <v>105</v>
          </cell>
          <cell r="T43">
            <v>100</v>
          </cell>
          <cell r="U43">
            <v>95</v>
          </cell>
          <cell r="V43">
            <v>95</v>
          </cell>
          <cell r="W43">
            <v>90</v>
          </cell>
          <cell r="X43">
            <v>95</v>
          </cell>
          <cell r="Y43">
            <v>110</v>
          </cell>
          <cell r="Z43">
            <v>110</v>
          </cell>
          <cell r="AA43">
            <v>115</v>
          </cell>
          <cell r="AB43">
            <v>120</v>
          </cell>
          <cell r="AC43">
            <v>125</v>
          </cell>
          <cell r="AD43">
            <v>125</v>
          </cell>
        </row>
        <row r="44">
          <cell r="D44" t="str">
            <v>Suriname</v>
          </cell>
          <cell r="E44">
            <v>0</v>
          </cell>
          <cell r="F44">
            <v>0</v>
          </cell>
          <cell r="G44">
            <v>0</v>
          </cell>
          <cell r="H44">
            <v>0</v>
          </cell>
          <cell r="I44">
            <v>0</v>
          </cell>
          <cell r="J44">
            <v>0</v>
          </cell>
          <cell r="K44">
            <v>5</v>
          </cell>
          <cell r="L44">
            <v>5</v>
          </cell>
          <cell r="M44">
            <v>5</v>
          </cell>
          <cell r="N44">
            <v>5</v>
          </cell>
          <cell r="O44">
            <v>5</v>
          </cell>
          <cell r="P44">
            <v>5</v>
          </cell>
          <cell r="Q44">
            <v>5</v>
          </cell>
          <cell r="R44">
            <v>5</v>
          </cell>
          <cell r="S44">
            <v>5</v>
          </cell>
          <cell r="T44">
            <v>5</v>
          </cell>
          <cell r="U44">
            <v>5</v>
          </cell>
          <cell r="V44">
            <v>5</v>
          </cell>
          <cell r="W44">
            <v>5</v>
          </cell>
          <cell r="X44">
            <v>5</v>
          </cell>
          <cell r="Y44">
            <v>5</v>
          </cell>
          <cell r="Z44">
            <v>5</v>
          </cell>
          <cell r="AA44">
            <v>5</v>
          </cell>
          <cell r="AB44">
            <v>5</v>
          </cell>
          <cell r="AC44">
            <v>5</v>
          </cell>
          <cell r="AD44">
            <v>5</v>
          </cell>
        </row>
        <row r="45">
          <cell r="D45" t="str">
            <v>Trinidad</v>
          </cell>
          <cell r="E45">
            <v>175</v>
          </cell>
          <cell r="F45">
            <v>170</v>
          </cell>
          <cell r="G45">
            <v>155</v>
          </cell>
          <cell r="H45">
            <v>150</v>
          </cell>
          <cell r="I45">
            <v>150</v>
          </cell>
          <cell r="J45">
            <v>150</v>
          </cell>
          <cell r="K45">
            <v>145</v>
          </cell>
          <cell r="L45">
            <v>140</v>
          </cell>
          <cell r="M45">
            <v>120</v>
          </cell>
          <cell r="N45">
            <v>130</v>
          </cell>
          <cell r="O45">
            <v>140</v>
          </cell>
          <cell r="P45">
            <v>140</v>
          </cell>
          <cell r="Q45">
            <v>135</v>
          </cell>
          <cell r="R45">
            <v>135</v>
          </cell>
          <cell r="S45">
            <v>140</v>
          </cell>
          <cell r="T45">
            <v>140</v>
          </cell>
          <cell r="U45">
            <v>135</v>
          </cell>
          <cell r="V45">
            <v>150</v>
          </cell>
          <cell r="W45">
            <v>170</v>
          </cell>
          <cell r="X45">
            <v>160</v>
          </cell>
          <cell r="Y45">
            <v>195</v>
          </cell>
          <cell r="Z45">
            <v>190</v>
          </cell>
          <cell r="AA45">
            <v>200</v>
          </cell>
          <cell r="AB45">
            <v>210</v>
          </cell>
          <cell r="AC45">
            <v>220</v>
          </cell>
          <cell r="AD45">
            <v>220</v>
          </cell>
        </row>
        <row r="46">
          <cell r="D46" t="str">
            <v>TOTAL</v>
          </cell>
          <cell r="E46">
            <v>5040</v>
          </cell>
          <cell r="F46">
            <v>5040</v>
          </cell>
          <cell r="G46">
            <v>5080</v>
          </cell>
          <cell r="H46">
            <v>5210</v>
          </cell>
          <cell r="I46">
            <v>5305</v>
          </cell>
          <cell r="J46">
            <v>5470</v>
          </cell>
          <cell r="K46">
            <v>5625</v>
          </cell>
          <cell r="L46">
            <v>5680</v>
          </cell>
          <cell r="M46">
            <v>5795</v>
          </cell>
          <cell r="N46">
            <v>5940</v>
          </cell>
          <cell r="O46">
            <v>6105</v>
          </cell>
          <cell r="P46">
            <v>6505</v>
          </cell>
          <cell r="Q46">
            <v>6775</v>
          </cell>
          <cell r="R46">
            <v>7165</v>
          </cell>
          <cell r="S46">
            <v>7120</v>
          </cell>
          <cell r="T46">
            <v>7230</v>
          </cell>
          <cell r="U46">
            <v>7405</v>
          </cell>
          <cell r="V46">
            <v>7540</v>
          </cell>
          <cell r="W46">
            <v>7720</v>
          </cell>
          <cell r="X46">
            <v>7825</v>
          </cell>
          <cell r="Y46">
            <v>7995</v>
          </cell>
          <cell r="Z46">
            <v>8255</v>
          </cell>
          <cell r="AA46">
            <v>8355</v>
          </cell>
          <cell r="AB46">
            <v>8400</v>
          </cell>
          <cell r="AC46">
            <v>8460</v>
          </cell>
          <cell r="AD46">
            <v>8480</v>
          </cell>
        </row>
        <row r="47">
          <cell r="Y47">
            <v>2265</v>
          </cell>
          <cell r="Z47">
            <v>2205</v>
          </cell>
          <cell r="AA47">
            <v>2180</v>
          </cell>
          <cell r="AB47">
            <v>2125</v>
          </cell>
          <cell r="AC47">
            <v>2085</v>
          </cell>
          <cell r="AD47">
            <v>2010</v>
          </cell>
        </row>
        <row r="49">
          <cell r="D49" t="str">
            <v>AFRICA</v>
          </cell>
        </row>
        <row r="50">
          <cell r="D50" t="str">
            <v>Angola</v>
          </cell>
          <cell r="E50">
            <v>245</v>
          </cell>
          <cell r="F50">
            <v>280</v>
          </cell>
          <cell r="G50">
            <v>345</v>
          </cell>
          <cell r="H50">
            <v>450</v>
          </cell>
          <cell r="I50">
            <v>455</v>
          </cell>
          <cell r="J50">
            <v>480</v>
          </cell>
          <cell r="K50">
            <v>500</v>
          </cell>
          <cell r="L50">
            <v>550</v>
          </cell>
          <cell r="M50">
            <v>510</v>
          </cell>
          <cell r="N50">
            <v>545</v>
          </cell>
          <cell r="O50">
            <v>650</v>
          </cell>
          <cell r="P50">
            <v>715</v>
          </cell>
          <cell r="Q50">
            <v>720</v>
          </cell>
          <cell r="R50">
            <v>740</v>
          </cell>
          <cell r="S50">
            <v>775</v>
          </cell>
          <cell r="T50">
            <v>755</v>
          </cell>
          <cell r="U50">
            <v>705</v>
          </cell>
          <cell r="V50">
            <v>885</v>
          </cell>
          <cell r="W50">
            <v>880</v>
          </cell>
          <cell r="X50">
            <v>995</v>
          </cell>
          <cell r="Y50">
            <v>1255</v>
          </cell>
          <cell r="Z50">
            <v>1475</v>
          </cell>
          <cell r="AA50">
            <v>1550</v>
          </cell>
          <cell r="AB50">
            <v>1625</v>
          </cell>
          <cell r="AC50">
            <v>1700</v>
          </cell>
          <cell r="AD50">
            <v>1800</v>
          </cell>
        </row>
        <row r="51">
          <cell r="D51" t="str">
            <v>Benin</v>
          </cell>
          <cell r="E51">
            <v>5</v>
          </cell>
          <cell r="F51">
            <v>5</v>
          </cell>
          <cell r="G51">
            <v>5</v>
          </cell>
          <cell r="H51">
            <v>5</v>
          </cell>
          <cell r="I51">
            <v>5</v>
          </cell>
          <cell r="J51">
            <v>5</v>
          </cell>
          <cell r="K51">
            <v>5</v>
          </cell>
          <cell r="L51">
            <v>5</v>
          </cell>
          <cell r="M51">
            <v>5</v>
          </cell>
          <cell r="N51">
            <v>5</v>
          </cell>
          <cell r="O51">
            <v>5</v>
          </cell>
          <cell r="P51">
            <v>5</v>
          </cell>
          <cell r="Q51">
            <v>5</v>
          </cell>
          <cell r="R51">
            <v>5</v>
          </cell>
          <cell r="S51">
            <v>5</v>
          </cell>
          <cell r="T51">
            <v>5</v>
          </cell>
          <cell r="U51">
            <v>5</v>
          </cell>
          <cell r="V51">
            <v>5</v>
          </cell>
          <cell r="W51">
            <v>5</v>
          </cell>
          <cell r="X51">
            <v>5</v>
          </cell>
          <cell r="Y51">
            <v>5</v>
          </cell>
          <cell r="Z51">
            <v>5</v>
          </cell>
          <cell r="AA51">
            <v>5</v>
          </cell>
          <cell r="AB51">
            <v>5</v>
          </cell>
          <cell r="AC51">
            <v>5</v>
          </cell>
          <cell r="AD51">
            <v>5</v>
          </cell>
        </row>
        <row r="52">
          <cell r="D52" t="str">
            <v>Cameroon</v>
          </cell>
          <cell r="E52">
            <v>180</v>
          </cell>
          <cell r="F52">
            <v>175</v>
          </cell>
          <cell r="G52">
            <v>170</v>
          </cell>
          <cell r="H52">
            <v>170</v>
          </cell>
          <cell r="I52">
            <v>170</v>
          </cell>
          <cell r="J52">
            <v>170</v>
          </cell>
          <cell r="K52">
            <v>160</v>
          </cell>
          <cell r="L52">
            <v>140</v>
          </cell>
          <cell r="M52">
            <v>120</v>
          </cell>
          <cell r="N52">
            <v>110</v>
          </cell>
          <cell r="O52">
            <v>100</v>
          </cell>
          <cell r="P52">
            <v>95</v>
          </cell>
          <cell r="Q52">
            <v>100</v>
          </cell>
          <cell r="R52">
            <v>100</v>
          </cell>
          <cell r="S52">
            <v>100</v>
          </cell>
          <cell r="T52">
            <v>100</v>
          </cell>
          <cell r="U52">
            <v>80</v>
          </cell>
          <cell r="V52">
            <v>80</v>
          </cell>
          <cell r="W52">
            <v>65</v>
          </cell>
          <cell r="X52">
            <v>70</v>
          </cell>
          <cell r="Y52">
            <v>80</v>
          </cell>
          <cell r="Z52">
            <v>85</v>
          </cell>
          <cell r="AA52">
            <v>90</v>
          </cell>
          <cell r="AB52">
            <v>95</v>
          </cell>
          <cell r="AC52">
            <v>100</v>
          </cell>
          <cell r="AD52">
            <v>100</v>
          </cell>
        </row>
        <row r="53">
          <cell r="D53" t="str">
            <v>Chad</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10</v>
          </cell>
          <cell r="W53">
            <v>30</v>
          </cell>
          <cell r="X53">
            <v>180</v>
          </cell>
          <cell r="Y53">
            <v>180</v>
          </cell>
          <cell r="Z53">
            <v>215</v>
          </cell>
          <cell r="AA53">
            <v>225</v>
          </cell>
          <cell r="AB53">
            <v>225</v>
          </cell>
          <cell r="AC53">
            <v>225</v>
          </cell>
          <cell r="AD53">
            <v>225</v>
          </cell>
        </row>
        <row r="54">
          <cell r="D54" t="str">
            <v>Congo</v>
          </cell>
          <cell r="E54">
            <v>110</v>
          </cell>
          <cell r="F54">
            <v>115</v>
          </cell>
          <cell r="G54">
            <v>125</v>
          </cell>
          <cell r="H54">
            <v>135</v>
          </cell>
          <cell r="I54">
            <v>155</v>
          </cell>
          <cell r="J54">
            <v>155</v>
          </cell>
          <cell r="K54">
            <v>160</v>
          </cell>
          <cell r="L54">
            <v>180</v>
          </cell>
          <cell r="M54">
            <v>200</v>
          </cell>
          <cell r="N54">
            <v>195</v>
          </cell>
          <cell r="O54">
            <v>175</v>
          </cell>
          <cell r="P54">
            <v>210</v>
          </cell>
          <cell r="Q54">
            <v>265</v>
          </cell>
          <cell r="R54">
            <v>240</v>
          </cell>
          <cell r="S54">
            <v>245</v>
          </cell>
          <cell r="T54">
            <v>270</v>
          </cell>
          <cell r="U54">
            <v>270</v>
          </cell>
          <cell r="V54">
            <v>255</v>
          </cell>
          <cell r="W54">
            <v>250</v>
          </cell>
          <cell r="X54">
            <v>240</v>
          </cell>
          <cell r="Y54">
            <v>240</v>
          </cell>
          <cell r="Z54">
            <v>240</v>
          </cell>
          <cell r="AA54">
            <v>240</v>
          </cell>
          <cell r="AB54">
            <v>240</v>
          </cell>
          <cell r="AC54">
            <v>240</v>
          </cell>
          <cell r="AD54">
            <v>240</v>
          </cell>
        </row>
        <row r="55">
          <cell r="D55" t="str">
            <v>Equatorial Guinea</v>
          </cell>
          <cell r="E55">
            <v>0</v>
          </cell>
          <cell r="F55">
            <v>0</v>
          </cell>
          <cell r="G55">
            <v>0</v>
          </cell>
          <cell r="H55">
            <v>0</v>
          </cell>
          <cell r="I55">
            <v>0</v>
          </cell>
          <cell r="J55">
            <v>0</v>
          </cell>
          <cell r="K55">
            <v>0</v>
          </cell>
          <cell r="L55">
            <v>0</v>
          </cell>
          <cell r="M55">
            <v>0</v>
          </cell>
          <cell r="N55">
            <v>0</v>
          </cell>
          <cell r="O55">
            <v>0</v>
          </cell>
          <cell r="P55">
            <v>10</v>
          </cell>
          <cell r="Q55">
            <v>50</v>
          </cell>
          <cell r="R55">
            <v>85</v>
          </cell>
          <cell r="S55">
            <v>90</v>
          </cell>
          <cell r="T55">
            <v>110</v>
          </cell>
          <cell r="U55">
            <v>185</v>
          </cell>
          <cell r="V55">
            <v>200</v>
          </cell>
          <cell r="W55">
            <v>245</v>
          </cell>
          <cell r="X55">
            <v>340</v>
          </cell>
          <cell r="Y55">
            <v>360</v>
          </cell>
          <cell r="Z55">
            <v>370</v>
          </cell>
          <cell r="AA55">
            <v>385</v>
          </cell>
          <cell r="AB55">
            <v>400</v>
          </cell>
          <cell r="AC55">
            <v>425</v>
          </cell>
          <cell r="AD55">
            <v>450</v>
          </cell>
        </row>
        <row r="56">
          <cell r="D56" t="str">
            <v>Egypt</v>
          </cell>
          <cell r="E56">
            <v>905</v>
          </cell>
          <cell r="F56">
            <v>825</v>
          </cell>
          <cell r="G56">
            <v>935</v>
          </cell>
          <cell r="H56">
            <v>885</v>
          </cell>
          <cell r="I56">
            <v>885</v>
          </cell>
          <cell r="J56">
            <v>905</v>
          </cell>
          <cell r="K56">
            <v>905</v>
          </cell>
          <cell r="L56">
            <v>915</v>
          </cell>
          <cell r="M56">
            <v>945</v>
          </cell>
          <cell r="N56">
            <v>935</v>
          </cell>
          <cell r="O56">
            <v>955</v>
          </cell>
          <cell r="P56">
            <v>985</v>
          </cell>
          <cell r="Q56">
            <v>895</v>
          </cell>
          <cell r="R56">
            <v>870</v>
          </cell>
          <cell r="S56">
            <v>855</v>
          </cell>
          <cell r="T56">
            <v>815</v>
          </cell>
          <cell r="U56">
            <v>760</v>
          </cell>
          <cell r="V56">
            <v>750</v>
          </cell>
          <cell r="W56">
            <v>730</v>
          </cell>
          <cell r="X56">
            <v>710</v>
          </cell>
          <cell r="Y56">
            <v>690</v>
          </cell>
          <cell r="Z56">
            <v>665</v>
          </cell>
          <cell r="AA56">
            <v>650</v>
          </cell>
          <cell r="AB56">
            <v>625</v>
          </cell>
          <cell r="AC56">
            <v>600</v>
          </cell>
          <cell r="AD56">
            <v>575</v>
          </cell>
        </row>
        <row r="57">
          <cell r="D57" t="str">
            <v>Gabon</v>
          </cell>
          <cell r="E57">
            <v>175</v>
          </cell>
          <cell r="F57">
            <v>175</v>
          </cell>
          <cell r="G57">
            <v>180</v>
          </cell>
          <cell r="H57">
            <v>170</v>
          </cell>
          <cell r="I57">
            <v>185</v>
          </cell>
          <cell r="J57">
            <v>300</v>
          </cell>
          <cell r="K57">
            <v>300</v>
          </cell>
          <cell r="L57">
            <v>300</v>
          </cell>
          <cell r="M57">
            <v>295</v>
          </cell>
          <cell r="N57">
            <v>320</v>
          </cell>
          <cell r="O57">
            <v>345</v>
          </cell>
          <cell r="P57">
            <v>370</v>
          </cell>
          <cell r="Q57">
            <v>370</v>
          </cell>
          <cell r="R57">
            <v>365</v>
          </cell>
          <cell r="S57">
            <v>330</v>
          </cell>
          <cell r="T57">
            <v>300</v>
          </cell>
          <cell r="U57">
            <v>275</v>
          </cell>
          <cell r="V57">
            <v>250</v>
          </cell>
          <cell r="W57">
            <v>240</v>
          </cell>
          <cell r="X57">
            <v>235</v>
          </cell>
          <cell r="Y57">
            <v>230</v>
          </cell>
          <cell r="Z57">
            <v>240</v>
          </cell>
          <cell r="AA57">
            <v>245</v>
          </cell>
          <cell r="AB57">
            <v>250</v>
          </cell>
          <cell r="AC57">
            <v>250</v>
          </cell>
          <cell r="AD57">
            <v>250</v>
          </cell>
        </row>
        <row r="58">
          <cell r="D58" t="str">
            <v>Ivory Coast</v>
          </cell>
          <cell r="E58">
            <v>25</v>
          </cell>
          <cell r="F58">
            <v>25</v>
          </cell>
          <cell r="G58">
            <v>15</v>
          </cell>
          <cell r="H58">
            <v>15</v>
          </cell>
          <cell r="I58">
            <v>15</v>
          </cell>
          <cell r="J58">
            <v>5</v>
          </cell>
          <cell r="K58">
            <v>5</v>
          </cell>
          <cell r="L58">
            <v>5</v>
          </cell>
          <cell r="M58">
            <v>5</v>
          </cell>
          <cell r="N58">
            <v>5</v>
          </cell>
          <cell r="O58">
            <v>10</v>
          </cell>
          <cell r="P58">
            <v>10</v>
          </cell>
          <cell r="Q58">
            <v>10</v>
          </cell>
          <cell r="R58">
            <v>15</v>
          </cell>
          <cell r="S58">
            <v>20</v>
          </cell>
          <cell r="T58">
            <v>20</v>
          </cell>
          <cell r="U58">
            <v>20</v>
          </cell>
          <cell r="V58">
            <v>20</v>
          </cell>
          <cell r="W58">
            <v>20</v>
          </cell>
          <cell r="X58">
            <v>35</v>
          </cell>
          <cell r="Y58">
            <v>50</v>
          </cell>
          <cell r="Z58">
            <v>95</v>
          </cell>
          <cell r="AA58">
            <v>100</v>
          </cell>
          <cell r="AB58">
            <v>100</v>
          </cell>
          <cell r="AC58">
            <v>100</v>
          </cell>
          <cell r="AD58">
            <v>100</v>
          </cell>
        </row>
        <row r="59">
          <cell r="D59" t="str">
            <v>Madagascar</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5</v>
          </cell>
          <cell r="AC59">
            <v>30</v>
          </cell>
          <cell r="AD59">
            <v>50</v>
          </cell>
        </row>
        <row r="60">
          <cell r="D60" t="str">
            <v>Mauritania</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40</v>
          </cell>
          <cell r="AA60">
            <v>75</v>
          </cell>
          <cell r="AB60">
            <v>125</v>
          </cell>
          <cell r="AC60">
            <v>175</v>
          </cell>
          <cell r="AD60">
            <v>200</v>
          </cell>
        </row>
        <row r="61">
          <cell r="D61" t="str">
            <v>Morocco</v>
          </cell>
          <cell r="E61">
            <v>5</v>
          </cell>
          <cell r="F61">
            <v>5</v>
          </cell>
          <cell r="G61">
            <v>5</v>
          </cell>
          <cell r="H61">
            <v>5</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5</v>
          </cell>
          <cell r="X61">
            <v>5</v>
          </cell>
          <cell r="Y61">
            <v>5</v>
          </cell>
          <cell r="Z61">
            <v>5</v>
          </cell>
          <cell r="AA61">
            <v>5</v>
          </cell>
          <cell r="AB61">
            <v>10</v>
          </cell>
          <cell r="AC61">
            <v>10</v>
          </cell>
          <cell r="AD61">
            <v>10</v>
          </cell>
        </row>
        <row r="62">
          <cell r="D62" t="str">
            <v>Sudan</v>
          </cell>
          <cell r="E62">
            <v>0</v>
          </cell>
          <cell r="F62">
            <v>0</v>
          </cell>
          <cell r="G62">
            <v>0</v>
          </cell>
          <cell r="H62">
            <v>0</v>
          </cell>
          <cell r="I62">
            <v>0</v>
          </cell>
          <cell r="J62">
            <v>5</v>
          </cell>
          <cell r="K62">
            <v>10</v>
          </cell>
          <cell r="L62">
            <v>10</v>
          </cell>
          <cell r="M62">
            <v>10</v>
          </cell>
          <cell r="N62">
            <v>15</v>
          </cell>
          <cell r="O62">
            <v>15</v>
          </cell>
          <cell r="P62">
            <v>15</v>
          </cell>
          <cell r="Q62">
            <v>15</v>
          </cell>
          <cell r="R62">
            <v>15</v>
          </cell>
          <cell r="S62">
            <v>65</v>
          </cell>
          <cell r="T62">
            <v>170</v>
          </cell>
          <cell r="U62">
            <v>210</v>
          </cell>
          <cell r="V62">
            <v>240</v>
          </cell>
          <cell r="W62">
            <v>265</v>
          </cell>
          <cell r="X62">
            <v>300</v>
          </cell>
          <cell r="Y62">
            <v>345</v>
          </cell>
          <cell r="Z62">
            <v>525</v>
          </cell>
          <cell r="AA62">
            <v>550</v>
          </cell>
          <cell r="AB62">
            <v>520</v>
          </cell>
          <cell r="AC62">
            <v>540</v>
          </cell>
          <cell r="AD62">
            <v>550</v>
          </cell>
        </row>
        <row r="63">
          <cell r="D63" t="str">
            <v>Tunisia</v>
          </cell>
          <cell r="E63">
            <v>115</v>
          </cell>
          <cell r="F63">
            <v>110</v>
          </cell>
          <cell r="G63">
            <v>105</v>
          </cell>
          <cell r="H63">
            <v>105</v>
          </cell>
          <cell r="I63">
            <v>105</v>
          </cell>
          <cell r="J63">
            <v>95</v>
          </cell>
          <cell r="K63">
            <v>105</v>
          </cell>
          <cell r="L63">
            <v>110</v>
          </cell>
          <cell r="M63">
            <v>100</v>
          </cell>
          <cell r="N63">
            <v>95</v>
          </cell>
          <cell r="O63">
            <v>95</v>
          </cell>
          <cell r="P63">
            <v>90</v>
          </cell>
          <cell r="Q63">
            <v>85</v>
          </cell>
          <cell r="R63">
            <v>85</v>
          </cell>
          <cell r="S63">
            <v>85</v>
          </cell>
          <cell r="T63">
            <v>80</v>
          </cell>
          <cell r="U63">
            <v>75</v>
          </cell>
          <cell r="V63">
            <v>80</v>
          </cell>
          <cell r="W63">
            <v>80</v>
          </cell>
          <cell r="X63">
            <v>85</v>
          </cell>
          <cell r="Y63">
            <v>70</v>
          </cell>
          <cell r="Z63">
            <v>65</v>
          </cell>
          <cell r="AA63">
            <v>65</v>
          </cell>
          <cell r="AB63">
            <v>60</v>
          </cell>
          <cell r="AC63">
            <v>60</v>
          </cell>
          <cell r="AD63">
            <v>60</v>
          </cell>
        </row>
        <row r="64">
          <cell r="D64" t="str">
            <v>Zaire</v>
          </cell>
          <cell r="E64">
            <v>35</v>
          </cell>
          <cell r="F64">
            <v>35</v>
          </cell>
          <cell r="G64">
            <v>30</v>
          </cell>
          <cell r="H64">
            <v>30</v>
          </cell>
          <cell r="I64">
            <v>30</v>
          </cell>
          <cell r="J64">
            <v>30</v>
          </cell>
          <cell r="K64">
            <v>25</v>
          </cell>
          <cell r="L64">
            <v>25</v>
          </cell>
          <cell r="M64">
            <v>25</v>
          </cell>
          <cell r="N64">
            <v>25</v>
          </cell>
          <cell r="O64">
            <v>30</v>
          </cell>
          <cell r="P64">
            <v>30</v>
          </cell>
          <cell r="Q64">
            <v>30</v>
          </cell>
          <cell r="R64">
            <v>25</v>
          </cell>
          <cell r="S64">
            <v>25</v>
          </cell>
          <cell r="T64">
            <v>25</v>
          </cell>
          <cell r="U64">
            <v>25</v>
          </cell>
          <cell r="V64">
            <v>25</v>
          </cell>
          <cell r="W64">
            <v>25</v>
          </cell>
          <cell r="X64">
            <v>20</v>
          </cell>
          <cell r="Y64">
            <v>20</v>
          </cell>
          <cell r="Z64">
            <v>20</v>
          </cell>
          <cell r="AA64">
            <v>20</v>
          </cell>
          <cell r="AB64">
            <v>20</v>
          </cell>
          <cell r="AC64">
            <v>20</v>
          </cell>
          <cell r="AD64">
            <v>20</v>
          </cell>
        </row>
        <row r="65">
          <cell r="D65" t="str">
            <v>South Africa *</v>
          </cell>
          <cell r="E65">
            <v>75</v>
          </cell>
          <cell r="F65">
            <v>75</v>
          </cell>
          <cell r="G65">
            <v>75</v>
          </cell>
          <cell r="H65">
            <v>80</v>
          </cell>
          <cell r="I65">
            <v>90</v>
          </cell>
          <cell r="J65">
            <v>100</v>
          </cell>
          <cell r="K65">
            <v>100</v>
          </cell>
          <cell r="L65">
            <v>105</v>
          </cell>
          <cell r="M65">
            <v>130</v>
          </cell>
          <cell r="N65">
            <v>160</v>
          </cell>
          <cell r="O65">
            <v>165</v>
          </cell>
          <cell r="P65">
            <v>160</v>
          </cell>
          <cell r="Q65">
            <v>160</v>
          </cell>
          <cell r="R65">
            <v>160</v>
          </cell>
          <cell r="S65">
            <v>160</v>
          </cell>
          <cell r="T65">
            <v>160</v>
          </cell>
          <cell r="U65">
            <v>160</v>
          </cell>
          <cell r="V65">
            <v>190</v>
          </cell>
          <cell r="W65">
            <v>195</v>
          </cell>
          <cell r="X65">
            <v>225</v>
          </cell>
          <cell r="Y65">
            <v>200</v>
          </cell>
          <cell r="Z65">
            <v>195</v>
          </cell>
          <cell r="AA65">
            <v>200</v>
          </cell>
          <cell r="AB65">
            <v>200</v>
          </cell>
          <cell r="AC65">
            <v>200</v>
          </cell>
          <cell r="AD65">
            <v>200</v>
          </cell>
        </row>
        <row r="66">
          <cell r="D66" t="str">
            <v>TOTAL</v>
          </cell>
          <cell r="E66">
            <v>1875</v>
          </cell>
          <cell r="F66">
            <v>1825</v>
          </cell>
          <cell r="G66">
            <v>1990</v>
          </cell>
          <cell r="H66">
            <v>2050</v>
          </cell>
          <cell r="I66">
            <v>2095</v>
          </cell>
          <cell r="J66">
            <v>2250</v>
          </cell>
          <cell r="K66">
            <v>2275</v>
          </cell>
          <cell r="L66">
            <v>2345</v>
          </cell>
          <cell r="M66">
            <v>2345</v>
          </cell>
          <cell r="N66">
            <v>2410</v>
          </cell>
          <cell r="O66">
            <v>2545</v>
          </cell>
          <cell r="P66">
            <v>2695</v>
          </cell>
          <cell r="Q66">
            <v>2705</v>
          </cell>
          <cell r="R66">
            <v>2705</v>
          </cell>
          <cell r="S66">
            <v>2755</v>
          </cell>
          <cell r="T66">
            <v>2810</v>
          </cell>
          <cell r="U66">
            <v>2770</v>
          </cell>
          <cell r="V66">
            <v>2990</v>
          </cell>
          <cell r="W66">
            <v>3035</v>
          </cell>
          <cell r="X66">
            <v>3445</v>
          </cell>
          <cell r="Y66">
            <v>3730</v>
          </cell>
          <cell r="Z66">
            <v>4240</v>
          </cell>
          <cell r="AA66">
            <v>4405</v>
          </cell>
          <cell r="AB66">
            <v>4505</v>
          </cell>
          <cell r="AC66">
            <v>4680</v>
          </cell>
          <cell r="AD66">
            <v>4835</v>
          </cell>
        </row>
        <row r="67">
          <cell r="Y67">
            <v>2420</v>
          </cell>
          <cell r="Z67">
            <v>2785</v>
          </cell>
          <cell r="AA67">
            <v>2935</v>
          </cell>
          <cell r="AB67">
            <v>3085</v>
          </cell>
          <cell r="AC67">
            <v>3240</v>
          </cell>
          <cell r="AD67">
            <v>3390</v>
          </cell>
        </row>
        <row r="68">
          <cell r="D68" t="str">
            <v>* Synthetic Liquids Production</v>
          </cell>
          <cell r="Y68">
            <v>1310</v>
          </cell>
          <cell r="Z68">
            <v>1455</v>
          </cell>
          <cell r="AA68">
            <v>1470</v>
          </cell>
          <cell r="AB68">
            <v>1420</v>
          </cell>
          <cell r="AC68">
            <v>1440</v>
          </cell>
          <cell r="AD68">
            <v>1445</v>
          </cell>
        </row>
        <row r="71">
          <cell r="D71" t="str">
            <v>DETAILS: NON-OPEC PRODUCTION   000 b/d</v>
          </cell>
        </row>
        <row r="72">
          <cell r="D72">
            <v>39393.745037384258</v>
          </cell>
        </row>
        <row r="74">
          <cell r="E74">
            <v>1985</v>
          </cell>
          <cell r="F74">
            <v>1986</v>
          </cell>
          <cell r="G74">
            <v>1987</v>
          </cell>
          <cell r="H74">
            <v>1988</v>
          </cell>
          <cell r="I74">
            <v>1989</v>
          </cell>
          <cell r="J74">
            <v>1990</v>
          </cell>
          <cell r="K74">
            <v>1991</v>
          </cell>
          <cell r="L74">
            <v>1992</v>
          </cell>
          <cell r="M74">
            <v>1993</v>
          </cell>
          <cell r="N74">
            <v>1994</v>
          </cell>
          <cell r="O74">
            <v>1995</v>
          </cell>
          <cell r="P74">
            <v>1996</v>
          </cell>
          <cell r="Q74">
            <v>1997</v>
          </cell>
          <cell r="R74">
            <v>1998</v>
          </cell>
          <cell r="S74">
            <v>1999</v>
          </cell>
          <cell r="T74">
            <v>2000</v>
          </cell>
          <cell r="U74">
            <v>2001</v>
          </cell>
          <cell r="V74">
            <v>2002</v>
          </cell>
          <cell r="W74">
            <v>2003</v>
          </cell>
          <cell r="X74">
            <v>2004</v>
          </cell>
          <cell r="Y74">
            <v>2005</v>
          </cell>
          <cell r="Z74">
            <v>2006</v>
          </cell>
          <cell r="AA74">
            <v>2007</v>
          </cell>
          <cell r="AB74">
            <v>2008</v>
          </cell>
          <cell r="AC74">
            <v>2009</v>
          </cell>
          <cell r="AD74">
            <v>2010</v>
          </cell>
        </row>
        <row r="75">
          <cell r="D75" t="str">
            <v>MIDDLE EAST</v>
          </cell>
        </row>
        <row r="76">
          <cell r="D76" t="str">
            <v>Bahrain</v>
          </cell>
          <cell r="E76">
            <v>45</v>
          </cell>
          <cell r="F76">
            <v>45</v>
          </cell>
          <cell r="G76">
            <v>45</v>
          </cell>
          <cell r="H76">
            <v>45</v>
          </cell>
          <cell r="I76">
            <v>45</v>
          </cell>
          <cell r="J76">
            <v>45</v>
          </cell>
          <cell r="K76">
            <v>40</v>
          </cell>
          <cell r="L76">
            <v>40</v>
          </cell>
          <cell r="M76">
            <v>40</v>
          </cell>
          <cell r="N76">
            <v>40</v>
          </cell>
          <cell r="O76">
            <v>145</v>
          </cell>
          <cell r="P76">
            <v>150</v>
          </cell>
          <cell r="Q76">
            <v>170</v>
          </cell>
          <cell r="R76">
            <v>170</v>
          </cell>
          <cell r="S76">
            <v>165</v>
          </cell>
          <cell r="T76">
            <v>165</v>
          </cell>
          <cell r="U76">
            <v>160</v>
          </cell>
          <cell r="V76">
            <v>195</v>
          </cell>
          <cell r="W76">
            <v>200</v>
          </cell>
          <cell r="X76">
            <v>200</v>
          </cell>
          <cell r="Y76">
            <v>200</v>
          </cell>
          <cell r="Z76">
            <v>200</v>
          </cell>
          <cell r="AA76">
            <v>225</v>
          </cell>
          <cell r="AB76">
            <v>250</v>
          </cell>
          <cell r="AC76">
            <v>250</v>
          </cell>
          <cell r="AD76">
            <v>250</v>
          </cell>
        </row>
        <row r="77">
          <cell r="D77" t="str">
            <v>Oman</v>
          </cell>
          <cell r="E77">
            <v>495</v>
          </cell>
          <cell r="F77">
            <v>555</v>
          </cell>
          <cell r="G77">
            <v>580</v>
          </cell>
          <cell r="H77">
            <v>620</v>
          </cell>
          <cell r="I77">
            <v>640</v>
          </cell>
          <cell r="J77">
            <v>685</v>
          </cell>
          <cell r="K77">
            <v>710</v>
          </cell>
          <cell r="L77">
            <v>740</v>
          </cell>
          <cell r="M77">
            <v>780</v>
          </cell>
          <cell r="N77">
            <v>810</v>
          </cell>
          <cell r="O77">
            <v>855</v>
          </cell>
          <cell r="P77">
            <v>890</v>
          </cell>
          <cell r="Q77">
            <v>905</v>
          </cell>
          <cell r="R77">
            <v>900</v>
          </cell>
          <cell r="S77">
            <v>905</v>
          </cell>
          <cell r="T77">
            <v>950</v>
          </cell>
          <cell r="U77">
            <v>965</v>
          </cell>
          <cell r="V77">
            <v>900</v>
          </cell>
          <cell r="W77">
            <v>820</v>
          </cell>
          <cell r="X77">
            <v>765</v>
          </cell>
          <cell r="Y77">
            <v>780</v>
          </cell>
          <cell r="Z77">
            <v>740</v>
          </cell>
          <cell r="AA77">
            <v>700</v>
          </cell>
          <cell r="AB77">
            <v>665</v>
          </cell>
          <cell r="AC77">
            <v>630</v>
          </cell>
          <cell r="AD77">
            <v>675</v>
          </cell>
        </row>
        <row r="78">
          <cell r="D78" t="str">
            <v>Syria</v>
          </cell>
          <cell r="E78">
            <v>175</v>
          </cell>
          <cell r="F78">
            <v>175</v>
          </cell>
          <cell r="G78">
            <v>235</v>
          </cell>
          <cell r="H78">
            <v>270</v>
          </cell>
          <cell r="I78">
            <v>325</v>
          </cell>
          <cell r="J78">
            <v>390</v>
          </cell>
          <cell r="K78">
            <v>470</v>
          </cell>
          <cell r="L78">
            <v>525</v>
          </cell>
          <cell r="M78">
            <v>575</v>
          </cell>
          <cell r="N78">
            <v>580</v>
          </cell>
          <cell r="O78">
            <v>610</v>
          </cell>
          <cell r="P78">
            <v>605</v>
          </cell>
          <cell r="Q78">
            <v>580</v>
          </cell>
          <cell r="R78">
            <v>555</v>
          </cell>
          <cell r="S78">
            <v>535</v>
          </cell>
          <cell r="T78">
            <v>525</v>
          </cell>
          <cell r="U78">
            <v>515</v>
          </cell>
          <cell r="V78">
            <v>510</v>
          </cell>
          <cell r="W78">
            <v>525</v>
          </cell>
          <cell r="X78">
            <v>505</v>
          </cell>
          <cell r="Y78">
            <v>475</v>
          </cell>
          <cell r="Z78">
            <v>450</v>
          </cell>
          <cell r="AA78">
            <v>425</v>
          </cell>
          <cell r="AB78">
            <v>410</v>
          </cell>
          <cell r="AC78">
            <v>390</v>
          </cell>
          <cell r="AD78">
            <v>375</v>
          </cell>
        </row>
        <row r="79">
          <cell r="D79" t="str">
            <v>Yemen</v>
          </cell>
          <cell r="E79">
            <v>0</v>
          </cell>
          <cell r="F79">
            <v>0</v>
          </cell>
          <cell r="G79">
            <v>10</v>
          </cell>
          <cell r="H79">
            <v>170</v>
          </cell>
          <cell r="I79">
            <v>190</v>
          </cell>
          <cell r="J79">
            <v>190</v>
          </cell>
          <cell r="K79">
            <v>200</v>
          </cell>
          <cell r="L79">
            <v>190</v>
          </cell>
          <cell r="M79">
            <v>225</v>
          </cell>
          <cell r="N79">
            <v>340</v>
          </cell>
          <cell r="O79">
            <v>350</v>
          </cell>
          <cell r="P79">
            <v>350</v>
          </cell>
          <cell r="Q79">
            <v>390</v>
          </cell>
          <cell r="R79">
            <v>395</v>
          </cell>
          <cell r="S79">
            <v>420</v>
          </cell>
          <cell r="T79">
            <v>450</v>
          </cell>
          <cell r="U79">
            <v>470</v>
          </cell>
          <cell r="V79">
            <v>455</v>
          </cell>
          <cell r="W79">
            <v>440</v>
          </cell>
          <cell r="X79">
            <v>415</v>
          </cell>
          <cell r="Y79">
            <v>395</v>
          </cell>
          <cell r="Z79">
            <v>390</v>
          </cell>
          <cell r="AA79">
            <v>375</v>
          </cell>
          <cell r="AB79">
            <v>360</v>
          </cell>
          <cell r="AC79">
            <v>345</v>
          </cell>
          <cell r="AD79">
            <v>325</v>
          </cell>
        </row>
        <row r="80">
          <cell r="D80" t="str">
            <v>TOTAL</v>
          </cell>
          <cell r="E80">
            <v>715</v>
          </cell>
          <cell r="F80">
            <v>775</v>
          </cell>
          <cell r="G80">
            <v>870</v>
          </cell>
          <cell r="H80">
            <v>1105</v>
          </cell>
          <cell r="I80">
            <v>1200</v>
          </cell>
          <cell r="J80">
            <v>1310</v>
          </cell>
          <cell r="K80">
            <v>1420</v>
          </cell>
          <cell r="L80">
            <v>1495</v>
          </cell>
          <cell r="M80">
            <v>1620</v>
          </cell>
          <cell r="N80">
            <v>1770</v>
          </cell>
          <cell r="O80">
            <v>1960</v>
          </cell>
          <cell r="P80">
            <v>1995</v>
          </cell>
          <cell r="Q80">
            <v>2045</v>
          </cell>
          <cell r="R80">
            <v>2020</v>
          </cell>
          <cell r="S80">
            <v>2025</v>
          </cell>
          <cell r="T80">
            <v>2090</v>
          </cell>
          <cell r="U80">
            <v>2110</v>
          </cell>
          <cell r="V80">
            <v>2060</v>
          </cell>
          <cell r="W80">
            <v>1985</v>
          </cell>
          <cell r="X80">
            <v>1885</v>
          </cell>
          <cell r="Y80">
            <v>1850</v>
          </cell>
          <cell r="Z80">
            <v>1780</v>
          </cell>
          <cell r="AA80">
            <v>1725</v>
          </cell>
          <cell r="AB80">
            <v>1685</v>
          </cell>
          <cell r="AC80">
            <v>1615</v>
          </cell>
          <cell r="AD80">
            <v>1625</v>
          </cell>
        </row>
        <row r="83">
          <cell r="D83" t="str">
            <v>ASIA-PACIFIC</v>
          </cell>
          <cell r="E83">
            <v>1985</v>
          </cell>
          <cell r="F83">
            <v>1986</v>
          </cell>
          <cell r="G83">
            <v>1987</v>
          </cell>
          <cell r="H83">
            <v>1988</v>
          </cell>
          <cell r="I83">
            <v>1989</v>
          </cell>
          <cell r="J83">
            <v>1990</v>
          </cell>
          <cell r="K83">
            <v>1991</v>
          </cell>
          <cell r="L83">
            <v>1992</v>
          </cell>
          <cell r="M83">
            <v>1993</v>
          </cell>
          <cell r="N83">
            <v>1994</v>
          </cell>
          <cell r="O83">
            <v>1995</v>
          </cell>
          <cell r="P83">
            <v>1996</v>
          </cell>
          <cell r="Q83">
            <v>1997</v>
          </cell>
          <cell r="R83">
            <v>1998</v>
          </cell>
          <cell r="S83">
            <v>1999</v>
          </cell>
          <cell r="T83">
            <v>2000</v>
          </cell>
          <cell r="U83">
            <v>2001</v>
          </cell>
          <cell r="V83">
            <v>2002</v>
          </cell>
          <cell r="W83">
            <v>2003</v>
          </cell>
          <cell r="X83">
            <v>2004</v>
          </cell>
          <cell r="Y83">
            <v>2005</v>
          </cell>
          <cell r="Z83">
            <v>2006</v>
          </cell>
          <cell r="AA83">
            <v>2007</v>
          </cell>
          <cell r="AB83">
            <v>2008</v>
          </cell>
          <cell r="AC83">
            <v>2009</v>
          </cell>
          <cell r="AD83">
            <v>2010</v>
          </cell>
        </row>
        <row r="84">
          <cell r="D84" t="str">
            <v>Australia</v>
          </cell>
          <cell r="E84">
            <v>645</v>
          </cell>
          <cell r="F84">
            <v>580</v>
          </cell>
          <cell r="G84">
            <v>615</v>
          </cell>
          <cell r="H84">
            <v>585</v>
          </cell>
          <cell r="I84">
            <v>545</v>
          </cell>
          <cell r="J84">
            <v>625</v>
          </cell>
          <cell r="K84">
            <v>590</v>
          </cell>
          <cell r="L84">
            <v>590</v>
          </cell>
          <cell r="M84">
            <v>555</v>
          </cell>
          <cell r="N84">
            <v>615</v>
          </cell>
          <cell r="O84">
            <v>585</v>
          </cell>
          <cell r="P84">
            <v>600</v>
          </cell>
          <cell r="Q84">
            <v>595</v>
          </cell>
          <cell r="R84">
            <v>595</v>
          </cell>
          <cell r="S84">
            <v>600</v>
          </cell>
          <cell r="T84">
            <v>795</v>
          </cell>
          <cell r="U84">
            <v>720</v>
          </cell>
          <cell r="V84">
            <v>700</v>
          </cell>
          <cell r="W84">
            <v>605</v>
          </cell>
          <cell r="X84">
            <v>535</v>
          </cell>
          <cell r="Y84">
            <v>545</v>
          </cell>
          <cell r="Z84">
            <v>530</v>
          </cell>
          <cell r="AA84">
            <v>525</v>
          </cell>
          <cell r="AB84">
            <v>550</v>
          </cell>
          <cell r="AC84">
            <v>550</v>
          </cell>
          <cell r="AD84">
            <v>550</v>
          </cell>
        </row>
        <row r="85">
          <cell r="D85" t="str">
            <v>Bangladesh</v>
          </cell>
          <cell r="E85">
            <v>0</v>
          </cell>
          <cell r="F85">
            <v>5</v>
          </cell>
          <cell r="G85">
            <v>5</v>
          </cell>
          <cell r="H85">
            <v>5</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row>
        <row r="86">
          <cell r="D86" t="str">
            <v>Brunei</v>
          </cell>
          <cell r="E86">
            <v>170</v>
          </cell>
          <cell r="F86">
            <v>165</v>
          </cell>
          <cell r="G86">
            <v>165</v>
          </cell>
          <cell r="H86">
            <v>155</v>
          </cell>
          <cell r="I86">
            <v>150</v>
          </cell>
          <cell r="J86">
            <v>150</v>
          </cell>
          <cell r="K86">
            <v>160</v>
          </cell>
          <cell r="L86">
            <v>160</v>
          </cell>
          <cell r="M86">
            <v>160</v>
          </cell>
          <cell r="N86">
            <v>165</v>
          </cell>
          <cell r="O86">
            <v>165</v>
          </cell>
          <cell r="P86">
            <v>160</v>
          </cell>
          <cell r="Q86">
            <v>150</v>
          </cell>
          <cell r="R86">
            <v>140</v>
          </cell>
          <cell r="S86">
            <v>160</v>
          </cell>
          <cell r="T86">
            <v>175</v>
          </cell>
          <cell r="U86">
            <v>185</v>
          </cell>
          <cell r="V86">
            <v>195</v>
          </cell>
          <cell r="W86">
            <v>200</v>
          </cell>
          <cell r="X86">
            <v>195</v>
          </cell>
          <cell r="Y86">
            <v>190</v>
          </cell>
          <cell r="Z86">
            <v>190</v>
          </cell>
          <cell r="AA86">
            <v>190</v>
          </cell>
          <cell r="AB86">
            <v>190</v>
          </cell>
          <cell r="AC86">
            <v>190</v>
          </cell>
          <cell r="AD86">
            <v>190</v>
          </cell>
        </row>
        <row r="87">
          <cell r="D87" t="str">
            <v>Burma</v>
          </cell>
          <cell r="E87">
            <v>30</v>
          </cell>
          <cell r="F87">
            <v>25</v>
          </cell>
          <cell r="G87">
            <v>20</v>
          </cell>
          <cell r="H87">
            <v>15</v>
          </cell>
          <cell r="I87">
            <v>15</v>
          </cell>
          <cell r="J87">
            <v>15</v>
          </cell>
          <cell r="K87">
            <v>10</v>
          </cell>
          <cell r="L87">
            <v>15</v>
          </cell>
          <cell r="M87">
            <v>15</v>
          </cell>
          <cell r="N87">
            <v>15</v>
          </cell>
          <cell r="O87">
            <v>15</v>
          </cell>
          <cell r="P87">
            <v>15</v>
          </cell>
          <cell r="Q87">
            <v>15</v>
          </cell>
          <cell r="R87">
            <v>15</v>
          </cell>
          <cell r="S87">
            <v>15</v>
          </cell>
          <cell r="T87">
            <v>15</v>
          </cell>
          <cell r="U87">
            <v>15</v>
          </cell>
          <cell r="V87">
            <v>15</v>
          </cell>
          <cell r="W87">
            <v>15</v>
          </cell>
          <cell r="X87">
            <v>20</v>
          </cell>
          <cell r="Y87">
            <v>20</v>
          </cell>
          <cell r="Z87">
            <v>20</v>
          </cell>
          <cell r="AA87">
            <v>20</v>
          </cell>
          <cell r="AB87">
            <v>25</v>
          </cell>
          <cell r="AC87">
            <v>25</v>
          </cell>
          <cell r="AD87">
            <v>25</v>
          </cell>
        </row>
        <row r="88">
          <cell r="D88" t="str">
            <v>Cambodia</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5</v>
          </cell>
          <cell r="AA88">
            <v>5</v>
          </cell>
          <cell r="AB88">
            <v>10</v>
          </cell>
          <cell r="AC88">
            <v>10</v>
          </cell>
          <cell r="AD88">
            <v>15</v>
          </cell>
        </row>
        <row r="89">
          <cell r="D89" t="str">
            <v>China</v>
          </cell>
          <cell r="E89">
            <v>2505</v>
          </cell>
          <cell r="F89">
            <v>2620</v>
          </cell>
          <cell r="G89">
            <v>2690</v>
          </cell>
          <cell r="H89">
            <v>2740</v>
          </cell>
          <cell r="I89">
            <v>2760</v>
          </cell>
          <cell r="J89">
            <v>2770</v>
          </cell>
          <cell r="K89">
            <v>2775</v>
          </cell>
          <cell r="L89">
            <v>2820</v>
          </cell>
          <cell r="M89">
            <v>2900</v>
          </cell>
          <cell r="N89">
            <v>2960</v>
          </cell>
          <cell r="O89">
            <v>2990</v>
          </cell>
          <cell r="P89">
            <v>3115</v>
          </cell>
          <cell r="Q89">
            <v>3190</v>
          </cell>
          <cell r="R89">
            <v>3190</v>
          </cell>
          <cell r="S89">
            <v>3185</v>
          </cell>
          <cell r="T89">
            <v>3230</v>
          </cell>
          <cell r="U89">
            <v>3300</v>
          </cell>
          <cell r="V89">
            <v>3395</v>
          </cell>
          <cell r="W89">
            <v>3410</v>
          </cell>
          <cell r="X89">
            <v>3485</v>
          </cell>
          <cell r="Y89">
            <v>3630</v>
          </cell>
          <cell r="Z89">
            <v>3625</v>
          </cell>
          <cell r="AA89">
            <v>3625</v>
          </cell>
          <cell r="AB89">
            <v>3650</v>
          </cell>
          <cell r="AC89">
            <v>3650</v>
          </cell>
          <cell r="AD89">
            <v>3650</v>
          </cell>
        </row>
        <row r="90">
          <cell r="D90" t="str">
            <v>East Timor</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45</v>
          </cell>
          <cell r="Y90">
            <v>100</v>
          </cell>
          <cell r="Z90">
            <v>105</v>
          </cell>
          <cell r="AA90">
            <v>100</v>
          </cell>
          <cell r="AB90">
            <v>100</v>
          </cell>
          <cell r="AC90">
            <v>100</v>
          </cell>
          <cell r="AD90">
            <v>100</v>
          </cell>
        </row>
        <row r="91">
          <cell r="D91" t="str">
            <v>India</v>
          </cell>
          <cell r="E91">
            <v>620</v>
          </cell>
          <cell r="F91">
            <v>650</v>
          </cell>
          <cell r="G91">
            <v>630</v>
          </cell>
          <cell r="H91">
            <v>660</v>
          </cell>
          <cell r="I91">
            <v>705</v>
          </cell>
          <cell r="J91">
            <v>700</v>
          </cell>
          <cell r="K91">
            <v>655</v>
          </cell>
          <cell r="L91">
            <v>600</v>
          </cell>
          <cell r="M91">
            <v>575</v>
          </cell>
          <cell r="N91">
            <v>675</v>
          </cell>
          <cell r="O91">
            <v>770</v>
          </cell>
          <cell r="P91">
            <v>740</v>
          </cell>
          <cell r="Q91">
            <v>765</v>
          </cell>
          <cell r="R91">
            <v>750</v>
          </cell>
          <cell r="S91">
            <v>745</v>
          </cell>
          <cell r="T91">
            <v>735</v>
          </cell>
          <cell r="U91">
            <v>740</v>
          </cell>
          <cell r="V91">
            <v>780</v>
          </cell>
          <cell r="W91">
            <v>785</v>
          </cell>
          <cell r="X91">
            <v>800</v>
          </cell>
          <cell r="Y91">
            <v>770</v>
          </cell>
          <cell r="Z91">
            <v>785</v>
          </cell>
          <cell r="AA91">
            <v>800</v>
          </cell>
          <cell r="AB91">
            <v>850</v>
          </cell>
          <cell r="AC91">
            <v>950</v>
          </cell>
          <cell r="AD91">
            <v>950</v>
          </cell>
        </row>
        <row r="92">
          <cell r="D92" t="str">
            <v>Japan</v>
          </cell>
          <cell r="E92">
            <v>15</v>
          </cell>
          <cell r="F92">
            <v>15</v>
          </cell>
          <cell r="G92">
            <v>15</v>
          </cell>
          <cell r="H92">
            <v>15</v>
          </cell>
          <cell r="I92">
            <v>15</v>
          </cell>
          <cell r="J92">
            <v>15</v>
          </cell>
          <cell r="K92">
            <v>15</v>
          </cell>
          <cell r="L92">
            <v>15</v>
          </cell>
          <cell r="M92">
            <v>15</v>
          </cell>
          <cell r="N92">
            <v>15</v>
          </cell>
          <cell r="O92">
            <v>20</v>
          </cell>
          <cell r="P92">
            <v>20</v>
          </cell>
          <cell r="Q92">
            <v>20</v>
          </cell>
          <cell r="R92">
            <v>20</v>
          </cell>
          <cell r="S92">
            <v>20</v>
          </cell>
          <cell r="T92">
            <v>20</v>
          </cell>
          <cell r="U92">
            <v>20</v>
          </cell>
          <cell r="V92">
            <v>20</v>
          </cell>
          <cell r="W92">
            <v>15</v>
          </cell>
          <cell r="X92">
            <v>15</v>
          </cell>
          <cell r="Y92">
            <v>15</v>
          </cell>
          <cell r="Z92">
            <v>15</v>
          </cell>
          <cell r="AA92">
            <v>15</v>
          </cell>
          <cell r="AB92">
            <v>15</v>
          </cell>
          <cell r="AC92">
            <v>15</v>
          </cell>
          <cell r="AD92">
            <v>15</v>
          </cell>
        </row>
        <row r="93">
          <cell r="D93" t="str">
            <v>Malaysia</v>
          </cell>
          <cell r="E93">
            <v>440</v>
          </cell>
          <cell r="F93">
            <v>500</v>
          </cell>
          <cell r="G93">
            <v>470</v>
          </cell>
          <cell r="H93">
            <v>540</v>
          </cell>
          <cell r="I93">
            <v>600</v>
          </cell>
          <cell r="J93">
            <v>620</v>
          </cell>
          <cell r="K93">
            <v>650</v>
          </cell>
          <cell r="L93">
            <v>660</v>
          </cell>
          <cell r="M93">
            <v>640</v>
          </cell>
          <cell r="N93">
            <v>645</v>
          </cell>
          <cell r="O93">
            <v>775</v>
          </cell>
          <cell r="P93">
            <v>775</v>
          </cell>
          <cell r="Q93">
            <v>775</v>
          </cell>
          <cell r="R93">
            <v>780</v>
          </cell>
          <cell r="S93">
            <v>750</v>
          </cell>
          <cell r="T93">
            <v>750</v>
          </cell>
          <cell r="U93">
            <v>750</v>
          </cell>
          <cell r="V93">
            <v>760</v>
          </cell>
          <cell r="W93">
            <v>825</v>
          </cell>
          <cell r="X93">
            <v>860</v>
          </cell>
          <cell r="Y93">
            <v>830</v>
          </cell>
          <cell r="Z93">
            <v>845</v>
          </cell>
          <cell r="AA93">
            <v>850</v>
          </cell>
          <cell r="AB93">
            <v>850</v>
          </cell>
          <cell r="AC93">
            <v>850</v>
          </cell>
          <cell r="AD93">
            <v>850</v>
          </cell>
        </row>
        <row r="94">
          <cell r="D94" t="str">
            <v>New Zealand</v>
          </cell>
          <cell r="E94">
            <v>60</v>
          </cell>
          <cell r="F94">
            <v>65</v>
          </cell>
          <cell r="G94">
            <v>70</v>
          </cell>
          <cell r="H94">
            <v>70</v>
          </cell>
          <cell r="I94">
            <v>80</v>
          </cell>
          <cell r="J94">
            <v>80</v>
          </cell>
          <cell r="K94">
            <v>80</v>
          </cell>
          <cell r="L94">
            <v>80</v>
          </cell>
          <cell r="M94">
            <v>80</v>
          </cell>
          <cell r="N94">
            <v>80</v>
          </cell>
          <cell r="O94">
            <v>45</v>
          </cell>
          <cell r="P94">
            <v>55</v>
          </cell>
          <cell r="Q94">
            <v>65</v>
          </cell>
          <cell r="R94">
            <v>55</v>
          </cell>
          <cell r="S94">
            <v>50</v>
          </cell>
          <cell r="T94">
            <v>45</v>
          </cell>
          <cell r="U94">
            <v>40</v>
          </cell>
          <cell r="V94">
            <v>40</v>
          </cell>
          <cell r="W94">
            <v>30</v>
          </cell>
          <cell r="X94">
            <v>25</v>
          </cell>
          <cell r="Y94">
            <v>25</v>
          </cell>
          <cell r="Z94">
            <v>25</v>
          </cell>
          <cell r="AA94">
            <v>20</v>
          </cell>
          <cell r="AB94">
            <v>20</v>
          </cell>
          <cell r="AC94">
            <v>20</v>
          </cell>
          <cell r="AD94">
            <v>20</v>
          </cell>
        </row>
        <row r="95">
          <cell r="D95" t="str">
            <v>Pakistan</v>
          </cell>
          <cell r="E95">
            <v>35</v>
          </cell>
          <cell r="F95">
            <v>40</v>
          </cell>
          <cell r="G95">
            <v>40</v>
          </cell>
          <cell r="H95">
            <v>45</v>
          </cell>
          <cell r="I95">
            <v>45</v>
          </cell>
          <cell r="J95">
            <v>60</v>
          </cell>
          <cell r="K95">
            <v>70</v>
          </cell>
          <cell r="L95">
            <v>75</v>
          </cell>
          <cell r="M95">
            <v>65</v>
          </cell>
          <cell r="N95">
            <v>60</v>
          </cell>
          <cell r="O95">
            <v>55</v>
          </cell>
          <cell r="P95">
            <v>55</v>
          </cell>
          <cell r="Q95">
            <v>55</v>
          </cell>
          <cell r="R95">
            <v>55</v>
          </cell>
          <cell r="S95">
            <v>55</v>
          </cell>
          <cell r="T95">
            <v>55</v>
          </cell>
          <cell r="U95">
            <v>60</v>
          </cell>
          <cell r="V95">
            <v>65</v>
          </cell>
          <cell r="W95">
            <v>60</v>
          </cell>
          <cell r="X95">
            <v>60</v>
          </cell>
          <cell r="Y95">
            <v>65</v>
          </cell>
          <cell r="Z95">
            <v>65</v>
          </cell>
          <cell r="AA95">
            <v>75</v>
          </cell>
          <cell r="AB95">
            <v>75</v>
          </cell>
          <cell r="AC95">
            <v>80</v>
          </cell>
          <cell r="AD95">
            <v>80</v>
          </cell>
        </row>
        <row r="96">
          <cell r="D96" t="str">
            <v>Papua New Guinea</v>
          </cell>
          <cell r="E96">
            <v>0</v>
          </cell>
          <cell r="F96">
            <v>0</v>
          </cell>
          <cell r="G96">
            <v>0</v>
          </cell>
          <cell r="H96">
            <v>0</v>
          </cell>
          <cell r="I96">
            <v>0</v>
          </cell>
          <cell r="J96">
            <v>0</v>
          </cell>
          <cell r="K96">
            <v>5</v>
          </cell>
          <cell r="L96">
            <v>40</v>
          </cell>
          <cell r="M96">
            <v>125</v>
          </cell>
          <cell r="N96">
            <v>125</v>
          </cell>
          <cell r="O96">
            <v>100</v>
          </cell>
          <cell r="P96">
            <v>105</v>
          </cell>
          <cell r="Q96">
            <v>85</v>
          </cell>
          <cell r="R96">
            <v>80</v>
          </cell>
          <cell r="S96">
            <v>90</v>
          </cell>
          <cell r="T96">
            <v>70</v>
          </cell>
          <cell r="U96">
            <v>55</v>
          </cell>
          <cell r="V96">
            <v>45</v>
          </cell>
          <cell r="W96">
            <v>50</v>
          </cell>
          <cell r="X96">
            <v>45</v>
          </cell>
          <cell r="Y96">
            <v>45</v>
          </cell>
          <cell r="Z96">
            <v>45</v>
          </cell>
          <cell r="AA96">
            <v>40</v>
          </cell>
          <cell r="AB96">
            <v>40</v>
          </cell>
          <cell r="AC96">
            <v>40</v>
          </cell>
          <cell r="AD96">
            <v>40</v>
          </cell>
        </row>
        <row r="97">
          <cell r="D97" t="str">
            <v>Philippines</v>
          </cell>
          <cell r="E97">
            <v>10</v>
          </cell>
          <cell r="F97">
            <v>5</v>
          </cell>
          <cell r="G97">
            <v>5</v>
          </cell>
          <cell r="H97">
            <v>5</v>
          </cell>
          <cell r="I97">
            <v>5</v>
          </cell>
          <cell r="J97">
            <v>5</v>
          </cell>
          <cell r="K97">
            <v>5</v>
          </cell>
          <cell r="L97">
            <v>5</v>
          </cell>
          <cell r="M97">
            <v>5</v>
          </cell>
          <cell r="N97">
            <v>5</v>
          </cell>
          <cell r="O97">
            <v>5</v>
          </cell>
          <cell r="P97">
            <v>0</v>
          </cell>
          <cell r="Q97">
            <v>0</v>
          </cell>
          <cell r="R97">
            <v>0</v>
          </cell>
          <cell r="S97">
            <v>0</v>
          </cell>
          <cell r="T97">
            <v>0</v>
          </cell>
          <cell r="U97">
            <v>10</v>
          </cell>
          <cell r="V97">
            <v>25</v>
          </cell>
          <cell r="W97">
            <v>25</v>
          </cell>
          <cell r="X97">
            <v>25</v>
          </cell>
          <cell r="Y97">
            <v>25</v>
          </cell>
          <cell r="Z97">
            <v>25</v>
          </cell>
          <cell r="AA97">
            <v>25</v>
          </cell>
          <cell r="AB97">
            <v>25</v>
          </cell>
          <cell r="AC97">
            <v>25</v>
          </cell>
          <cell r="AD97">
            <v>25</v>
          </cell>
        </row>
        <row r="98">
          <cell r="D98" t="str">
            <v>Taiwan</v>
          </cell>
          <cell r="E98">
            <v>5</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row>
        <row r="99">
          <cell r="D99" t="str">
            <v>Thailand</v>
          </cell>
          <cell r="E99">
            <v>35</v>
          </cell>
          <cell r="F99">
            <v>35</v>
          </cell>
          <cell r="G99">
            <v>30</v>
          </cell>
          <cell r="H99">
            <v>40</v>
          </cell>
          <cell r="I99">
            <v>40</v>
          </cell>
          <cell r="J99">
            <v>40</v>
          </cell>
          <cell r="K99">
            <v>45</v>
          </cell>
          <cell r="L99">
            <v>50</v>
          </cell>
          <cell r="M99">
            <v>60</v>
          </cell>
          <cell r="N99">
            <v>65</v>
          </cell>
          <cell r="O99">
            <v>105</v>
          </cell>
          <cell r="P99">
            <v>140</v>
          </cell>
          <cell r="Q99">
            <v>145</v>
          </cell>
          <cell r="R99">
            <v>150</v>
          </cell>
          <cell r="S99">
            <v>160</v>
          </cell>
          <cell r="T99">
            <v>195</v>
          </cell>
          <cell r="U99">
            <v>210</v>
          </cell>
          <cell r="V99">
            <v>225</v>
          </cell>
          <cell r="W99">
            <v>260</v>
          </cell>
          <cell r="X99">
            <v>255</v>
          </cell>
          <cell r="Y99">
            <v>290</v>
          </cell>
          <cell r="Z99">
            <v>325</v>
          </cell>
          <cell r="AA99">
            <v>300</v>
          </cell>
          <cell r="AB99">
            <v>300</v>
          </cell>
          <cell r="AC99">
            <v>300</v>
          </cell>
          <cell r="AD99">
            <v>300</v>
          </cell>
        </row>
        <row r="100">
          <cell r="D100" t="str">
            <v>Vietnam</v>
          </cell>
          <cell r="E100">
            <v>0</v>
          </cell>
          <cell r="F100">
            <v>0</v>
          </cell>
          <cell r="G100">
            <v>5</v>
          </cell>
          <cell r="H100">
            <v>15</v>
          </cell>
          <cell r="I100">
            <v>40</v>
          </cell>
          <cell r="J100">
            <v>55</v>
          </cell>
          <cell r="K100">
            <v>80</v>
          </cell>
          <cell r="L100">
            <v>100</v>
          </cell>
          <cell r="M100">
            <v>125</v>
          </cell>
          <cell r="N100">
            <v>145</v>
          </cell>
          <cell r="O100">
            <v>170</v>
          </cell>
          <cell r="P100">
            <v>175</v>
          </cell>
          <cell r="Q100">
            <v>195</v>
          </cell>
          <cell r="R100">
            <v>245</v>
          </cell>
          <cell r="S100">
            <v>305</v>
          </cell>
          <cell r="T100">
            <v>325</v>
          </cell>
          <cell r="U100">
            <v>355</v>
          </cell>
          <cell r="V100">
            <v>355</v>
          </cell>
          <cell r="W100">
            <v>365</v>
          </cell>
          <cell r="X100">
            <v>420</v>
          </cell>
          <cell r="Y100">
            <v>400</v>
          </cell>
          <cell r="Z100">
            <v>440</v>
          </cell>
          <cell r="AA100">
            <v>450</v>
          </cell>
          <cell r="AB100">
            <v>450</v>
          </cell>
          <cell r="AC100">
            <v>450</v>
          </cell>
          <cell r="AD100">
            <v>450</v>
          </cell>
        </row>
        <row r="101">
          <cell r="D101" t="str">
            <v>TOTAL</v>
          </cell>
          <cell r="E101">
            <v>4570</v>
          </cell>
          <cell r="F101">
            <v>4705</v>
          </cell>
          <cell r="G101">
            <v>4760</v>
          </cell>
          <cell r="H101">
            <v>4890</v>
          </cell>
          <cell r="I101">
            <v>5000</v>
          </cell>
          <cell r="J101">
            <v>5135</v>
          </cell>
          <cell r="K101">
            <v>5140</v>
          </cell>
          <cell r="L101">
            <v>5210</v>
          </cell>
          <cell r="M101">
            <v>5320</v>
          </cell>
          <cell r="N101">
            <v>5570</v>
          </cell>
          <cell r="O101">
            <v>5800</v>
          </cell>
          <cell r="P101">
            <v>5955</v>
          </cell>
          <cell r="Q101">
            <v>6055</v>
          </cell>
          <cell r="R101">
            <v>6075</v>
          </cell>
          <cell r="S101">
            <v>6135</v>
          </cell>
          <cell r="T101">
            <v>6410</v>
          </cell>
          <cell r="U101">
            <v>6460</v>
          </cell>
          <cell r="V101">
            <v>6620</v>
          </cell>
          <cell r="W101">
            <v>6645</v>
          </cell>
          <cell r="X101">
            <v>6785</v>
          </cell>
          <cell r="Y101">
            <v>6950</v>
          </cell>
          <cell r="Z101">
            <v>7045</v>
          </cell>
          <cell r="AA101">
            <v>7040</v>
          </cell>
          <cell r="AB101">
            <v>7150</v>
          </cell>
          <cell r="AC101">
            <v>7255</v>
          </cell>
          <cell r="AD101">
            <v>7260</v>
          </cell>
        </row>
        <row r="103">
          <cell r="K103">
            <v>6640</v>
          </cell>
          <cell r="L103">
            <v>6610</v>
          </cell>
          <cell r="M103">
            <v>6620</v>
          </cell>
          <cell r="N103">
            <v>6870</v>
          </cell>
          <cell r="O103">
            <v>7100</v>
          </cell>
          <cell r="P103">
            <v>7355</v>
          </cell>
          <cell r="Q103">
            <v>7455</v>
          </cell>
          <cell r="R103">
            <v>7375</v>
          </cell>
          <cell r="S103">
            <v>7435</v>
          </cell>
          <cell r="T103">
            <v>7710</v>
          </cell>
          <cell r="U103">
            <v>7660</v>
          </cell>
          <cell r="V103">
            <v>7720</v>
          </cell>
          <cell r="W103">
            <v>7645</v>
          </cell>
          <cell r="X103">
            <v>7785</v>
          </cell>
          <cell r="Y103">
            <v>7850</v>
          </cell>
          <cell r="Z103">
            <v>8045</v>
          </cell>
          <cell r="AA103">
            <v>7940</v>
          </cell>
          <cell r="AB103">
            <v>8050</v>
          </cell>
          <cell r="AC103">
            <v>8155</v>
          </cell>
          <cell r="AD103">
            <v>8260</v>
          </cell>
        </row>
        <row r="104">
          <cell r="D104" t="str">
            <v>DETAILS: NON-OPEC PRODUCTION   000 b/d</v>
          </cell>
        </row>
        <row r="105">
          <cell r="D105">
            <v>39393.745037384258</v>
          </cell>
        </row>
        <row r="107">
          <cell r="E107">
            <v>1985</v>
          </cell>
          <cell r="F107">
            <v>1986</v>
          </cell>
          <cell r="G107">
            <v>1987</v>
          </cell>
          <cell r="H107">
            <v>1988</v>
          </cell>
          <cell r="I107">
            <v>1989</v>
          </cell>
          <cell r="J107">
            <v>1990</v>
          </cell>
          <cell r="K107">
            <v>1991</v>
          </cell>
          <cell r="L107">
            <v>1992</v>
          </cell>
          <cell r="M107">
            <v>1993</v>
          </cell>
          <cell r="N107">
            <v>1994</v>
          </cell>
          <cell r="O107">
            <v>1995</v>
          </cell>
          <cell r="P107">
            <v>1996</v>
          </cell>
          <cell r="Q107">
            <v>1997</v>
          </cell>
          <cell r="R107">
            <v>1998</v>
          </cell>
          <cell r="S107">
            <v>1999</v>
          </cell>
          <cell r="T107">
            <v>2000</v>
          </cell>
          <cell r="U107">
            <v>2001</v>
          </cell>
          <cell r="V107">
            <v>2002</v>
          </cell>
          <cell r="W107">
            <v>2003</v>
          </cell>
          <cell r="X107">
            <v>2004</v>
          </cell>
          <cell r="Y107">
            <v>2005</v>
          </cell>
          <cell r="Z107">
            <v>2006</v>
          </cell>
          <cell r="AA107">
            <v>2007</v>
          </cell>
          <cell r="AB107">
            <v>2008</v>
          </cell>
          <cell r="AC107">
            <v>2009</v>
          </cell>
          <cell r="AD107">
            <v>2010</v>
          </cell>
        </row>
        <row r="108">
          <cell r="D108" t="str">
            <v>FSU</v>
          </cell>
        </row>
        <row r="109">
          <cell r="D109" t="str">
            <v>Russia</v>
          </cell>
          <cell r="J109">
            <v>10500</v>
          </cell>
          <cell r="K109">
            <v>9500</v>
          </cell>
          <cell r="L109">
            <v>8100</v>
          </cell>
          <cell r="M109">
            <v>7000</v>
          </cell>
          <cell r="N109">
            <v>6350</v>
          </cell>
          <cell r="O109">
            <v>6220</v>
          </cell>
          <cell r="P109">
            <v>6130</v>
          </cell>
          <cell r="Q109">
            <v>6175</v>
          </cell>
          <cell r="R109">
            <v>6085</v>
          </cell>
          <cell r="S109">
            <v>6130</v>
          </cell>
          <cell r="T109">
            <v>6480</v>
          </cell>
          <cell r="U109">
            <v>6985</v>
          </cell>
          <cell r="V109">
            <v>7620</v>
          </cell>
          <cell r="W109">
            <v>8455</v>
          </cell>
          <cell r="X109">
            <v>9190</v>
          </cell>
          <cell r="Y109">
            <v>9445</v>
          </cell>
          <cell r="Z109">
            <v>9725</v>
          </cell>
          <cell r="AA109">
            <v>9850</v>
          </cell>
          <cell r="AB109">
            <v>9950</v>
          </cell>
          <cell r="AC109">
            <v>10150</v>
          </cell>
          <cell r="AD109">
            <v>10300</v>
          </cell>
        </row>
        <row r="110">
          <cell r="D110" t="str">
            <v>Azerbaijan</v>
          </cell>
          <cell r="O110">
            <v>190</v>
          </cell>
          <cell r="P110">
            <v>190</v>
          </cell>
          <cell r="Q110">
            <v>190</v>
          </cell>
          <cell r="R110">
            <v>235</v>
          </cell>
          <cell r="S110">
            <v>280</v>
          </cell>
          <cell r="T110">
            <v>285</v>
          </cell>
          <cell r="U110">
            <v>310</v>
          </cell>
          <cell r="V110">
            <v>315</v>
          </cell>
          <cell r="W110">
            <v>315</v>
          </cell>
          <cell r="X110">
            <v>315</v>
          </cell>
          <cell r="Y110">
            <v>445</v>
          </cell>
          <cell r="Z110">
            <v>550</v>
          </cell>
          <cell r="AA110">
            <v>700</v>
          </cell>
          <cell r="AB110">
            <v>850</v>
          </cell>
          <cell r="AC110">
            <v>1000</v>
          </cell>
          <cell r="AD110">
            <v>1250</v>
          </cell>
        </row>
        <row r="111">
          <cell r="D111" t="str">
            <v>Kazakhstan</v>
          </cell>
          <cell r="O111">
            <v>405</v>
          </cell>
          <cell r="P111">
            <v>460</v>
          </cell>
          <cell r="Q111">
            <v>520</v>
          </cell>
          <cell r="R111">
            <v>525</v>
          </cell>
          <cell r="S111">
            <v>610</v>
          </cell>
          <cell r="T111">
            <v>705</v>
          </cell>
          <cell r="U111">
            <v>800</v>
          </cell>
          <cell r="V111">
            <v>940</v>
          </cell>
          <cell r="W111">
            <v>1025</v>
          </cell>
          <cell r="X111">
            <v>1210</v>
          </cell>
          <cell r="Y111">
            <v>1225</v>
          </cell>
          <cell r="Z111">
            <v>1280</v>
          </cell>
          <cell r="AA111">
            <v>1375</v>
          </cell>
          <cell r="AB111">
            <v>1500</v>
          </cell>
          <cell r="AC111">
            <v>1775</v>
          </cell>
          <cell r="AD111">
            <v>2050</v>
          </cell>
        </row>
        <row r="112">
          <cell r="D112" t="str">
            <v>Turkmenistan</v>
          </cell>
          <cell r="O112">
            <v>85</v>
          </cell>
          <cell r="P112">
            <v>110</v>
          </cell>
          <cell r="Q112">
            <v>95</v>
          </cell>
          <cell r="R112">
            <v>115</v>
          </cell>
          <cell r="S112">
            <v>140</v>
          </cell>
          <cell r="T112">
            <v>145</v>
          </cell>
          <cell r="U112">
            <v>165</v>
          </cell>
          <cell r="V112">
            <v>185</v>
          </cell>
          <cell r="W112">
            <v>205</v>
          </cell>
          <cell r="X112">
            <v>200</v>
          </cell>
          <cell r="Y112">
            <v>205</v>
          </cell>
          <cell r="Z112">
            <v>210</v>
          </cell>
          <cell r="AA112">
            <v>250</v>
          </cell>
          <cell r="AB112">
            <v>320</v>
          </cell>
          <cell r="AC112">
            <v>355</v>
          </cell>
          <cell r="AD112">
            <v>355</v>
          </cell>
        </row>
        <row r="113">
          <cell r="D113" t="str">
            <v>Ukraine</v>
          </cell>
          <cell r="O113">
            <v>75</v>
          </cell>
          <cell r="P113">
            <v>105</v>
          </cell>
          <cell r="Q113">
            <v>90</v>
          </cell>
          <cell r="R113">
            <v>90</v>
          </cell>
          <cell r="S113">
            <v>85</v>
          </cell>
          <cell r="T113">
            <v>85</v>
          </cell>
          <cell r="U113">
            <v>85</v>
          </cell>
          <cell r="V113">
            <v>85</v>
          </cell>
          <cell r="W113">
            <v>85</v>
          </cell>
          <cell r="X113">
            <v>85</v>
          </cell>
          <cell r="Y113">
            <v>85</v>
          </cell>
          <cell r="Z113">
            <v>90</v>
          </cell>
          <cell r="AA113">
            <v>90</v>
          </cell>
          <cell r="AB113">
            <v>95</v>
          </cell>
          <cell r="AC113">
            <v>95</v>
          </cell>
          <cell r="AD113">
            <v>100</v>
          </cell>
        </row>
        <row r="114">
          <cell r="D114" t="str">
            <v>Uzbekistan</v>
          </cell>
          <cell r="O114">
            <v>155</v>
          </cell>
          <cell r="P114">
            <v>155</v>
          </cell>
          <cell r="Q114">
            <v>165</v>
          </cell>
          <cell r="R114">
            <v>155</v>
          </cell>
          <cell r="S114">
            <v>175</v>
          </cell>
          <cell r="T114">
            <v>155</v>
          </cell>
          <cell r="U114">
            <v>145</v>
          </cell>
          <cell r="V114">
            <v>155</v>
          </cell>
          <cell r="W114">
            <v>155</v>
          </cell>
          <cell r="X114">
            <v>140</v>
          </cell>
          <cell r="Y114">
            <v>120</v>
          </cell>
          <cell r="Z114">
            <v>120</v>
          </cell>
          <cell r="AA114">
            <v>130</v>
          </cell>
          <cell r="AB114">
            <v>140</v>
          </cell>
          <cell r="AC114">
            <v>150</v>
          </cell>
          <cell r="AD114">
            <v>150</v>
          </cell>
        </row>
        <row r="115">
          <cell r="D115" t="str">
            <v>Belarus</v>
          </cell>
          <cell r="O115">
            <v>35</v>
          </cell>
          <cell r="P115">
            <v>35</v>
          </cell>
          <cell r="Q115">
            <v>35</v>
          </cell>
          <cell r="R115">
            <v>35</v>
          </cell>
          <cell r="S115">
            <v>35</v>
          </cell>
          <cell r="T115">
            <v>35</v>
          </cell>
          <cell r="U115">
            <v>35</v>
          </cell>
          <cell r="V115">
            <v>35</v>
          </cell>
          <cell r="W115">
            <v>35</v>
          </cell>
          <cell r="X115">
            <v>35</v>
          </cell>
          <cell r="Y115">
            <v>35</v>
          </cell>
          <cell r="Z115">
            <v>35</v>
          </cell>
          <cell r="AA115">
            <v>35</v>
          </cell>
          <cell r="AB115">
            <v>35</v>
          </cell>
          <cell r="AC115">
            <v>35</v>
          </cell>
          <cell r="AD115">
            <v>35</v>
          </cell>
        </row>
        <row r="116">
          <cell r="D116" t="str">
            <v>TOTAL</v>
          </cell>
          <cell r="E116">
            <v>11945</v>
          </cell>
          <cell r="F116">
            <v>12345</v>
          </cell>
          <cell r="G116">
            <v>12540</v>
          </cell>
          <cell r="H116">
            <v>12510</v>
          </cell>
          <cell r="I116">
            <v>12205</v>
          </cell>
          <cell r="J116">
            <v>11535</v>
          </cell>
          <cell r="K116">
            <v>10440</v>
          </cell>
          <cell r="L116">
            <v>9040</v>
          </cell>
          <cell r="M116">
            <v>7870</v>
          </cell>
          <cell r="N116">
            <v>7200</v>
          </cell>
          <cell r="O116">
            <v>7165</v>
          </cell>
          <cell r="P116">
            <v>7185</v>
          </cell>
          <cell r="Q116">
            <v>7270</v>
          </cell>
          <cell r="R116">
            <v>7240</v>
          </cell>
          <cell r="S116">
            <v>7455</v>
          </cell>
          <cell r="T116">
            <v>7890</v>
          </cell>
          <cell r="U116">
            <v>8525</v>
          </cell>
          <cell r="V116">
            <v>9335</v>
          </cell>
          <cell r="W116">
            <v>10275</v>
          </cell>
          <cell r="X116">
            <v>11175</v>
          </cell>
          <cell r="Y116">
            <v>11560</v>
          </cell>
          <cell r="Z116">
            <v>12010</v>
          </cell>
          <cell r="AA116">
            <v>12430</v>
          </cell>
          <cell r="AB116">
            <v>12890</v>
          </cell>
          <cell r="AC116">
            <v>13560</v>
          </cell>
          <cell r="AD116">
            <v>14240</v>
          </cell>
        </row>
        <row r="117">
          <cell r="Y117">
            <v>445</v>
          </cell>
          <cell r="Z117">
            <v>455</v>
          </cell>
          <cell r="AA117">
            <v>505</v>
          </cell>
          <cell r="AB117">
            <v>590</v>
          </cell>
          <cell r="AC117">
            <v>635</v>
          </cell>
          <cell r="AD117">
            <v>640</v>
          </cell>
        </row>
        <row r="119">
          <cell r="D119" t="str">
            <v>EASTERN EUROPE</v>
          </cell>
        </row>
        <row r="120">
          <cell r="D120" t="str">
            <v>Albania</v>
          </cell>
          <cell r="E120">
            <v>55</v>
          </cell>
          <cell r="F120">
            <v>55</v>
          </cell>
          <cell r="G120">
            <v>55</v>
          </cell>
          <cell r="H120">
            <v>45</v>
          </cell>
          <cell r="I120">
            <v>45</v>
          </cell>
          <cell r="J120">
            <v>30</v>
          </cell>
          <cell r="K120">
            <v>20</v>
          </cell>
          <cell r="L120">
            <v>10</v>
          </cell>
          <cell r="M120">
            <v>10</v>
          </cell>
          <cell r="N120">
            <v>10</v>
          </cell>
          <cell r="O120">
            <v>10</v>
          </cell>
          <cell r="P120">
            <v>10</v>
          </cell>
          <cell r="Q120">
            <v>5</v>
          </cell>
          <cell r="R120">
            <v>5</v>
          </cell>
          <cell r="S120">
            <v>5</v>
          </cell>
          <cell r="T120">
            <v>5</v>
          </cell>
          <cell r="U120">
            <v>5</v>
          </cell>
          <cell r="V120">
            <v>5</v>
          </cell>
          <cell r="W120">
            <v>5</v>
          </cell>
          <cell r="X120">
            <v>5</v>
          </cell>
          <cell r="Y120">
            <v>5</v>
          </cell>
        </row>
        <row r="121">
          <cell r="D121" t="str">
            <v>Croatia</v>
          </cell>
          <cell r="O121">
            <v>40</v>
          </cell>
          <cell r="P121">
            <v>35</v>
          </cell>
          <cell r="Q121">
            <v>30</v>
          </cell>
          <cell r="R121">
            <v>30</v>
          </cell>
          <cell r="S121">
            <v>25</v>
          </cell>
          <cell r="T121">
            <v>25</v>
          </cell>
          <cell r="U121">
            <v>20</v>
          </cell>
          <cell r="V121">
            <v>20</v>
          </cell>
          <cell r="W121">
            <v>20</v>
          </cell>
          <cell r="X121">
            <v>20</v>
          </cell>
          <cell r="Y121">
            <v>20</v>
          </cell>
        </row>
        <row r="122">
          <cell r="D122" t="str">
            <v>Hungary</v>
          </cell>
          <cell r="E122">
            <v>35</v>
          </cell>
          <cell r="F122">
            <v>35</v>
          </cell>
          <cell r="G122">
            <v>35</v>
          </cell>
          <cell r="H122">
            <v>40</v>
          </cell>
          <cell r="I122">
            <v>35</v>
          </cell>
          <cell r="J122">
            <v>40</v>
          </cell>
          <cell r="K122">
            <v>35</v>
          </cell>
          <cell r="L122">
            <v>35</v>
          </cell>
          <cell r="M122">
            <v>35</v>
          </cell>
          <cell r="N122">
            <v>40</v>
          </cell>
          <cell r="O122">
            <v>45</v>
          </cell>
          <cell r="P122">
            <v>40</v>
          </cell>
          <cell r="Q122">
            <v>35</v>
          </cell>
          <cell r="R122">
            <v>35</v>
          </cell>
          <cell r="S122">
            <v>35</v>
          </cell>
          <cell r="T122">
            <v>35</v>
          </cell>
          <cell r="U122">
            <v>35</v>
          </cell>
          <cell r="V122">
            <v>30</v>
          </cell>
          <cell r="W122">
            <v>35</v>
          </cell>
          <cell r="X122">
            <v>35</v>
          </cell>
          <cell r="Y122">
            <v>30</v>
          </cell>
        </row>
        <row r="123">
          <cell r="D123" t="str">
            <v>Romania</v>
          </cell>
          <cell r="E123">
            <v>220</v>
          </cell>
          <cell r="F123">
            <v>220</v>
          </cell>
          <cell r="G123">
            <v>215</v>
          </cell>
          <cell r="H123">
            <v>195</v>
          </cell>
          <cell r="I123">
            <v>180</v>
          </cell>
          <cell r="J123">
            <v>165</v>
          </cell>
          <cell r="K123">
            <v>140</v>
          </cell>
          <cell r="L123">
            <v>135</v>
          </cell>
          <cell r="M123">
            <v>135</v>
          </cell>
          <cell r="N123">
            <v>140</v>
          </cell>
          <cell r="O123">
            <v>145</v>
          </cell>
          <cell r="P123">
            <v>145</v>
          </cell>
          <cell r="Q123">
            <v>140</v>
          </cell>
          <cell r="R123">
            <v>130</v>
          </cell>
          <cell r="S123">
            <v>135</v>
          </cell>
          <cell r="T123">
            <v>130</v>
          </cell>
          <cell r="U123">
            <v>130</v>
          </cell>
          <cell r="V123">
            <v>130</v>
          </cell>
          <cell r="W123">
            <v>125</v>
          </cell>
          <cell r="X123">
            <v>120</v>
          </cell>
          <cell r="Y123">
            <v>115</v>
          </cell>
        </row>
        <row r="124">
          <cell r="D124" t="str">
            <v>Serbia-1985-94 Incl Croatia</v>
          </cell>
          <cell r="E124">
            <v>85</v>
          </cell>
          <cell r="F124">
            <v>85</v>
          </cell>
          <cell r="G124">
            <v>80</v>
          </cell>
          <cell r="H124">
            <v>75</v>
          </cell>
          <cell r="I124">
            <v>70</v>
          </cell>
          <cell r="J124">
            <v>65</v>
          </cell>
          <cell r="K124">
            <v>60</v>
          </cell>
          <cell r="L124">
            <v>60</v>
          </cell>
          <cell r="M124">
            <v>60</v>
          </cell>
          <cell r="N124">
            <v>65</v>
          </cell>
          <cell r="O124">
            <v>25</v>
          </cell>
          <cell r="P124">
            <v>20</v>
          </cell>
          <cell r="Q124">
            <v>20</v>
          </cell>
          <cell r="R124">
            <v>20</v>
          </cell>
          <cell r="S124">
            <v>20</v>
          </cell>
          <cell r="T124">
            <v>20</v>
          </cell>
          <cell r="U124">
            <v>20</v>
          </cell>
          <cell r="V124">
            <v>15</v>
          </cell>
          <cell r="W124">
            <v>15</v>
          </cell>
          <cell r="X124">
            <v>15</v>
          </cell>
          <cell r="Y124">
            <v>15</v>
          </cell>
        </row>
        <row r="125">
          <cell r="D125" t="str">
            <v>Other</v>
          </cell>
          <cell r="E125">
            <v>10</v>
          </cell>
          <cell r="F125">
            <v>10</v>
          </cell>
          <cell r="G125">
            <v>10</v>
          </cell>
          <cell r="H125">
            <v>10</v>
          </cell>
          <cell r="I125">
            <v>10</v>
          </cell>
          <cell r="J125">
            <v>10</v>
          </cell>
          <cell r="K125">
            <v>10</v>
          </cell>
          <cell r="L125">
            <v>10</v>
          </cell>
          <cell r="M125">
            <v>10</v>
          </cell>
          <cell r="N125">
            <v>10</v>
          </cell>
          <cell r="O125">
            <v>15</v>
          </cell>
          <cell r="P125">
            <v>15</v>
          </cell>
          <cell r="Q125">
            <v>15</v>
          </cell>
          <cell r="R125">
            <v>15</v>
          </cell>
          <cell r="S125">
            <v>15</v>
          </cell>
          <cell r="T125">
            <v>20</v>
          </cell>
          <cell r="U125">
            <v>30</v>
          </cell>
          <cell r="V125">
            <v>25</v>
          </cell>
          <cell r="W125">
            <v>25</v>
          </cell>
          <cell r="X125">
            <v>35</v>
          </cell>
          <cell r="Y125">
            <v>35</v>
          </cell>
        </row>
        <row r="126">
          <cell r="D126" t="str">
            <v>TOTAL</v>
          </cell>
          <cell r="E126">
            <v>405</v>
          </cell>
          <cell r="F126">
            <v>405</v>
          </cell>
          <cell r="G126">
            <v>395</v>
          </cell>
          <cell r="H126">
            <v>365</v>
          </cell>
          <cell r="I126">
            <v>340</v>
          </cell>
          <cell r="J126">
            <v>310</v>
          </cell>
          <cell r="K126">
            <v>265</v>
          </cell>
          <cell r="L126">
            <v>250</v>
          </cell>
          <cell r="M126">
            <v>250</v>
          </cell>
          <cell r="N126">
            <v>265</v>
          </cell>
          <cell r="O126">
            <v>280</v>
          </cell>
          <cell r="P126">
            <v>265</v>
          </cell>
          <cell r="Q126">
            <v>245</v>
          </cell>
          <cell r="R126">
            <v>235</v>
          </cell>
          <cell r="S126">
            <v>235</v>
          </cell>
          <cell r="T126">
            <v>235</v>
          </cell>
          <cell r="U126">
            <v>240</v>
          </cell>
          <cell r="V126">
            <v>225</v>
          </cell>
          <cell r="W126">
            <v>225</v>
          </cell>
          <cell r="X126">
            <v>230</v>
          </cell>
          <cell r="Y126">
            <v>220</v>
          </cell>
          <cell r="Z126">
            <v>215</v>
          </cell>
          <cell r="AA126">
            <v>225</v>
          </cell>
          <cell r="AB126">
            <v>225</v>
          </cell>
          <cell r="AC126">
            <v>225</v>
          </cell>
          <cell r="AD126">
            <v>225</v>
          </cell>
        </row>
        <row r="130">
          <cell r="D130" t="str">
            <v>TOTAL NON OPEC</v>
          </cell>
          <cell r="E130">
            <v>40965</v>
          </cell>
          <cell r="F130">
            <v>41265</v>
          </cell>
          <cell r="G130">
            <v>41700</v>
          </cell>
          <cell r="H130">
            <v>42055</v>
          </cell>
          <cell r="I130">
            <v>41325</v>
          </cell>
          <cell r="J130">
            <v>41170</v>
          </cell>
          <cell r="K130">
            <v>40775</v>
          </cell>
          <cell r="L130">
            <v>39855</v>
          </cell>
          <cell r="M130">
            <v>39280</v>
          </cell>
          <cell r="N130">
            <v>40035</v>
          </cell>
          <cell r="O130">
            <v>41190</v>
          </cell>
          <cell r="P130">
            <v>42280</v>
          </cell>
          <cell r="Q130">
            <v>42910</v>
          </cell>
          <cell r="R130">
            <v>43090</v>
          </cell>
          <cell r="S130">
            <v>43095</v>
          </cell>
          <cell r="T130">
            <v>44250</v>
          </cell>
          <cell r="U130">
            <v>44975</v>
          </cell>
          <cell r="V130">
            <v>46380</v>
          </cell>
          <cell r="W130">
            <v>47025</v>
          </cell>
          <cell r="X130">
            <v>48125</v>
          </cell>
          <cell r="Y130">
            <v>48190</v>
          </cell>
          <cell r="Z130">
            <v>49565</v>
          </cell>
          <cell r="AA130">
            <v>50415</v>
          </cell>
          <cell r="AB130">
            <v>51065</v>
          </cell>
          <cell r="AC130">
            <v>51985</v>
          </cell>
          <cell r="AD130">
            <v>52815</v>
          </cell>
        </row>
        <row r="132">
          <cell r="F132">
            <v>0.3</v>
          </cell>
          <cell r="G132">
            <v>0.435</v>
          </cell>
          <cell r="H132">
            <v>0.35499999999999998</v>
          </cell>
          <cell r="I132">
            <v>-0.73</v>
          </cell>
          <cell r="J132">
            <v>-0.155</v>
          </cell>
          <cell r="K132">
            <v>-0.39500000000000002</v>
          </cell>
          <cell r="L132">
            <v>-0.92</v>
          </cell>
          <cell r="M132">
            <v>-0.57499999999999996</v>
          </cell>
          <cell r="N132">
            <v>0.755</v>
          </cell>
          <cell r="O132">
            <v>1.155</v>
          </cell>
          <cell r="P132">
            <v>1.0900000000000001</v>
          </cell>
          <cell r="Q132">
            <v>0.63</v>
          </cell>
          <cell r="R132">
            <v>0.18</v>
          </cell>
          <cell r="S132">
            <v>5.0000000000000001E-3</v>
          </cell>
          <cell r="T132">
            <v>1.155</v>
          </cell>
          <cell r="U132">
            <v>0.72499999999999998</v>
          </cell>
          <cell r="V132">
            <v>1.405</v>
          </cell>
          <cell r="W132">
            <v>0.64500000000000002</v>
          </cell>
          <cell r="X132">
            <v>1.1000000000000001</v>
          </cell>
          <cell r="Y132">
            <v>6.5000000000000002E-2</v>
          </cell>
          <cell r="Z132">
            <v>1.375</v>
          </cell>
          <cell r="AA132">
            <v>0.85</v>
          </cell>
          <cell r="AB132">
            <v>0.65</v>
          </cell>
          <cell r="AC132">
            <v>0.92</v>
          </cell>
          <cell r="AD132">
            <v>0.83</v>
          </cell>
        </row>
        <row r="133">
          <cell r="D133" t="str">
            <v>OLD</v>
          </cell>
          <cell r="E133">
            <v>40965</v>
          </cell>
          <cell r="F133">
            <v>41265</v>
          </cell>
          <cell r="G133">
            <v>41700</v>
          </cell>
          <cell r="H133">
            <v>42055</v>
          </cell>
          <cell r="I133">
            <v>41325</v>
          </cell>
          <cell r="J133">
            <v>41170</v>
          </cell>
          <cell r="K133">
            <v>40775</v>
          </cell>
          <cell r="L133">
            <v>39855</v>
          </cell>
          <cell r="M133">
            <v>39285</v>
          </cell>
          <cell r="N133">
            <v>40040</v>
          </cell>
          <cell r="O133">
            <v>41005</v>
          </cell>
          <cell r="P133">
            <v>42110</v>
          </cell>
          <cell r="Q133">
            <v>42875</v>
          </cell>
          <cell r="R133">
            <v>43035</v>
          </cell>
          <cell r="S133">
            <v>43090</v>
          </cell>
          <cell r="T133">
            <v>43990</v>
          </cell>
          <cell r="U133">
            <v>44645</v>
          </cell>
          <cell r="V133">
            <v>45940</v>
          </cell>
          <cell r="W133">
            <v>46785</v>
          </cell>
          <cell r="X133">
            <v>47640</v>
          </cell>
          <cell r="Y133">
            <v>48575</v>
          </cell>
          <cell r="Z133">
            <v>49930</v>
          </cell>
          <cell r="AA133">
            <v>51110</v>
          </cell>
          <cell r="AB133">
            <v>51905</v>
          </cell>
          <cell r="AC133">
            <v>52485</v>
          </cell>
          <cell r="AD133">
            <v>53035</v>
          </cell>
        </row>
        <row r="135">
          <cell r="F135">
            <v>0.3</v>
          </cell>
          <cell r="G135">
            <v>0.435</v>
          </cell>
          <cell r="H135">
            <v>0.35499999999999998</v>
          </cell>
          <cell r="I135">
            <v>-0.73</v>
          </cell>
          <cell r="J135">
            <v>-0.155</v>
          </cell>
          <cell r="K135">
            <v>-0.39500000000000002</v>
          </cell>
          <cell r="L135">
            <v>-0.92</v>
          </cell>
          <cell r="M135">
            <v>-0.56999999999999995</v>
          </cell>
          <cell r="N135">
            <v>0.755</v>
          </cell>
          <cell r="O135">
            <v>0.96499999999999997</v>
          </cell>
          <cell r="P135">
            <v>1.105</v>
          </cell>
          <cell r="Q135">
            <v>0.76500000000000001</v>
          </cell>
          <cell r="R135">
            <v>0.16</v>
          </cell>
          <cell r="S135">
            <v>5.5E-2</v>
          </cell>
          <cell r="T135">
            <v>0.9</v>
          </cell>
          <cell r="U135">
            <v>0.65500000000000003</v>
          </cell>
          <cell r="V135">
            <v>1.2949999999999999</v>
          </cell>
          <cell r="W135">
            <v>0.84499999999999997</v>
          </cell>
          <cell r="X135">
            <v>0.85499999999999998</v>
          </cell>
          <cell r="Y135">
            <v>0.93500000000000005</v>
          </cell>
          <cell r="Z135">
            <v>1.355</v>
          </cell>
          <cell r="AA135">
            <v>1.18</v>
          </cell>
          <cell r="AB135">
            <v>0.79500000000000004</v>
          </cell>
          <cell r="AC135">
            <v>0.57999999999999996</v>
          </cell>
          <cell r="AD135">
            <v>0.55000000000000004</v>
          </cell>
        </row>
        <row r="136">
          <cell r="D136" t="str">
            <v>SUMMARY: NON-OPEC PRODUCTION  000 b/d</v>
          </cell>
        </row>
        <row r="137">
          <cell r="D137">
            <v>39393.745037384258</v>
          </cell>
        </row>
        <row r="139">
          <cell r="E139">
            <v>1985</v>
          </cell>
          <cell r="F139">
            <v>1986</v>
          </cell>
          <cell r="G139">
            <v>1987</v>
          </cell>
          <cell r="H139">
            <v>1988</v>
          </cell>
          <cell r="I139">
            <v>1989</v>
          </cell>
          <cell r="J139">
            <v>1990</v>
          </cell>
          <cell r="K139">
            <v>1991</v>
          </cell>
          <cell r="L139">
            <v>1992</v>
          </cell>
          <cell r="M139">
            <v>1993</v>
          </cell>
          <cell r="N139">
            <v>1994</v>
          </cell>
          <cell r="O139">
            <v>1995</v>
          </cell>
          <cell r="P139">
            <v>1996</v>
          </cell>
          <cell r="Q139">
            <v>1997</v>
          </cell>
          <cell r="R139">
            <v>1998</v>
          </cell>
          <cell r="S139">
            <v>1999</v>
          </cell>
          <cell r="T139">
            <v>2000</v>
          </cell>
          <cell r="U139">
            <v>2001</v>
          </cell>
          <cell r="V139">
            <v>2002</v>
          </cell>
          <cell r="W139">
            <v>2003</v>
          </cell>
          <cell r="X139">
            <v>2004</v>
          </cell>
          <cell r="Y139">
            <v>2005</v>
          </cell>
          <cell r="Z139">
            <v>2006</v>
          </cell>
          <cell r="AA139">
            <v>2007</v>
          </cell>
          <cell r="AB139">
            <v>2008</v>
          </cell>
          <cell r="AC139">
            <v>2009</v>
          </cell>
          <cell r="AD139">
            <v>2010</v>
          </cell>
        </row>
        <row r="141">
          <cell r="D141" t="str">
            <v>USA</v>
          </cell>
          <cell r="E141">
            <v>10640</v>
          </cell>
          <cell r="F141">
            <v>10290</v>
          </cell>
          <cell r="G141">
            <v>10010</v>
          </cell>
          <cell r="H141">
            <v>9820</v>
          </cell>
          <cell r="I141">
            <v>9220</v>
          </cell>
          <cell r="J141">
            <v>8995</v>
          </cell>
          <cell r="K141">
            <v>9165</v>
          </cell>
          <cell r="L141">
            <v>8995</v>
          </cell>
          <cell r="M141">
            <v>8835</v>
          </cell>
          <cell r="N141">
            <v>8645</v>
          </cell>
          <cell r="O141">
            <v>8600</v>
          </cell>
          <cell r="P141">
            <v>8615</v>
          </cell>
          <cell r="Q141">
            <v>8610</v>
          </cell>
          <cell r="R141">
            <v>8395</v>
          </cell>
          <cell r="S141">
            <v>8105</v>
          </cell>
          <cell r="T141">
            <v>8130</v>
          </cell>
          <cell r="U141">
            <v>8100</v>
          </cell>
          <cell r="V141">
            <v>8115</v>
          </cell>
          <cell r="W141">
            <v>7825</v>
          </cell>
          <cell r="X141">
            <v>7650</v>
          </cell>
          <cell r="Y141">
            <v>7255</v>
          </cell>
          <cell r="Z141">
            <v>7330</v>
          </cell>
          <cell r="AA141">
            <v>7550</v>
          </cell>
          <cell r="AB141">
            <v>7625</v>
          </cell>
          <cell r="AC141">
            <v>7700</v>
          </cell>
          <cell r="AD141">
            <v>7750</v>
          </cell>
        </row>
        <row r="142">
          <cell r="D142" t="str">
            <v>Canada</v>
          </cell>
          <cell r="E142">
            <v>1840</v>
          </cell>
          <cell r="F142">
            <v>1815</v>
          </cell>
          <cell r="G142">
            <v>1900</v>
          </cell>
          <cell r="H142">
            <v>1990</v>
          </cell>
          <cell r="I142">
            <v>1945</v>
          </cell>
          <cell r="J142">
            <v>1970</v>
          </cell>
          <cell r="K142">
            <v>1975</v>
          </cell>
          <cell r="L142">
            <v>2025</v>
          </cell>
          <cell r="M142">
            <v>2160</v>
          </cell>
          <cell r="N142">
            <v>2270</v>
          </cell>
          <cell r="O142">
            <v>2390</v>
          </cell>
          <cell r="P142">
            <v>2395</v>
          </cell>
          <cell r="Q142">
            <v>2490</v>
          </cell>
          <cell r="R142">
            <v>2620</v>
          </cell>
          <cell r="S142">
            <v>2570</v>
          </cell>
          <cell r="T142">
            <v>2700</v>
          </cell>
          <cell r="U142">
            <v>2755</v>
          </cell>
          <cell r="V142">
            <v>2885</v>
          </cell>
          <cell r="W142">
            <v>3005</v>
          </cell>
          <cell r="X142">
            <v>3090</v>
          </cell>
          <cell r="Y142">
            <v>3020</v>
          </cell>
          <cell r="Z142">
            <v>3245</v>
          </cell>
          <cell r="AA142">
            <v>3400</v>
          </cell>
          <cell r="AB142">
            <v>3500</v>
          </cell>
          <cell r="AC142">
            <v>3600</v>
          </cell>
          <cell r="AD142">
            <v>3700</v>
          </cell>
        </row>
        <row r="143">
          <cell r="D143" t="str">
            <v>N. America</v>
          </cell>
          <cell r="E143">
            <v>12480</v>
          </cell>
          <cell r="F143">
            <v>12105</v>
          </cell>
          <cell r="G143">
            <v>11910</v>
          </cell>
          <cell r="H143">
            <v>11810</v>
          </cell>
          <cell r="I143">
            <v>11165</v>
          </cell>
          <cell r="J143">
            <v>10965</v>
          </cell>
          <cell r="K143">
            <v>11140</v>
          </cell>
          <cell r="L143">
            <v>11020</v>
          </cell>
          <cell r="M143">
            <v>10995</v>
          </cell>
          <cell r="N143">
            <v>10915</v>
          </cell>
          <cell r="O143">
            <v>10990</v>
          </cell>
          <cell r="P143">
            <v>11010</v>
          </cell>
          <cell r="Q143">
            <v>11100</v>
          </cell>
          <cell r="R143">
            <v>11015</v>
          </cell>
          <cell r="S143">
            <v>10675</v>
          </cell>
          <cell r="T143">
            <v>10830</v>
          </cell>
          <cell r="U143">
            <v>10855</v>
          </cell>
          <cell r="V143">
            <v>11000</v>
          </cell>
          <cell r="W143">
            <v>10830</v>
          </cell>
          <cell r="X143">
            <v>10740</v>
          </cell>
          <cell r="Y143">
            <v>10275</v>
          </cell>
          <cell r="Z143">
            <v>10575</v>
          </cell>
          <cell r="AA143">
            <v>10950</v>
          </cell>
          <cell r="AB143">
            <v>11125</v>
          </cell>
          <cell r="AC143">
            <v>11300</v>
          </cell>
          <cell r="AD143">
            <v>11450</v>
          </cell>
        </row>
        <row r="145">
          <cell r="D145" t="str">
            <v>Latin America</v>
          </cell>
          <cell r="E145">
            <v>5040</v>
          </cell>
          <cell r="F145">
            <v>5040</v>
          </cell>
          <cell r="G145">
            <v>5080</v>
          </cell>
          <cell r="H145">
            <v>5210</v>
          </cell>
          <cell r="I145">
            <v>5305</v>
          </cell>
          <cell r="J145">
            <v>5470</v>
          </cell>
          <cell r="K145">
            <v>5625</v>
          </cell>
          <cell r="L145">
            <v>5680</v>
          </cell>
          <cell r="M145">
            <v>5795</v>
          </cell>
          <cell r="N145">
            <v>5940</v>
          </cell>
          <cell r="O145">
            <v>6105</v>
          </cell>
          <cell r="P145">
            <v>6505</v>
          </cell>
          <cell r="Q145">
            <v>6775</v>
          </cell>
          <cell r="R145">
            <v>7165</v>
          </cell>
          <cell r="S145">
            <v>7120</v>
          </cell>
          <cell r="T145">
            <v>7230</v>
          </cell>
          <cell r="U145">
            <v>7405</v>
          </cell>
          <cell r="V145">
            <v>7540</v>
          </cell>
          <cell r="W145">
            <v>7720</v>
          </cell>
          <cell r="X145">
            <v>7825</v>
          </cell>
          <cell r="Y145">
            <v>7995</v>
          </cell>
          <cell r="Z145">
            <v>8255</v>
          </cell>
          <cell r="AA145">
            <v>8355</v>
          </cell>
          <cell r="AB145">
            <v>8400</v>
          </cell>
          <cell r="AC145">
            <v>8460</v>
          </cell>
          <cell r="AD145">
            <v>8480</v>
          </cell>
        </row>
        <row r="146">
          <cell r="D146" t="str">
            <v>Europe</v>
          </cell>
          <cell r="E146">
            <v>4340</v>
          </cell>
          <cell r="F146">
            <v>4470</v>
          </cell>
          <cell r="G146">
            <v>4550</v>
          </cell>
          <cell r="H146">
            <v>4480</v>
          </cell>
          <cell r="I146">
            <v>4355</v>
          </cell>
          <cell r="J146">
            <v>4505</v>
          </cell>
          <cell r="K146">
            <v>4735</v>
          </cell>
          <cell r="L146">
            <v>5065</v>
          </cell>
          <cell r="M146">
            <v>5335</v>
          </cell>
          <cell r="N146">
            <v>6230</v>
          </cell>
          <cell r="O146">
            <v>6625</v>
          </cell>
          <cell r="P146">
            <v>6935</v>
          </cell>
          <cell r="Q146">
            <v>6960</v>
          </cell>
          <cell r="R146">
            <v>6870</v>
          </cell>
          <cell r="S146">
            <v>6930</v>
          </cell>
          <cell r="T146">
            <v>6990</v>
          </cell>
          <cell r="U146">
            <v>6850</v>
          </cell>
          <cell r="V146">
            <v>6835</v>
          </cell>
          <cell r="W146">
            <v>6535</v>
          </cell>
          <cell r="X146">
            <v>6270</v>
          </cell>
          <cell r="Y146">
            <v>5830</v>
          </cell>
          <cell r="Z146">
            <v>5660</v>
          </cell>
          <cell r="AA146">
            <v>5510</v>
          </cell>
          <cell r="AB146">
            <v>5310</v>
          </cell>
          <cell r="AC146">
            <v>5115</v>
          </cell>
          <cell r="AD146">
            <v>4925</v>
          </cell>
        </row>
        <row r="147">
          <cell r="D147" t="str">
            <v>Africa</v>
          </cell>
          <cell r="E147">
            <v>1875</v>
          </cell>
          <cell r="F147">
            <v>1825</v>
          </cell>
          <cell r="G147">
            <v>1990</v>
          </cell>
          <cell r="H147">
            <v>2050</v>
          </cell>
          <cell r="I147">
            <v>2095</v>
          </cell>
          <cell r="J147">
            <v>2250</v>
          </cell>
          <cell r="K147">
            <v>2275</v>
          </cell>
          <cell r="L147">
            <v>2345</v>
          </cell>
          <cell r="M147">
            <v>2345</v>
          </cell>
          <cell r="N147">
            <v>2410</v>
          </cell>
          <cell r="O147">
            <v>2545</v>
          </cell>
          <cell r="P147">
            <v>2695</v>
          </cell>
          <cell r="Q147">
            <v>2705</v>
          </cell>
          <cell r="R147">
            <v>2705</v>
          </cell>
          <cell r="S147">
            <v>2755</v>
          </cell>
          <cell r="T147">
            <v>2810</v>
          </cell>
          <cell r="U147">
            <v>2770</v>
          </cell>
          <cell r="V147">
            <v>2990</v>
          </cell>
          <cell r="W147">
            <v>3035</v>
          </cell>
          <cell r="X147">
            <v>3445</v>
          </cell>
          <cell r="Y147">
            <v>3730</v>
          </cell>
          <cell r="Z147">
            <v>4240</v>
          </cell>
          <cell r="AA147">
            <v>4405</v>
          </cell>
          <cell r="AB147">
            <v>4505</v>
          </cell>
          <cell r="AC147">
            <v>4680</v>
          </cell>
          <cell r="AD147">
            <v>4835</v>
          </cell>
        </row>
        <row r="148">
          <cell r="D148" t="str">
            <v>FSU</v>
          </cell>
          <cell r="E148">
            <v>11945</v>
          </cell>
          <cell r="F148">
            <v>12345</v>
          </cell>
          <cell r="G148">
            <v>12540</v>
          </cell>
          <cell r="H148">
            <v>12510</v>
          </cell>
          <cell r="I148">
            <v>12205</v>
          </cell>
          <cell r="J148">
            <v>11535</v>
          </cell>
          <cell r="K148">
            <v>10440</v>
          </cell>
          <cell r="L148">
            <v>9040</v>
          </cell>
          <cell r="M148">
            <v>7870</v>
          </cell>
          <cell r="N148">
            <v>7200</v>
          </cell>
          <cell r="O148">
            <v>7165</v>
          </cell>
          <cell r="P148">
            <v>7185</v>
          </cell>
          <cell r="Q148">
            <v>7270</v>
          </cell>
          <cell r="R148">
            <v>7240</v>
          </cell>
          <cell r="S148">
            <v>7455</v>
          </cell>
          <cell r="T148">
            <v>7890</v>
          </cell>
          <cell r="U148">
            <v>8525</v>
          </cell>
          <cell r="V148">
            <v>9335</v>
          </cell>
          <cell r="W148">
            <v>10275</v>
          </cell>
          <cell r="X148">
            <v>11175</v>
          </cell>
          <cell r="Y148">
            <v>11560</v>
          </cell>
          <cell r="Z148">
            <v>12010</v>
          </cell>
          <cell r="AA148">
            <v>12430</v>
          </cell>
          <cell r="AB148">
            <v>12890</v>
          </cell>
          <cell r="AC148">
            <v>13560</v>
          </cell>
          <cell r="AD148">
            <v>14240</v>
          </cell>
        </row>
        <row r="150">
          <cell r="D150" t="str">
            <v>Middle East</v>
          </cell>
          <cell r="E150">
            <v>715</v>
          </cell>
          <cell r="F150">
            <v>775</v>
          </cell>
          <cell r="G150">
            <v>870</v>
          </cell>
          <cell r="H150">
            <v>1105</v>
          </cell>
          <cell r="I150">
            <v>1200</v>
          </cell>
          <cell r="J150">
            <v>1310</v>
          </cell>
          <cell r="K150">
            <v>1420</v>
          </cell>
          <cell r="L150">
            <v>1495</v>
          </cell>
          <cell r="M150">
            <v>1620</v>
          </cell>
          <cell r="N150">
            <v>1770</v>
          </cell>
          <cell r="O150">
            <v>1960</v>
          </cell>
          <cell r="P150">
            <v>1995</v>
          </cell>
          <cell r="Q150">
            <v>2045</v>
          </cell>
          <cell r="R150">
            <v>2020</v>
          </cell>
          <cell r="S150">
            <v>2025</v>
          </cell>
          <cell r="T150">
            <v>2090</v>
          </cell>
          <cell r="U150">
            <v>2110</v>
          </cell>
          <cell r="V150">
            <v>2060</v>
          </cell>
          <cell r="W150">
            <v>1985</v>
          </cell>
          <cell r="X150">
            <v>1885</v>
          </cell>
          <cell r="Y150">
            <v>1850</v>
          </cell>
          <cell r="Z150">
            <v>1780</v>
          </cell>
          <cell r="AA150">
            <v>1725</v>
          </cell>
          <cell r="AB150">
            <v>1685</v>
          </cell>
          <cell r="AC150">
            <v>1615</v>
          </cell>
          <cell r="AD150">
            <v>1625</v>
          </cell>
        </row>
        <row r="151">
          <cell r="D151" t="str">
            <v>Asia-Pacific</v>
          </cell>
          <cell r="E151">
            <v>4570</v>
          </cell>
          <cell r="F151">
            <v>4705</v>
          </cell>
          <cell r="G151">
            <v>4760</v>
          </cell>
          <cell r="H151">
            <v>4890</v>
          </cell>
          <cell r="I151">
            <v>5000</v>
          </cell>
          <cell r="J151">
            <v>5135</v>
          </cell>
          <cell r="K151">
            <v>5140</v>
          </cell>
          <cell r="L151">
            <v>5210</v>
          </cell>
          <cell r="M151">
            <v>5320</v>
          </cell>
          <cell r="N151">
            <v>5570</v>
          </cell>
          <cell r="O151">
            <v>5800</v>
          </cell>
          <cell r="P151">
            <v>5955</v>
          </cell>
          <cell r="Q151">
            <v>6055</v>
          </cell>
          <cell r="R151">
            <v>6075</v>
          </cell>
          <cell r="S151">
            <v>6135</v>
          </cell>
          <cell r="T151">
            <v>6410</v>
          </cell>
          <cell r="U151">
            <v>6460</v>
          </cell>
          <cell r="V151">
            <v>6620</v>
          </cell>
          <cell r="W151">
            <v>6645</v>
          </cell>
          <cell r="X151">
            <v>6785</v>
          </cell>
          <cell r="Y151">
            <v>6950</v>
          </cell>
          <cell r="Z151">
            <v>7045</v>
          </cell>
          <cell r="AA151">
            <v>7040</v>
          </cell>
          <cell r="AB151">
            <v>7150</v>
          </cell>
          <cell r="AC151">
            <v>7255</v>
          </cell>
          <cell r="AD151">
            <v>7260</v>
          </cell>
        </row>
        <row r="153">
          <cell r="D153" t="str">
            <v>TOTAL NON OPEC</v>
          </cell>
          <cell r="E153">
            <v>40965</v>
          </cell>
          <cell r="F153">
            <v>41265</v>
          </cell>
          <cell r="G153">
            <v>41700</v>
          </cell>
          <cell r="H153">
            <v>42055</v>
          </cell>
          <cell r="I153">
            <v>41325</v>
          </cell>
          <cell r="J153">
            <v>41170</v>
          </cell>
          <cell r="K153">
            <v>40775</v>
          </cell>
          <cell r="L153">
            <v>39855</v>
          </cell>
          <cell r="M153">
            <v>39280</v>
          </cell>
          <cell r="N153">
            <v>40035</v>
          </cell>
          <cell r="O153">
            <v>41190</v>
          </cell>
          <cell r="P153">
            <v>42280</v>
          </cell>
          <cell r="Q153">
            <v>42910</v>
          </cell>
          <cell r="R153">
            <v>43090</v>
          </cell>
          <cell r="S153">
            <v>43095</v>
          </cell>
          <cell r="T153">
            <v>44250</v>
          </cell>
          <cell r="U153">
            <v>44975</v>
          </cell>
          <cell r="V153">
            <v>46380</v>
          </cell>
          <cell r="W153">
            <v>47025</v>
          </cell>
          <cell r="X153">
            <v>48125</v>
          </cell>
          <cell r="Y153">
            <v>48190</v>
          </cell>
          <cell r="Z153">
            <v>49565</v>
          </cell>
          <cell r="AA153">
            <v>50415</v>
          </cell>
          <cell r="AB153">
            <v>51065</v>
          </cell>
          <cell r="AC153">
            <v>51985</v>
          </cell>
          <cell r="AD153">
            <v>52815</v>
          </cell>
        </row>
        <row r="157">
          <cell r="D157">
            <v>39393.745037384258</v>
          </cell>
          <cell r="T157" t="str">
            <v>Million b/d</v>
          </cell>
        </row>
        <row r="159">
          <cell r="E159">
            <v>1985</v>
          </cell>
          <cell r="F159">
            <v>1986</v>
          </cell>
          <cell r="G159">
            <v>1987</v>
          </cell>
          <cell r="H159">
            <v>1988</v>
          </cell>
          <cell r="I159">
            <v>1989</v>
          </cell>
          <cell r="J159">
            <v>1990</v>
          </cell>
          <cell r="K159">
            <v>1991</v>
          </cell>
          <cell r="L159">
            <v>1992</v>
          </cell>
          <cell r="M159">
            <v>1993</v>
          </cell>
          <cell r="N159">
            <v>1994</v>
          </cell>
          <cell r="O159">
            <v>1995</v>
          </cell>
          <cell r="P159">
            <v>1996</v>
          </cell>
          <cell r="Q159">
            <v>1997</v>
          </cell>
          <cell r="R159">
            <v>1998</v>
          </cell>
          <cell r="S159">
            <v>1999</v>
          </cell>
          <cell r="T159">
            <v>2000</v>
          </cell>
          <cell r="U159">
            <v>2001</v>
          </cell>
          <cell r="V159">
            <v>2002</v>
          </cell>
          <cell r="W159">
            <v>2003</v>
          </cell>
          <cell r="X159">
            <v>2004</v>
          </cell>
          <cell r="Y159">
            <v>2005</v>
          </cell>
          <cell r="Z159">
            <v>2006</v>
          </cell>
          <cell r="AA159">
            <v>2007</v>
          </cell>
          <cell r="AB159">
            <v>2008</v>
          </cell>
          <cell r="AC159">
            <v>2009</v>
          </cell>
          <cell r="AD159">
            <v>2010</v>
          </cell>
        </row>
        <row r="161">
          <cell r="D161" t="str">
            <v>USA</v>
          </cell>
          <cell r="E161">
            <v>10.7</v>
          </cell>
          <cell r="F161">
            <v>10.299999999999999</v>
          </cell>
          <cell r="G161">
            <v>10</v>
          </cell>
          <cell r="H161">
            <v>9.8000000000000007</v>
          </cell>
          <cell r="I161">
            <v>9.2999999999999989</v>
          </cell>
          <cell r="J161">
            <v>9</v>
          </cell>
          <cell r="K161">
            <v>9.1</v>
          </cell>
          <cell r="L161">
            <v>9</v>
          </cell>
          <cell r="M161">
            <v>8.8000000000000007</v>
          </cell>
          <cell r="N161">
            <v>8.6000000000000014</v>
          </cell>
          <cell r="O161">
            <v>8.6</v>
          </cell>
          <cell r="P161">
            <v>8.6</v>
          </cell>
          <cell r="Q161">
            <v>8.6</v>
          </cell>
          <cell r="R161">
            <v>8.4</v>
          </cell>
          <cell r="S161">
            <v>8.1</v>
          </cell>
          <cell r="T161">
            <v>8.1000000000000014</v>
          </cell>
          <cell r="U161">
            <v>8.1000000000000014</v>
          </cell>
          <cell r="V161">
            <v>8.1</v>
          </cell>
          <cell r="W161">
            <v>7.8000000000000007</v>
          </cell>
          <cell r="X161">
            <v>7.6</v>
          </cell>
          <cell r="Y161">
            <v>7.3000000000000007</v>
          </cell>
          <cell r="Z161">
            <v>7.3999999999999995</v>
          </cell>
          <cell r="AA161">
            <v>7.6</v>
          </cell>
          <cell r="AB161">
            <v>7.6</v>
          </cell>
          <cell r="AC161">
            <v>7.7000000000000011</v>
          </cell>
          <cell r="AD161">
            <v>7.8</v>
          </cell>
        </row>
        <row r="162">
          <cell r="D162" t="str">
            <v>Canada</v>
          </cell>
          <cell r="E162">
            <v>1.8</v>
          </cell>
          <cell r="F162">
            <v>1.8</v>
          </cell>
          <cell r="G162">
            <v>1.9</v>
          </cell>
          <cell r="H162">
            <v>2</v>
          </cell>
          <cell r="I162">
            <v>1.9</v>
          </cell>
          <cell r="J162">
            <v>2</v>
          </cell>
          <cell r="K162">
            <v>2</v>
          </cell>
          <cell r="L162">
            <v>2</v>
          </cell>
          <cell r="M162">
            <v>2.2000000000000002</v>
          </cell>
          <cell r="N162">
            <v>2.2999999999999998</v>
          </cell>
          <cell r="O162">
            <v>2.4</v>
          </cell>
          <cell r="P162">
            <v>2.4</v>
          </cell>
          <cell r="Q162">
            <v>2.5</v>
          </cell>
          <cell r="R162">
            <v>2.6</v>
          </cell>
          <cell r="S162">
            <v>2.6</v>
          </cell>
          <cell r="T162">
            <v>2.7</v>
          </cell>
          <cell r="U162">
            <v>2.8</v>
          </cell>
          <cell r="V162">
            <v>2.9</v>
          </cell>
          <cell r="W162">
            <v>3</v>
          </cell>
          <cell r="X162">
            <v>3.1</v>
          </cell>
          <cell r="Y162">
            <v>3</v>
          </cell>
          <cell r="Z162">
            <v>3.2</v>
          </cell>
          <cell r="AA162">
            <v>3.4</v>
          </cell>
          <cell r="AB162">
            <v>3.5</v>
          </cell>
          <cell r="AC162">
            <v>3.6</v>
          </cell>
          <cell r="AD162">
            <v>3.7</v>
          </cell>
        </row>
        <row r="163">
          <cell r="D163" t="str">
            <v>North America</v>
          </cell>
          <cell r="E163">
            <v>12.5</v>
          </cell>
          <cell r="F163">
            <v>12.1</v>
          </cell>
          <cell r="G163">
            <v>11.9</v>
          </cell>
          <cell r="H163">
            <v>11.8</v>
          </cell>
          <cell r="I163">
            <v>11.2</v>
          </cell>
          <cell r="J163">
            <v>11</v>
          </cell>
          <cell r="K163">
            <v>11.1</v>
          </cell>
          <cell r="L163">
            <v>11</v>
          </cell>
          <cell r="M163">
            <v>11</v>
          </cell>
          <cell r="N163">
            <v>10.9</v>
          </cell>
          <cell r="O163">
            <v>11</v>
          </cell>
          <cell r="P163">
            <v>11</v>
          </cell>
          <cell r="Q163">
            <v>11.1</v>
          </cell>
          <cell r="R163">
            <v>11</v>
          </cell>
          <cell r="S163">
            <v>10.7</v>
          </cell>
          <cell r="T163">
            <v>10.8</v>
          </cell>
          <cell r="U163">
            <v>10.9</v>
          </cell>
          <cell r="V163">
            <v>11</v>
          </cell>
          <cell r="W163">
            <v>10.8</v>
          </cell>
          <cell r="X163">
            <v>10.7</v>
          </cell>
          <cell r="Y163">
            <v>10.3</v>
          </cell>
          <cell r="Z163">
            <v>10.6</v>
          </cell>
          <cell r="AA163">
            <v>11</v>
          </cell>
          <cell r="AB163">
            <v>11.1</v>
          </cell>
          <cell r="AC163">
            <v>11.3</v>
          </cell>
          <cell r="AD163">
            <v>11.5</v>
          </cell>
        </row>
        <row r="165">
          <cell r="D165" t="str">
            <v>Latin America</v>
          </cell>
          <cell r="E165">
            <v>5.0999999999999996</v>
          </cell>
          <cell r="F165">
            <v>5.0999999999999934</v>
          </cell>
          <cell r="G165">
            <v>5.0000000000000027</v>
          </cell>
          <cell r="H165">
            <v>5.2000000000000011</v>
          </cell>
          <cell r="I165">
            <v>5.1999999999999975</v>
          </cell>
          <cell r="J165">
            <v>5.5000000000000018</v>
          </cell>
          <cell r="K165">
            <v>5.7999999999999972</v>
          </cell>
          <cell r="L165">
            <v>5.8</v>
          </cell>
          <cell r="M165">
            <v>5.8999999999999977</v>
          </cell>
          <cell r="N165">
            <v>5.9000000000000021</v>
          </cell>
          <cell r="O165">
            <v>6.1000000000000059</v>
          </cell>
          <cell r="P165">
            <v>6.5</v>
          </cell>
          <cell r="Q165">
            <v>6.6999999999999975</v>
          </cell>
          <cell r="R165">
            <v>7.2000000000000046</v>
          </cell>
          <cell r="S165">
            <v>7.1000000000000068</v>
          </cell>
          <cell r="T165">
            <v>7.3000000000000007</v>
          </cell>
          <cell r="U165">
            <v>7.3000000000000025</v>
          </cell>
          <cell r="V165">
            <v>7.6000000000000014</v>
          </cell>
          <cell r="W165">
            <v>7.8000000000000025</v>
          </cell>
          <cell r="X165">
            <v>7.8000000000000105</v>
          </cell>
          <cell r="Y165">
            <v>7.9000000000000075</v>
          </cell>
          <cell r="Z165">
            <v>8.2999999999999972</v>
          </cell>
          <cell r="AA165">
            <v>8.4000000000000021</v>
          </cell>
          <cell r="AB165">
            <v>8.4000000000000057</v>
          </cell>
          <cell r="AC165">
            <v>8.4000000000000021</v>
          </cell>
          <cell r="AD165">
            <v>8.5</v>
          </cell>
        </row>
        <row r="167">
          <cell r="D167" t="str">
            <v>UK</v>
          </cell>
          <cell r="E167">
            <v>2.7</v>
          </cell>
          <cell r="F167">
            <v>2.7</v>
          </cell>
          <cell r="G167">
            <v>2.6</v>
          </cell>
          <cell r="H167">
            <v>2.4</v>
          </cell>
          <cell r="I167">
            <v>2</v>
          </cell>
          <cell r="J167">
            <v>1.9</v>
          </cell>
          <cell r="K167">
            <v>1.9</v>
          </cell>
          <cell r="L167">
            <v>2</v>
          </cell>
          <cell r="M167">
            <v>2.1</v>
          </cell>
          <cell r="N167">
            <v>2.7</v>
          </cell>
          <cell r="O167">
            <v>2.8</v>
          </cell>
          <cell r="P167">
            <v>2.8</v>
          </cell>
          <cell r="Q167">
            <v>2.8</v>
          </cell>
          <cell r="R167">
            <v>2.8</v>
          </cell>
          <cell r="S167">
            <v>2.9</v>
          </cell>
          <cell r="T167">
            <v>2.7</v>
          </cell>
          <cell r="U167">
            <v>2.5</v>
          </cell>
          <cell r="V167">
            <v>2.5</v>
          </cell>
          <cell r="W167">
            <v>2.2999999999999998</v>
          </cell>
          <cell r="X167">
            <v>2.1</v>
          </cell>
          <cell r="Y167">
            <v>1.8</v>
          </cell>
          <cell r="Z167">
            <v>1.7</v>
          </cell>
          <cell r="AA167">
            <v>1.6</v>
          </cell>
          <cell r="AB167">
            <v>1.5</v>
          </cell>
          <cell r="AC167">
            <v>1.4</v>
          </cell>
          <cell r="AD167">
            <v>1.3</v>
          </cell>
        </row>
        <row r="168">
          <cell r="D168" t="str">
            <v>Norway</v>
          </cell>
          <cell r="E168">
            <v>0.79999999999999982</v>
          </cell>
          <cell r="F168">
            <v>0.89999999999999991</v>
          </cell>
          <cell r="G168">
            <v>1</v>
          </cell>
          <cell r="H168">
            <v>1.2000000000000002</v>
          </cell>
          <cell r="I168">
            <v>1.5</v>
          </cell>
          <cell r="J168">
            <v>1.7000000000000002</v>
          </cell>
          <cell r="K168">
            <v>2</v>
          </cell>
          <cell r="L168">
            <v>2.2000000000000002</v>
          </cell>
          <cell r="M168">
            <v>2.4</v>
          </cell>
          <cell r="N168">
            <v>2.7</v>
          </cell>
          <cell r="O168">
            <v>2.9000000000000004</v>
          </cell>
          <cell r="P168">
            <v>3.2</v>
          </cell>
          <cell r="Q168">
            <v>3.3</v>
          </cell>
          <cell r="R168">
            <v>3.2</v>
          </cell>
          <cell r="S168">
            <v>3.1</v>
          </cell>
          <cell r="T168">
            <v>3.3</v>
          </cell>
          <cell r="U168">
            <v>3.4000000000000004</v>
          </cell>
          <cell r="V168">
            <v>3.4000000000000004</v>
          </cell>
          <cell r="W168">
            <v>3.3</v>
          </cell>
          <cell r="X168">
            <v>3.1999999999999997</v>
          </cell>
          <cell r="Y168">
            <v>3</v>
          </cell>
          <cell r="Z168">
            <v>3</v>
          </cell>
          <cell r="AA168">
            <v>2.9999999999999996</v>
          </cell>
          <cell r="AB168">
            <v>2.9000000000000004</v>
          </cell>
          <cell r="AC168">
            <v>2.8000000000000003</v>
          </cell>
          <cell r="AD168">
            <v>2.7</v>
          </cell>
        </row>
        <row r="169">
          <cell r="D169" t="str">
            <v>UK+Norway</v>
          </cell>
          <cell r="E169">
            <v>3.5</v>
          </cell>
          <cell r="F169">
            <v>3.6</v>
          </cell>
          <cell r="G169">
            <v>3.6</v>
          </cell>
          <cell r="H169">
            <v>3.6</v>
          </cell>
          <cell r="I169">
            <v>3.5</v>
          </cell>
          <cell r="J169">
            <v>3.6</v>
          </cell>
          <cell r="K169">
            <v>3.9</v>
          </cell>
          <cell r="L169">
            <v>4.2</v>
          </cell>
          <cell r="M169">
            <v>4.5</v>
          </cell>
          <cell r="N169">
            <v>5.4</v>
          </cell>
          <cell r="O169">
            <v>5.7</v>
          </cell>
          <cell r="P169">
            <v>6</v>
          </cell>
          <cell r="Q169">
            <v>6.1</v>
          </cell>
          <cell r="R169">
            <v>6</v>
          </cell>
          <cell r="S169">
            <v>6</v>
          </cell>
          <cell r="T169">
            <v>6</v>
          </cell>
          <cell r="U169">
            <v>5.9</v>
          </cell>
          <cell r="V169">
            <v>5.9</v>
          </cell>
          <cell r="W169">
            <v>5.6</v>
          </cell>
          <cell r="X169">
            <v>5.3</v>
          </cell>
          <cell r="Y169">
            <v>4.8</v>
          </cell>
          <cell r="Z169">
            <v>4.7</v>
          </cell>
          <cell r="AA169">
            <v>4.5999999999999996</v>
          </cell>
          <cell r="AB169">
            <v>4.4000000000000004</v>
          </cell>
          <cell r="AC169">
            <v>4.2</v>
          </cell>
          <cell r="AD169">
            <v>4</v>
          </cell>
        </row>
        <row r="171">
          <cell r="D171" t="str">
            <v>Other Europe</v>
          </cell>
          <cell r="E171">
            <v>0.79999999999999982</v>
          </cell>
          <cell r="F171">
            <v>0.89999999999999991</v>
          </cell>
          <cell r="G171">
            <v>0.99999999999999956</v>
          </cell>
          <cell r="H171">
            <v>0.89999999999999991</v>
          </cell>
          <cell r="I171">
            <v>0.90000000000000036</v>
          </cell>
          <cell r="J171">
            <v>0.89999999999999991</v>
          </cell>
          <cell r="K171">
            <v>0.80000000000000027</v>
          </cell>
          <cell r="L171">
            <v>0.89999999999999947</v>
          </cell>
          <cell r="M171">
            <v>0.79999999999999982</v>
          </cell>
          <cell r="N171">
            <v>0.79999999999999982</v>
          </cell>
          <cell r="O171">
            <v>0.89999999999999947</v>
          </cell>
          <cell r="P171">
            <v>0.90000000000000036</v>
          </cell>
          <cell r="Q171">
            <v>0.90000000000000036</v>
          </cell>
          <cell r="R171">
            <v>0.90000000000000036</v>
          </cell>
          <cell r="S171">
            <v>0.90000000000000036</v>
          </cell>
          <cell r="T171">
            <v>1</v>
          </cell>
          <cell r="U171">
            <v>1</v>
          </cell>
          <cell r="V171">
            <v>0.89999999999999947</v>
          </cell>
          <cell r="W171">
            <v>0.90000000000000036</v>
          </cell>
          <cell r="X171">
            <v>1</v>
          </cell>
          <cell r="Y171">
            <v>1</v>
          </cell>
          <cell r="Z171">
            <v>1</v>
          </cell>
          <cell r="AA171">
            <v>0.90000000000000036</v>
          </cell>
          <cell r="AB171">
            <v>0.89999999999999947</v>
          </cell>
          <cell r="AC171">
            <v>0.89999999999999947</v>
          </cell>
          <cell r="AD171">
            <v>0.90000000000000036</v>
          </cell>
        </row>
        <row r="173">
          <cell r="D173" t="str">
            <v>Russia</v>
          </cell>
          <cell r="J173">
            <v>10.5</v>
          </cell>
          <cell r="K173">
            <v>9.5</v>
          </cell>
          <cell r="L173">
            <v>8.1</v>
          </cell>
          <cell r="M173">
            <v>7</v>
          </cell>
          <cell r="N173">
            <v>6.4</v>
          </cell>
          <cell r="O173">
            <v>6.2</v>
          </cell>
          <cell r="P173">
            <v>6.1</v>
          </cell>
          <cell r="Q173">
            <v>6.2</v>
          </cell>
          <cell r="R173">
            <v>6.1</v>
          </cell>
          <cell r="S173">
            <v>6.1</v>
          </cell>
          <cell r="T173">
            <v>6.5</v>
          </cell>
          <cell r="U173">
            <v>7</v>
          </cell>
          <cell r="V173">
            <v>7.6</v>
          </cell>
          <cell r="W173">
            <v>8.5</v>
          </cell>
          <cell r="X173">
            <v>9.1999999999999993</v>
          </cell>
          <cell r="Y173">
            <v>9.4</v>
          </cell>
          <cell r="Z173">
            <v>9.6999999999999993</v>
          </cell>
          <cell r="AA173">
            <v>9.9</v>
          </cell>
          <cell r="AB173">
            <v>10</v>
          </cell>
          <cell r="AC173">
            <v>10.199999999999999</v>
          </cell>
          <cell r="AD173">
            <v>10.3</v>
          </cell>
        </row>
        <row r="174">
          <cell r="D174" t="str">
            <v>Caspian</v>
          </cell>
          <cell r="O174">
            <v>0.6</v>
          </cell>
          <cell r="P174">
            <v>0.7</v>
          </cell>
          <cell r="Q174">
            <v>0.7</v>
          </cell>
          <cell r="R174">
            <v>0.8</v>
          </cell>
          <cell r="S174">
            <v>0.9</v>
          </cell>
          <cell r="T174">
            <v>1</v>
          </cell>
          <cell r="U174">
            <v>1.1000000000000001</v>
          </cell>
          <cell r="V174">
            <v>1.3</v>
          </cell>
          <cell r="W174">
            <v>1.3</v>
          </cell>
          <cell r="X174">
            <v>1.5</v>
          </cell>
          <cell r="Y174">
            <v>1.7</v>
          </cell>
          <cell r="Z174">
            <v>1.8</v>
          </cell>
          <cell r="AA174">
            <v>2.1</v>
          </cell>
          <cell r="AB174">
            <v>2.4</v>
          </cell>
          <cell r="AC174">
            <v>2.8</v>
          </cell>
          <cell r="AD174">
            <v>3.3</v>
          </cell>
        </row>
        <row r="175">
          <cell r="D175" t="str">
            <v>Other FSU</v>
          </cell>
          <cell r="O175">
            <v>0.4</v>
          </cell>
          <cell r="P175">
            <v>0.40000000000000058</v>
          </cell>
          <cell r="Q175">
            <v>0.39999999999999969</v>
          </cell>
          <cell r="R175">
            <v>0.30000000000000049</v>
          </cell>
          <cell r="S175">
            <v>0.50000000000000033</v>
          </cell>
          <cell r="T175">
            <v>0.40000000000000036</v>
          </cell>
          <cell r="U175">
            <v>0.39999999999999991</v>
          </cell>
          <cell r="V175">
            <v>0.40000000000000102</v>
          </cell>
          <cell r="W175">
            <v>0.50000000000000067</v>
          </cell>
          <cell r="X175">
            <v>0.5</v>
          </cell>
          <cell r="Y175">
            <v>0.49999999999999933</v>
          </cell>
          <cell r="Z175">
            <v>0.50000000000000067</v>
          </cell>
          <cell r="AA175">
            <v>0.39999999999999991</v>
          </cell>
          <cell r="AB175">
            <v>0.50000000000000044</v>
          </cell>
          <cell r="AC175">
            <v>0.60000000000000053</v>
          </cell>
          <cell r="AD175">
            <v>0.59999999999999876</v>
          </cell>
        </row>
        <row r="176">
          <cell r="D176" t="str">
            <v>Total FSU</v>
          </cell>
          <cell r="E176">
            <v>11.9</v>
          </cell>
          <cell r="F176">
            <v>12.3</v>
          </cell>
          <cell r="G176">
            <v>12.5</v>
          </cell>
          <cell r="H176">
            <v>12.5</v>
          </cell>
          <cell r="I176">
            <v>12.2</v>
          </cell>
          <cell r="J176">
            <v>11.5</v>
          </cell>
          <cell r="K176">
            <v>10.4</v>
          </cell>
          <cell r="L176">
            <v>9</v>
          </cell>
          <cell r="M176">
            <v>7.9</v>
          </cell>
          <cell r="N176">
            <v>7.2</v>
          </cell>
          <cell r="O176">
            <v>7.2</v>
          </cell>
          <cell r="P176">
            <v>7.2</v>
          </cell>
          <cell r="Q176">
            <v>7.3</v>
          </cell>
          <cell r="R176">
            <v>7.2</v>
          </cell>
          <cell r="S176">
            <v>7.5</v>
          </cell>
          <cell r="T176">
            <v>7.9</v>
          </cell>
          <cell r="U176">
            <v>8.5</v>
          </cell>
          <cell r="V176">
            <v>9.3000000000000007</v>
          </cell>
          <cell r="W176">
            <v>10.3</v>
          </cell>
          <cell r="X176">
            <v>11.2</v>
          </cell>
          <cell r="Y176">
            <v>11.6</v>
          </cell>
          <cell r="Z176">
            <v>12</v>
          </cell>
          <cell r="AA176">
            <v>12.4</v>
          </cell>
          <cell r="AB176">
            <v>12.9</v>
          </cell>
          <cell r="AC176">
            <v>13.6</v>
          </cell>
          <cell r="AD176">
            <v>14.2</v>
          </cell>
        </row>
        <row r="178">
          <cell r="D178" t="str">
            <v>Africa</v>
          </cell>
          <cell r="E178">
            <v>1.9</v>
          </cell>
          <cell r="F178">
            <v>1.8</v>
          </cell>
          <cell r="G178">
            <v>2</v>
          </cell>
          <cell r="H178">
            <v>2.1</v>
          </cell>
          <cell r="I178">
            <v>2.1</v>
          </cell>
          <cell r="J178">
            <v>2.2999999999999998</v>
          </cell>
          <cell r="K178">
            <v>2.2999999999999998</v>
          </cell>
          <cell r="L178">
            <v>2.2999999999999998</v>
          </cell>
          <cell r="M178">
            <v>2.2999999999999998</v>
          </cell>
          <cell r="N178">
            <v>2.4</v>
          </cell>
          <cell r="O178">
            <v>2.5</v>
          </cell>
          <cell r="P178">
            <v>2.7</v>
          </cell>
          <cell r="Q178">
            <v>2.7</v>
          </cell>
          <cell r="R178">
            <v>2.7</v>
          </cell>
          <cell r="S178">
            <v>2.8</v>
          </cell>
          <cell r="T178">
            <v>2.8</v>
          </cell>
          <cell r="U178">
            <v>2.8</v>
          </cell>
          <cell r="V178">
            <v>3</v>
          </cell>
          <cell r="W178">
            <v>3</v>
          </cell>
          <cell r="X178">
            <v>3.4</v>
          </cell>
          <cell r="Y178">
            <v>3.7</v>
          </cell>
          <cell r="Z178">
            <v>4.2</v>
          </cell>
          <cell r="AA178">
            <v>4.4000000000000004</v>
          </cell>
          <cell r="AB178">
            <v>4.5</v>
          </cell>
          <cell r="AC178">
            <v>4.7</v>
          </cell>
          <cell r="AD178">
            <v>4.8</v>
          </cell>
        </row>
        <row r="180">
          <cell r="D180" t="str">
            <v>Middle East</v>
          </cell>
          <cell r="E180">
            <v>0.7</v>
          </cell>
          <cell r="F180">
            <v>0.8</v>
          </cell>
          <cell r="G180">
            <v>0.9</v>
          </cell>
          <cell r="H180">
            <v>1.1000000000000001</v>
          </cell>
          <cell r="I180">
            <v>1.2</v>
          </cell>
          <cell r="J180">
            <v>1.3</v>
          </cell>
          <cell r="K180">
            <v>1.4</v>
          </cell>
          <cell r="L180">
            <v>1.5</v>
          </cell>
          <cell r="M180">
            <v>1.6</v>
          </cell>
          <cell r="N180">
            <v>1.8</v>
          </cell>
          <cell r="O180">
            <v>2</v>
          </cell>
          <cell r="P180">
            <v>2</v>
          </cell>
          <cell r="Q180">
            <v>2</v>
          </cell>
          <cell r="R180">
            <v>2</v>
          </cell>
          <cell r="S180">
            <v>2</v>
          </cell>
          <cell r="T180">
            <v>2.1</v>
          </cell>
          <cell r="U180">
            <v>2.1</v>
          </cell>
          <cell r="V180">
            <v>2.1</v>
          </cell>
          <cell r="W180">
            <v>2</v>
          </cell>
          <cell r="X180">
            <v>1.9</v>
          </cell>
          <cell r="Y180">
            <v>1.9</v>
          </cell>
          <cell r="Z180">
            <v>1.8</v>
          </cell>
          <cell r="AA180">
            <v>1.7</v>
          </cell>
          <cell r="AB180">
            <v>1.7</v>
          </cell>
          <cell r="AC180">
            <v>1.6</v>
          </cell>
          <cell r="AD180">
            <v>1.6</v>
          </cell>
        </row>
        <row r="181">
          <cell r="D181" t="str">
            <v>Asia-Pacific</v>
          </cell>
          <cell r="E181">
            <v>4.5999999999999996</v>
          </cell>
          <cell r="F181">
            <v>4.7</v>
          </cell>
          <cell r="G181">
            <v>4.8</v>
          </cell>
          <cell r="H181">
            <v>4.9000000000000004</v>
          </cell>
          <cell r="I181">
            <v>5</v>
          </cell>
          <cell r="J181">
            <v>5.0999999999999996</v>
          </cell>
          <cell r="K181">
            <v>5.0999999999999996</v>
          </cell>
          <cell r="L181">
            <v>5.2</v>
          </cell>
          <cell r="M181">
            <v>5.3</v>
          </cell>
          <cell r="N181">
            <v>5.6</v>
          </cell>
          <cell r="O181">
            <v>5.8</v>
          </cell>
          <cell r="P181">
            <v>6</v>
          </cell>
          <cell r="Q181">
            <v>6.1</v>
          </cell>
          <cell r="R181">
            <v>6.1</v>
          </cell>
          <cell r="S181">
            <v>6.1</v>
          </cell>
          <cell r="T181">
            <v>6.4</v>
          </cell>
          <cell r="U181">
            <v>6.5</v>
          </cell>
          <cell r="V181">
            <v>6.6</v>
          </cell>
          <cell r="W181">
            <v>6.6</v>
          </cell>
          <cell r="X181">
            <v>6.8</v>
          </cell>
          <cell r="Y181">
            <v>7</v>
          </cell>
          <cell r="Z181">
            <v>7</v>
          </cell>
          <cell r="AA181">
            <v>7</v>
          </cell>
          <cell r="AB181">
            <v>7.2</v>
          </cell>
          <cell r="AC181">
            <v>7.3</v>
          </cell>
          <cell r="AD181">
            <v>7.3</v>
          </cell>
        </row>
        <row r="183">
          <cell r="D183" t="str">
            <v>TOTAL NON-OPEC</v>
          </cell>
          <cell r="E183">
            <v>41</v>
          </cell>
          <cell r="F183">
            <v>41.3</v>
          </cell>
          <cell r="G183">
            <v>41.7</v>
          </cell>
          <cell r="H183">
            <v>42.1</v>
          </cell>
          <cell r="I183">
            <v>41.3</v>
          </cell>
          <cell r="J183">
            <v>41.2</v>
          </cell>
          <cell r="K183">
            <v>40.799999999999997</v>
          </cell>
          <cell r="L183">
            <v>39.9</v>
          </cell>
          <cell r="M183">
            <v>39.299999999999997</v>
          </cell>
          <cell r="N183">
            <v>40</v>
          </cell>
          <cell r="O183">
            <v>41.2</v>
          </cell>
          <cell r="P183">
            <v>42.3</v>
          </cell>
          <cell r="Q183">
            <v>42.9</v>
          </cell>
          <cell r="R183">
            <v>43.1</v>
          </cell>
          <cell r="S183">
            <v>43.1</v>
          </cell>
          <cell r="T183">
            <v>44.3</v>
          </cell>
          <cell r="U183">
            <v>45</v>
          </cell>
          <cell r="V183">
            <v>46.4</v>
          </cell>
          <cell r="W183">
            <v>47</v>
          </cell>
          <cell r="X183">
            <v>48.1</v>
          </cell>
          <cell r="Y183">
            <v>48.2</v>
          </cell>
          <cell r="Z183">
            <v>49.6</v>
          </cell>
          <cell r="AA183">
            <v>50.4</v>
          </cell>
          <cell r="AB183">
            <v>51.1</v>
          </cell>
          <cell r="AC183">
            <v>52</v>
          </cell>
          <cell r="AD183">
            <v>52.8</v>
          </cell>
        </row>
        <row r="185">
          <cell r="D185" t="str">
            <v>OPEC Crude</v>
          </cell>
          <cell r="E185">
            <v>15.5</v>
          </cell>
          <cell r="F185">
            <v>18</v>
          </cell>
          <cell r="G185">
            <v>17.399999999999999</v>
          </cell>
          <cell r="H185">
            <v>19.100000000000001</v>
          </cell>
          <cell r="I185">
            <v>21.1</v>
          </cell>
          <cell r="J185">
            <v>22.4</v>
          </cell>
          <cell r="K185">
            <v>22.7</v>
          </cell>
          <cell r="L185">
            <v>23.8</v>
          </cell>
          <cell r="M185">
            <v>24.3</v>
          </cell>
          <cell r="N185">
            <v>24.5</v>
          </cell>
          <cell r="O185">
            <v>24.9</v>
          </cell>
          <cell r="P185">
            <v>25.8</v>
          </cell>
          <cell r="Q185">
            <v>27.2</v>
          </cell>
          <cell r="R185">
            <v>27.8</v>
          </cell>
          <cell r="S185">
            <v>26.5</v>
          </cell>
          <cell r="T185">
            <v>28</v>
          </cell>
          <cell r="U185">
            <v>27.2</v>
          </cell>
          <cell r="V185">
            <v>25.4</v>
          </cell>
          <cell r="W185">
            <v>27.1</v>
          </cell>
          <cell r="X185">
            <v>29.1</v>
          </cell>
          <cell r="Y185">
            <v>29.9</v>
          </cell>
          <cell r="Z185">
            <v>30.2</v>
          </cell>
          <cell r="AA185">
            <v>30.7</v>
          </cell>
          <cell r="AB185">
            <v>31.3</v>
          </cell>
          <cell r="AC185">
            <v>31.7</v>
          </cell>
          <cell r="AD185">
            <v>32.200000000000003</v>
          </cell>
        </row>
        <row r="186">
          <cell r="D186" t="str">
            <v>OPEC  NGL/Condensate</v>
          </cell>
          <cell r="E186">
            <v>1.6</v>
          </cell>
          <cell r="F186">
            <v>1.7</v>
          </cell>
          <cell r="G186">
            <v>1.9</v>
          </cell>
          <cell r="H186">
            <v>1.9</v>
          </cell>
          <cell r="I186">
            <v>2</v>
          </cell>
          <cell r="J186">
            <v>2</v>
          </cell>
          <cell r="K186">
            <v>1.9</v>
          </cell>
          <cell r="L186">
            <v>2</v>
          </cell>
          <cell r="M186">
            <v>2.2000000000000002</v>
          </cell>
          <cell r="N186">
            <v>2.2999999999999998</v>
          </cell>
          <cell r="O186">
            <v>2.4</v>
          </cell>
          <cell r="P186">
            <v>2.6</v>
          </cell>
          <cell r="Q186">
            <v>2.8</v>
          </cell>
          <cell r="R186">
            <v>2.9</v>
          </cell>
          <cell r="S186">
            <v>2.9</v>
          </cell>
          <cell r="T186">
            <v>3</v>
          </cell>
          <cell r="U186">
            <v>3.1</v>
          </cell>
          <cell r="V186">
            <v>3.3</v>
          </cell>
          <cell r="W186">
            <v>3.5</v>
          </cell>
          <cell r="X186">
            <v>3.7</v>
          </cell>
          <cell r="Y186">
            <v>4.3</v>
          </cell>
          <cell r="Z186">
            <v>4.5999999999999996</v>
          </cell>
          <cell r="AA186">
            <v>4.7</v>
          </cell>
          <cell r="AB186">
            <v>4.8</v>
          </cell>
          <cell r="AC186">
            <v>4.9000000000000004</v>
          </cell>
          <cell r="AD186">
            <v>5</v>
          </cell>
        </row>
        <row r="187">
          <cell r="D187" t="str">
            <v>New GTL Projects</v>
          </cell>
          <cell r="Z187">
            <v>0</v>
          </cell>
          <cell r="AA187">
            <v>0.1</v>
          </cell>
          <cell r="AB187">
            <v>0.3</v>
          </cell>
          <cell r="AC187">
            <v>0.4</v>
          </cell>
          <cell r="AD187">
            <v>0.5</v>
          </cell>
        </row>
        <row r="188">
          <cell r="S188">
            <v>47.6</v>
          </cell>
          <cell r="T188">
            <v>49</v>
          </cell>
          <cell r="U188">
            <v>49.800000000000004</v>
          </cell>
          <cell r="V188">
            <v>51.499999999999993</v>
          </cell>
          <cell r="W188">
            <v>52.3</v>
          </cell>
          <cell r="X188">
            <v>53.7</v>
          </cell>
          <cell r="Y188">
            <v>54.4</v>
          </cell>
          <cell r="Z188">
            <v>56.1</v>
          </cell>
          <cell r="AA188">
            <v>57.2</v>
          </cell>
          <cell r="AB188">
            <v>58.3</v>
          </cell>
          <cell r="AC188">
            <v>59.5</v>
          </cell>
          <cell r="AD188">
            <v>60.599999999999994</v>
          </cell>
        </row>
        <row r="189">
          <cell r="D189" t="str">
            <v>Total Production</v>
          </cell>
          <cell r="E189">
            <v>58.1</v>
          </cell>
          <cell r="F189">
            <v>61</v>
          </cell>
          <cell r="G189">
            <v>61</v>
          </cell>
          <cell r="H189">
            <v>63.1</v>
          </cell>
          <cell r="I189">
            <v>64.400000000000006</v>
          </cell>
          <cell r="J189">
            <v>65.599999999999994</v>
          </cell>
          <cell r="K189">
            <v>65.400000000000006</v>
          </cell>
          <cell r="L189">
            <v>65.7</v>
          </cell>
          <cell r="M189">
            <v>65.8</v>
          </cell>
          <cell r="N189">
            <v>66.8</v>
          </cell>
          <cell r="O189">
            <v>68.5</v>
          </cell>
          <cell r="P189">
            <v>70.699999999999989</v>
          </cell>
          <cell r="Q189">
            <v>72.899999999999991</v>
          </cell>
          <cell r="R189">
            <v>73.800000000000011</v>
          </cell>
          <cell r="S189">
            <v>72.5</v>
          </cell>
          <cell r="T189">
            <v>75.3</v>
          </cell>
          <cell r="U189">
            <v>75.3</v>
          </cell>
          <cell r="V189">
            <v>75.099999999999994</v>
          </cell>
          <cell r="W189">
            <v>77.599999999999994</v>
          </cell>
          <cell r="X189">
            <v>80.900000000000006</v>
          </cell>
          <cell r="Y189">
            <v>82.399999999999991</v>
          </cell>
          <cell r="Z189">
            <v>84.399999999999991</v>
          </cell>
          <cell r="AA189">
            <v>85.899999999999991</v>
          </cell>
          <cell r="AB189">
            <v>87.5</v>
          </cell>
          <cell r="AC189">
            <v>89.000000000000014</v>
          </cell>
          <cell r="AD189">
            <v>90.5</v>
          </cell>
        </row>
        <row r="190">
          <cell r="O190">
            <v>68.5</v>
          </cell>
          <cell r="P190">
            <v>70.699999999999989</v>
          </cell>
          <cell r="Q190">
            <v>72.899999999999991</v>
          </cell>
          <cell r="R190">
            <v>73.800000000000011</v>
          </cell>
          <cell r="S190">
            <v>72.5</v>
          </cell>
          <cell r="T190">
            <v>75.3</v>
          </cell>
          <cell r="U190">
            <v>75.3</v>
          </cell>
          <cell r="V190">
            <v>75.099999999999994</v>
          </cell>
          <cell r="W190">
            <v>77.599999999999994</v>
          </cell>
          <cell r="X190">
            <v>80.900000000000006</v>
          </cell>
          <cell r="Y190">
            <v>82.399999999999991</v>
          </cell>
          <cell r="Z190">
            <v>84.399999999999991</v>
          </cell>
          <cell r="AA190">
            <v>85.8</v>
          </cell>
          <cell r="AB190">
            <v>87.2</v>
          </cell>
          <cell r="AC190">
            <v>88.600000000000009</v>
          </cell>
          <cell r="AD190">
            <v>90</v>
          </cell>
        </row>
        <row r="191">
          <cell r="D191" t="str">
            <v>Processing Gain</v>
          </cell>
          <cell r="E191">
            <v>0.7</v>
          </cell>
          <cell r="F191">
            <v>0.8</v>
          </cell>
          <cell r="G191">
            <v>1</v>
          </cell>
          <cell r="H191">
            <v>1.1000000000000001</v>
          </cell>
          <cell r="I191">
            <v>1.2</v>
          </cell>
          <cell r="J191">
            <v>1.2</v>
          </cell>
          <cell r="K191">
            <v>1.2</v>
          </cell>
          <cell r="L191">
            <v>1.2</v>
          </cell>
          <cell r="M191">
            <v>1.3</v>
          </cell>
          <cell r="N191">
            <v>1.4</v>
          </cell>
          <cell r="O191">
            <v>1.5</v>
          </cell>
          <cell r="P191">
            <v>1.5</v>
          </cell>
          <cell r="Q191">
            <v>1.6</v>
          </cell>
          <cell r="R191">
            <v>1.6</v>
          </cell>
          <cell r="S191">
            <v>1.6</v>
          </cell>
          <cell r="T191">
            <v>1.7</v>
          </cell>
          <cell r="U191">
            <v>1.7</v>
          </cell>
          <cell r="V191">
            <v>1.8</v>
          </cell>
          <cell r="W191">
            <v>1.8</v>
          </cell>
          <cell r="X191">
            <v>1.9</v>
          </cell>
          <cell r="Y191">
            <v>1.9</v>
          </cell>
          <cell r="Z191">
            <v>1.9</v>
          </cell>
          <cell r="AA191">
            <v>2</v>
          </cell>
          <cell r="AB191">
            <v>2.1</v>
          </cell>
          <cell r="AC191">
            <v>2.2000000000000002</v>
          </cell>
          <cell r="AD191">
            <v>2.2999999999999998</v>
          </cell>
        </row>
        <row r="192">
          <cell r="D192" t="str">
            <v>Oil Supply</v>
          </cell>
          <cell r="E192">
            <v>58.800000000000004</v>
          </cell>
          <cell r="F192">
            <v>61.8</v>
          </cell>
          <cell r="G192">
            <v>62</v>
          </cell>
          <cell r="H192">
            <v>64.2</v>
          </cell>
          <cell r="I192">
            <v>65.600000000000009</v>
          </cell>
          <cell r="J192">
            <v>66.8</v>
          </cell>
          <cell r="K192">
            <v>66.600000000000009</v>
          </cell>
          <cell r="L192">
            <v>66.900000000000006</v>
          </cell>
          <cell r="M192">
            <v>67.099999999999994</v>
          </cell>
          <cell r="N192">
            <v>68.2</v>
          </cell>
          <cell r="O192">
            <v>70</v>
          </cell>
          <cell r="P192">
            <v>72.199999999999989</v>
          </cell>
          <cell r="Q192">
            <v>74.499999999999986</v>
          </cell>
          <cell r="R192">
            <v>75.400000000000006</v>
          </cell>
          <cell r="S192">
            <v>74.099999999999994</v>
          </cell>
          <cell r="T192">
            <v>77</v>
          </cell>
          <cell r="U192">
            <v>77</v>
          </cell>
          <cell r="V192">
            <v>76.899999999999991</v>
          </cell>
          <cell r="W192">
            <v>79.399999999999991</v>
          </cell>
          <cell r="X192">
            <v>82.800000000000011</v>
          </cell>
          <cell r="Y192">
            <v>84.3</v>
          </cell>
          <cell r="Z192">
            <v>86.3</v>
          </cell>
          <cell r="AA192">
            <v>87.899999999999991</v>
          </cell>
          <cell r="AB192">
            <v>89.6</v>
          </cell>
          <cell r="AC192">
            <v>91.200000000000017</v>
          </cell>
          <cell r="AD192">
            <v>92.8</v>
          </cell>
        </row>
        <row r="193">
          <cell r="D193" t="str">
            <v>Stock Change (Draw)/Build</v>
          </cell>
          <cell r="E193">
            <v>-0.89999999999999858</v>
          </cell>
          <cell r="F193">
            <v>0.29999999999999716</v>
          </cell>
          <cell r="G193">
            <v>-0.89999999999999858</v>
          </cell>
          <cell r="H193">
            <v>-0.70000000000000284</v>
          </cell>
          <cell r="I193">
            <v>-0.29999999999999716</v>
          </cell>
          <cell r="J193">
            <v>0.70000000000000284</v>
          </cell>
          <cell r="K193">
            <v>-9.9999999999994316E-2</v>
          </cell>
          <cell r="L193">
            <v>-0.39999999999999147</v>
          </cell>
          <cell r="M193">
            <v>-0.5</v>
          </cell>
          <cell r="N193">
            <v>-0.89999999999999147</v>
          </cell>
          <cell r="O193">
            <v>-0.20000000000000284</v>
          </cell>
          <cell r="P193">
            <v>0</v>
          </cell>
          <cell r="Q193">
            <v>0.49999999999998579</v>
          </cell>
          <cell r="R193">
            <v>0.60000000000000853</v>
          </cell>
          <cell r="S193">
            <v>-2.6000000000000085</v>
          </cell>
          <cell r="T193">
            <v>0.29999999999999716</v>
          </cell>
          <cell r="U193">
            <v>-0.29999999999999716</v>
          </cell>
          <cell r="V193">
            <v>-1.3000000000000114</v>
          </cell>
          <cell r="W193">
            <v>-0.80000000000001137</v>
          </cell>
          <cell r="X193">
            <v>-9.9999999999994316E-2</v>
          </cell>
          <cell r="Y193">
            <v>-0.29999999999999716</v>
          </cell>
          <cell r="Z193">
            <v>9.9999999999994316E-2</v>
          </cell>
          <cell r="AA193">
            <v>9.9999999999994316E-2</v>
          </cell>
          <cell r="AB193">
            <v>9.9999999999994316E-2</v>
          </cell>
          <cell r="AC193">
            <v>0.10000000000002274</v>
          </cell>
          <cell r="AD193">
            <v>9.9999999999994316E-2</v>
          </cell>
        </row>
        <row r="195">
          <cell r="D195" t="str">
            <v>TOTAL WORLD DEMAND</v>
          </cell>
          <cell r="E195">
            <v>59.7</v>
          </cell>
          <cell r="F195">
            <v>61.5</v>
          </cell>
          <cell r="G195">
            <v>62.9</v>
          </cell>
          <cell r="H195">
            <v>64.900000000000006</v>
          </cell>
          <cell r="I195">
            <v>65.900000000000006</v>
          </cell>
          <cell r="J195">
            <v>66.099999999999994</v>
          </cell>
          <cell r="K195">
            <v>66.7</v>
          </cell>
          <cell r="L195">
            <v>67.3</v>
          </cell>
          <cell r="M195">
            <v>67.599999999999994</v>
          </cell>
          <cell r="N195">
            <v>69.099999999999994</v>
          </cell>
          <cell r="O195">
            <v>70.2</v>
          </cell>
          <cell r="P195">
            <v>72.2</v>
          </cell>
          <cell r="Q195">
            <v>74</v>
          </cell>
          <cell r="R195">
            <v>74.8</v>
          </cell>
          <cell r="S195">
            <v>76.7</v>
          </cell>
          <cell r="T195">
            <v>76.7</v>
          </cell>
          <cell r="U195">
            <v>77.3</v>
          </cell>
          <cell r="V195">
            <v>78.2</v>
          </cell>
          <cell r="W195">
            <v>80.2</v>
          </cell>
          <cell r="X195">
            <v>82.9</v>
          </cell>
          <cell r="Y195">
            <v>84.6</v>
          </cell>
          <cell r="Z195">
            <v>86.2</v>
          </cell>
          <cell r="AA195">
            <v>87.8</v>
          </cell>
          <cell r="AB195">
            <v>89.5</v>
          </cell>
          <cell r="AC195">
            <v>91.1</v>
          </cell>
          <cell r="AD195">
            <v>92.7</v>
          </cell>
        </row>
        <row r="196">
          <cell r="D196" t="str">
            <v>'2005 Long Term</v>
          </cell>
          <cell r="E196">
            <v>59.7</v>
          </cell>
          <cell r="F196">
            <v>61.5</v>
          </cell>
          <cell r="G196">
            <v>62.9</v>
          </cell>
          <cell r="H196">
            <v>64.900000000000006</v>
          </cell>
          <cell r="I196">
            <v>65.900000000000006</v>
          </cell>
          <cell r="J196">
            <v>66.099999999999994</v>
          </cell>
          <cell r="K196">
            <v>66.7</v>
          </cell>
          <cell r="L196">
            <v>67.3</v>
          </cell>
          <cell r="M196">
            <v>67.599999999999994</v>
          </cell>
          <cell r="N196">
            <v>69.099999999999994</v>
          </cell>
          <cell r="O196">
            <v>70.2</v>
          </cell>
          <cell r="P196">
            <v>72.2</v>
          </cell>
          <cell r="Q196">
            <v>74</v>
          </cell>
          <cell r="R196">
            <v>74.8</v>
          </cell>
          <cell r="S196">
            <v>76.7</v>
          </cell>
          <cell r="T196">
            <v>76.7</v>
          </cell>
          <cell r="U196">
            <v>77.3</v>
          </cell>
          <cell r="V196">
            <v>78.2</v>
          </cell>
          <cell r="W196">
            <v>80.099999999999994</v>
          </cell>
          <cell r="X196">
            <v>82.7</v>
          </cell>
          <cell r="Y196">
            <v>84.6</v>
          </cell>
          <cell r="Z196">
            <v>86.2</v>
          </cell>
          <cell r="AA196">
            <v>87.8</v>
          </cell>
          <cell r="AB196">
            <v>89.5</v>
          </cell>
          <cell r="AC196">
            <v>91.1</v>
          </cell>
          <cell r="AD196">
            <v>92.7</v>
          </cell>
        </row>
        <row r="197">
          <cell r="D197" t="str">
            <v>2004' Long Term report demand</v>
          </cell>
          <cell r="E197">
            <v>59.7</v>
          </cell>
          <cell r="F197">
            <v>61.5</v>
          </cell>
          <cell r="G197">
            <v>62.9</v>
          </cell>
          <cell r="H197">
            <v>64.900000000000006</v>
          </cell>
          <cell r="I197">
            <v>65.900000000000006</v>
          </cell>
          <cell r="J197">
            <v>66.099999999999994</v>
          </cell>
          <cell r="K197">
            <v>66.8</v>
          </cell>
          <cell r="L197">
            <v>67.5</v>
          </cell>
          <cell r="M197">
            <v>67.5</v>
          </cell>
          <cell r="N197">
            <v>68.599999999999994</v>
          </cell>
          <cell r="O197">
            <v>70</v>
          </cell>
          <cell r="P197">
            <v>71.900000000000006</v>
          </cell>
          <cell r="Q197">
            <v>73.7</v>
          </cell>
          <cell r="R197">
            <v>74.5</v>
          </cell>
          <cell r="S197">
            <v>75.900000000000006</v>
          </cell>
          <cell r="T197">
            <v>76.7</v>
          </cell>
          <cell r="U197">
            <v>77.3</v>
          </cell>
          <cell r="V197">
            <v>77.599999999999994</v>
          </cell>
          <cell r="W197">
            <v>79</v>
          </cell>
          <cell r="X197">
            <v>80.3</v>
          </cell>
          <cell r="Y197">
            <v>81.900000000000006</v>
          </cell>
          <cell r="Z197">
            <v>83.5</v>
          </cell>
          <cell r="AA197">
            <v>85.1</v>
          </cell>
          <cell r="AB197">
            <v>86.7</v>
          </cell>
          <cell r="AC197">
            <v>88.3</v>
          </cell>
          <cell r="AD197">
            <v>89.8</v>
          </cell>
        </row>
        <row r="198">
          <cell r="D198" t="str">
            <v>Dec 2003</v>
          </cell>
          <cell r="E198">
            <v>59.7</v>
          </cell>
          <cell r="F198">
            <v>61.5</v>
          </cell>
          <cell r="G198">
            <v>62.9</v>
          </cell>
          <cell r="H198">
            <v>64.900000000000006</v>
          </cell>
          <cell r="I198">
            <v>65.900000000000006</v>
          </cell>
          <cell r="J198">
            <v>66.099999999999994</v>
          </cell>
          <cell r="K198">
            <v>66.7</v>
          </cell>
          <cell r="L198">
            <v>67.3</v>
          </cell>
          <cell r="M198">
            <v>67.599999999999994</v>
          </cell>
          <cell r="N198">
            <v>68.400000000000006</v>
          </cell>
          <cell r="O198">
            <v>69.8</v>
          </cell>
          <cell r="P198">
            <v>71.7</v>
          </cell>
          <cell r="Q198">
            <v>73.5</v>
          </cell>
          <cell r="R198">
            <v>74.2</v>
          </cell>
          <cell r="S198">
            <v>75.5</v>
          </cell>
          <cell r="T198">
            <v>76.400000000000006</v>
          </cell>
          <cell r="U198">
            <v>76.599999999999994</v>
          </cell>
          <cell r="V198">
            <v>77.2</v>
          </cell>
          <cell r="W198">
            <v>78.099999999999994</v>
          </cell>
          <cell r="X198">
            <v>79.2</v>
          </cell>
          <cell r="Y198">
            <v>80.900000000000006</v>
          </cell>
          <cell r="Z198">
            <v>82.4</v>
          </cell>
          <cell r="AA198">
            <v>83.9</v>
          </cell>
          <cell r="AB198">
            <v>85.4</v>
          </cell>
          <cell r="AC198">
            <v>86.9</v>
          </cell>
          <cell r="AD198">
            <v>88.4</v>
          </cell>
        </row>
        <row r="199">
          <cell r="D199" t="str">
            <v>Prior to Feb 2002</v>
          </cell>
          <cell r="J199">
            <v>66.400000000000006</v>
          </cell>
          <cell r="K199">
            <v>66.849999999999994</v>
          </cell>
          <cell r="L199">
            <v>67.5</v>
          </cell>
          <cell r="M199">
            <v>68</v>
          </cell>
          <cell r="N199">
            <v>68.62</v>
          </cell>
          <cell r="O199">
            <v>69.83</v>
          </cell>
          <cell r="P199">
            <v>71.64</v>
          </cell>
          <cell r="Q199">
            <v>73.400000000000006</v>
          </cell>
          <cell r="R199">
            <v>73.8</v>
          </cell>
          <cell r="S199">
            <v>75.2</v>
          </cell>
          <cell r="T199">
            <v>76.5</v>
          </cell>
          <cell r="U199">
            <v>76.5</v>
          </cell>
          <cell r="V199">
            <v>76.5</v>
          </cell>
          <cell r="W199">
            <v>77.8</v>
          </cell>
          <cell r="X199">
            <v>79.3</v>
          </cell>
          <cell r="Y199">
            <v>81</v>
          </cell>
          <cell r="Z199">
            <v>82.7</v>
          </cell>
          <cell r="AA199">
            <v>84.4</v>
          </cell>
          <cell r="AB199">
            <v>86.100000000000009</v>
          </cell>
          <cell r="AC199">
            <v>87.800000000000011</v>
          </cell>
          <cell r="AD199">
            <v>89.5</v>
          </cell>
        </row>
        <row r="200">
          <cell r="D200" t="str">
            <v>Jun 2001 Long Term</v>
          </cell>
          <cell r="R200">
            <v>74</v>
          </cell>
          <cell r="S200">
            <v>75.3</v>
          </cell>
          <cell r="T200">
            <v>76</v>
          </cell>
          <cell r="U200">
            <v>77.400000000000006</v>
          </cell>
          <cell r="V200">
            <v>78.8</v>
          </cell>
          <cell r="W200">
            <v>80.5</v>
          </cell>
          <cell r="X200">
            <v>82.2</v>
          </cell>
          <cell r="Y200">
            <v>83.9</v>
          </cell>
          <cell r="Z200">
            <v>85.6</v>
          </cell>
          <cell r="AA200">
            <v>87.3</v>
          </cell>
          <cell r="AB200">
            <v>89.1</v>
          </cell>
          <cell r="AC200">
            <v>90.9</v>
          </cell>
          <cell r="AD200">
            <v>92.7</v>
          </cell>
        </row>
        <row r="202">
          <cell r="D202" t="str">
            <v>Non OPEC excl FSU</v>
          </cell>
          <cell r="E202">
            <v>29.1</v>
          </cell>
          <cell r="F202">
            <v>28.999999999999996</v>
          </cell>
          <cell r="G202">
            <v>29.200000000000003</v>
          </cell>
          <cell r="H202">
            <v>29.6</v>
          </cell>
          <cell r="I202">
            <v>29.099999999999998</v>
          </cell>
          <cell r="J202">
            <v>29.700000000000003</v>
          </cell>
          <cell r="K202">
            <v>30.4</v>
          </cell>
          <cell r="L202">
            <v>30.9</v>
          </cell>
          <cell r="M202">
            <v>31.4</v>
          </cell>
          <cell r="N202">
            <v>32.799999999999997</v>
          </cell>
          <cell r="O202">
            <v>34</v>
          </cell>
          <cell r="P202">
            <v>35.099999999999994</v>
          </cell>
          <cell r="Q202">
            <v>35.6</v>
          </cell>
          <cell r="R202">
            <v>35.9</v>
          </cell>
          <cell r="S202">
            <v>35.6</v>
          </cell>
          <cell r="T202">
            <v>36.4</v>
          </cell>
          <cell r="U202">
            <v>36.5</v>
          </cell>
          <cell r="V202">
            <v>37.099999999999994</v>
          </cell>
          <cell r="W202">
            <v>36.700000000000003</v>
          </cell>
          <cell r="X202">
            <v>36.900000000000006</v>
          </cell>
          <cell r="Y202">
            <v>36.6</v>
          </cell>
          <cell r="Z202">
            <v>37.6</v>
          </cell>
          <cell r="AA202">
            <v>38</v>
          </cell>
          <cell r="AB202">
            <v>38.200000000000003</v>
          </cell>
          <cell r="AC202">
            <v>38.4</v>
          </cell>
          <cell r="AD202">
            <v>38.599999999999994</v>
          </cell>
        </row>
        <row r="204">
          <cell r="D204">
            <v>39393.745037384258</v>
          </cell>
          <cell r="X204">
            <v>53.70000000000001</v>
          </cell>
          <cell r="Y204">
            <v>54.4</v>
          </cell>
          <cell r="Z204">
            <v>56.099999999999994</v>
          </cell>
          <cell r="AA204">
            <v>57.199999999999989</v>
          </cell>
          <cell r="AB204">
            <v>58.3</v>
          </cell>
          <cell r="AC204">
            <v>59.500000000000014</v>
          </cell>
        </row>
        <row r="207">
          <cell r="D207" t="str">
            <v>OPEC Crude Production</v>
          </cell>
        </row>
        <row r="208">
          <cell r="D208" t="str">
            <v>BASED ON CURRENT QUOTA ALLOCATIONS</v>
          </cell>
          <cell r="Z208" t="str">
            <v>Based On Current Quota Allocations - Before PEL 'Adjustments'</v>
          </cell>
        </row>
        <row r="209">
          <cell r="D209" t="str">
            <v>000 b/d</v>
          </cell>
        </row>
        <row r="210">
          <cell r="E210">
            <v>1985</v>
          </cell>
          <cell r="F210">
            <v>1986</v>
          </cell>
          <cell r="G210">
            <v>1987</v>
          </cell>
          <cell r="H210">
            <v>1988</v>
          </cell>
          <cell r="I210">
            <v>1989</v>
          </cell>
          <cell r="J210">
            <v>1990</v>
          </cell>
          <cell r="K210">
            <v>1991</v>
          </cell>
          <cell r="L210">
            <v>1992</v>
          </cell>
          <cell r="M210">
            <v>1993</v>
          </cell>
          <cell r="N210">
            <v>1994</v>
          </cell>
          <cell r="O210">
            <v>1995</v>
          </cell>
          <cell r="P210">
            <v>1996</v>
          </cell>
          <cell r="Q210">
            <v>1997</v>
          </cell>
          <cell r="R210">
            <v>1998</v>
          </cell>
          <cell r="S210">
            <v>1999</v>
          </cell>
          <cell r="T210">
            <v>2000</v>
          </cell>
          <cell r="U210">
            <v>2001</v>
          </cell>
          <cell r="V210">
            <v>2002</v>
          </cell>
          <cell r="W210">
            <v>2003</v>
          </cell>
          <cell r="X210">
            <v>2004</v>
          </cell>
          <cell r="Y210">
            <v>2005</v>
          </cell>
          <cell r="Z210">
            <v>2006</v>
          </cell>
          <cell r="AA210">
            <v>2007</v>
          </cell>
          <cell r="AB210">
            <v>2008</v>
          </cell>
          <cell r="AC210">
            <v>2009</v>
          </cell>
          <cell r="AD210">
            <v>2010</v>
          </cell>
        </row>
        <row r="212">
          <cell r="D212" t="str">
            <v>Saudi Arabia</v>
          </cell>
          <cell r="E212">
            <v>3450</v>
          </cell>
          <cell r="F212">
            <v>5050</v>
          </cell>
          <cell r="G212">
            <v>4240</v>
          </cell>
          <cell r="H212">
            <v>5090</v>
          </cell>
          <cell r="I212">
            <v>5160</v>
          </cell>
          <cell r="J212">
            <v>6385</v>
          </cell>
          <cell r="K212">
            <v>8225</v>
          </cell>
          <cell r="L212">
            <v>8330</v>
          </cell>
          <cell r="M212">
            <v>8100</v>
          </cell>
          <cell r="N212">
            <v>8030</v>
          </cell>
          <cell r="O212">
            <v>8045</v>
          </cell>
          <cell r="P212">
            <v>8150</v>
          </cell>
          <cell r="Q212">
            <v>8175</v>
          </cell>
          <cell r="R212">
            <v>8320</v>
          </cell>
          <cell r="S212">
            <v>7695</v>
          </cell>
          <cell r="T212">
            <v>8310</v>
          </cell>
          <cell r="U212">
            <v>8010</v>
          </cell>
          <cell r="V212">
            <v>7600</v>
          </cell>
          <cell r="W212">
            <v>8775</v>
          </cell>
          <cell r="X212">
            <v>9020</v>
          </cell>
          <cell r="Y212">
            <v>9425</v>
          </cell>
          <cell r="Z212">
            <v>9135</v>
          </cell>
          <cell r="AA212">
            <v>9230</v>
          </cell>
          <cell r="AB212">
            <v>9425</v>
          </cell>
          <cell r="AC212">
            <v>9555</v>
          </cell>
          <cell r="AD212">
            <v>9720</v>
          </cell>
        </row>
        <row r="213">
          <cell r="D213" t="str">
            <v>Iran</v>
          </cell>
          <cell r="E213">
            <v>2225</v>
          </cell>
          <cell r="F213">
            <v>1875</v>
          </cell>
          <cell r="G213">
            <v>2240</v>
          </cell>
          <cell r="H213">
            <v>2260</v>
          </cell>
          <cell r="I213">
            <v>2900</v>
          </cell>
          <cell r="J213">
            <v>3115</v>
          </cell>
          <cell r="K213">
            <v>3260</v>
          </cell>
          <cell r="L213">
            <v>3415</v>
          </cell>
          <cell r="M213">
            <v>3600</v>
          </cell>
          <cell r="N213">
            <v>3580</v>
          </cell>
          <cell r="O213">
            <v>3590</v>
          </cell>
          <cell r="P213">
            <v>3655</v>
          </cell>
          <cell r="Q213">
            <v>3640</v>
          </cell>
          <cell r="R213">
            <v>3585</v>
          </cell>
          <cell r="S213">
            <v>3500</v>
          </cell>
          <cell r="T213">
            <v>3680</v>
          </cell>
          <cell r="U213">
            <v>3660</v>
          </cell>
          <cell r="V213">
            <v>3405</v>
          </cell>
          <cell r="W213">
            <v>3750</v>
          </cell>
          <cell r="X213">
            <v>3955</v>
          </cell>
          <cell r="Y213">
            <v>3910</v>
          </cell>
          <cell r="Z213">
            <v>4125</v>
          </cell>
          <cell r="AA213">
            <v>4170</v>
          </cell>
          <cell r="AB213">
            <v>4255</v>
          </cell>
          <cell r="AC213">
            <v>4315</v>
          </cell>
          <cell r="AD213">
            <v>4390</v>
          </cell>
        </row>
        <row r="214">
          <cell r="D214" t="str">
            <v>Iraq</v>
          </cell>
          <cell r="E214">
            <v>1400</v>
          </cell>
          <cell r="F214">
            <v>1875</v>
          </cell>
          <cell r="G214">
            <v>2200</v>
          </cell>
          <cell r="H214">
            <v>2620</v>
          </cell>
          <cell r="I214">
            <v>2775</v>
          </cell>
          <cell r="J214">
            <v>2000</v>
          </cell>
          <cell r="K214">
            <v>285</v>
          </cell>
          <cell r="L214">
            <v>450</v>
          </cell>
          <cell r="M214">
            <v>485</v>
          </cell>
          <cell r="N214">
            <v>500</v>
          </cell>
          <cell r="O214">
            <v>640</v>
          </cell>
          <cell r="P214">
            <v>670</v>
          </cell>
          <cell r="Q214">
            <v>1220</v>
          </cell>
          <cell r="R214">
            <v>2110</v>
          </cell>
          <cell r="S214">
            <v>2515</v>
          </cell>
          <cell r="T214">
            <v>2515</v>
          </cell>
          <cell r="U214">
            <v>2350</v>
          </cell>
          <cell r="V214">
            <v>1990</v>
          </cell>
          <cell r="W214">
            <v>1335</v>
          </cell>
          <cell r="X214">
            <v>2040</v>
          </cell>
          <cell r="Y214">
            <v>1855</v>
          </cell>
          <cell r="Z214">
            <v>2100</v>
          </cell>
          <cell r="AA214">
            <v>2300</v>
          </cell>
          <cell r="AB214">
            <v>2300</v>
          </cell>
          <cell r="AC214">
            <v>2300</v>
          </cell>
          <cell r="AD214">
            <v>2300</v>
          </cell>
        </row>
        <row r="215">
          <cell r="D215" t="str">
            <v>Kuwait</v>
          </cell>
          <cell r="E215">
            <v>1050</v>
          </cell>
          <cell r="F215">
            <v>1500</v>
          </cell>
          <cell r="G215">
            <v>1250</v>
          </cell>
          <cell r="H215">
            <v>1390</v>
          </cell>
          <cell r="I215">
            <v>1685</v>
          </cell>
          <cell r="J215">
            <v>1110</v>
          </cell>
          <cell r="K215">
            <v>185</v>
          </cell>
          <cell r="L215">
            <v>1055</v>
          </cell>
          <cell r="M215">
            <v>1830</v>
          </cell>
          <cell r="N215">
            <v>2000</v>
          </cell>
          <cell r="O215">
            <v>2005</v>
          </cell>
          <cell r="P215">
            <v>2050</v>
          </cell>
          <cell r="Q215">
            <v>2085</v>
          </cell>
          <cell r="R215">
            <v>2075</v>
          </cell>
          <cell r="S215">
            <v>1895</v>
          </cell>
          <cell r="T215">
            <v>2095</v>
          </cell>
          <cell r="U215">
            <v>2020</v>
          </cell>
          <cell r="V215">
            <v>1895</v>
          </cell>
          <cell r="W215">
            <v>2200</v>
          </cell>
          <cell r="X215">
            <v>2330</v>
          </cell>
          <cell r="Y215">
            <v>2520</v>
          </cell>
          <cell r="Z215">
            <v>2255</v>
          </cell>
          <cell r="AA215">
            <v>2280</v>
          </cell>
          <cell r="AB215">
            <v>2325</v>
          </cell>
          <cell r="AC215">
            <v>2360</v>
          </cell>
          <cell r="AD215">
            <v>2400</v>
          </cell>
        </row>
        <row r="216">
          <cell r="D216" t="str">
            <v>UAE</v>
          </cell>
          <cell r="E216">
            <v>1125</v>
          </cell>
          <cell r="F216">
            <v>1325</v>
          </cell>
          <cell r="G216">
            <v>1410</v>
          </cell>
          <cell r="H216">
            <v>1460</v>
          </cell>
          <cell r="I216">
            <v>1810</v>
          </cell>
          <cell r="J216">
            <v>2070</v>
          </cell>
          <cell r="K216">
            <v>2380</v>
          </cell>
          <cell r="L216">
            <v>2295</v>
          </cell>
          <cell r="M216">
            <v>2190</v>
          </cell>
          <cell r="N216">
            <v>2185</v>
          </cell>
          <cell r="O216">
            <v>2165</v>
          </cell>
          <cell r="P216">
            <v>2195</v>
          </cell>
          <cell r="Q216">
            <v>2260</v>
          </cell>
          <cell r="R216">
            <v>2250</v>
          </cell>
          <cell r="S216">
            <v>2080</v>
          </cell>
          <cell r="T216">
            <v>2250</v>
          </cell>
          <cell r="U216">
            <v>2155</v>
          </cell>
          <cell r="V216">
            <v>1980</v>
          </cell>
          <cell r="W216">
            <v>2225</v>
          </cell>
          <cell r="X216">
            <v>2350</v>
          </cell>
          <cell r="Y216">
            <v>2435</v>
          </cell>
          <cell r="Z216">
            <v>2450</v>
          </cell>
          <cell r="AA216">
            <v>2480</v>
          </cell>
          <cell r="AB216">
            <v>2530</v>
          </cell>
          <cell r="AC216">
            <v>2565</v>
          </cell>
          <cell r="AD216">
            <v>2610</v>
          </cell>
        </row>
        <row r="217">
          <cell r="D217" t="str">
            <v>Qatar</v>
          </cell>
          <cell r="E217">
            <v>300</v>
          </cell>
          <cell r="F217">
            <v>325</v>
          </cell>
          <cell r="G217">
            <v>320</v>
          </cell>
          <cell r="H217">
            <v>320</v>
          </cell>
          <cell r="I217">
            <v>380</v>
          </cell>
          <cell r="J217">
            <v>400</v>
          </cell>
          <cell r="K217">
            <v>400</v>
          </cell>
          <cell r="L217">
            <v>395</v>
          </cell>
          <cell r="M217">
            <v>405</v>
          </cell>
          <cell r="N217">
            <v>400</v>
          </cell>
          <cell r="O217">
            <v>400</v>
          </cell>
          <cell r="P217">
            <v>480</v>
          </cell>
          <cell r="Q217">
            <v>610</v>
          </cell>
          <cell r="R217">
            <v>665</v>
          </cell>
          <cell r="S217">
            <v>655</v>
          </cell>
          <cell r="T217">
            <v>700</v>
          </cell>
          <cell r="U217">
            <v>675</v>
          </cell>
          <cell r="V217">
            <v>645</v>
          </cell>
          <cell r="W217">
            <v>745</v>
          </cell>
          <cell r="X217">
            <v>775</v>
          </cell>
          <cell r="Y217">
            <v>795</v>
          </cell>
          <cell r="Z217">
            <v>730</v>
          </cell>
          <cell r="AA217">
            <v>735</v>
          </cell>
          <cell r="AB217">
            <v>750</v>
          </cell>
          <cell r="AC217">
            <v>760</v>
          </cell>
          <cell r="AD217">
            <v>775</v>
          </cell>
        </row>
        <row r="218">
          <cell r="D218" t="str">
            <v>Total Middle East</v>
          </cell>
          <cell r="E218">
            <v>9550</v>
          </cell>
          <cell r="F218">
            <v>11950</v>
          </cell>
          <cell r="G218">
            <v>11660</v>
          </cell>
          <cell r="H218">
            <v>13140</v>
          </cell>
          <cell r="I218">
            <v>14710</v>
          </cell>
          <cell r="J218">
            <v>15080</v>
          </cell>
          <cell r="K218">
            <v>14735</v>
          </cell>
          <cell r="L218">
            <v>15940</v>
          </cell>
          <cell r="M218">
            <v>16610</v>
          </cell>
          <cell r="N218">
            <v>16695</v>
          </cell>
          <cell r="O218">
            <v>16845</v>
          </cell>
          <cell r="P218">
            <v>17200</v>
          </cell>
          <cell r="Q218">
            <v>17990</v>
          </cell>
          <cell r="R218">
            <v>19005</v>
          </cell>
          <cell r="S218">
            <v>18340</v>
          </cell>
          <cell r="T218">
            <v>19550</v>
          </cell>
          <cell r="U218">
            <v>18870</v>
          </cell>
          <cell r="V218">
            <v>17515</v>
          </cell>
          <cell r="W218">
            <v>19030</v>
          </cell>
          <cell r="X218">
            <v>20470</v>
          </cell>
          <cell r="Y218">
            <v>20940</v>
          </cell>
          <cell r="Z218">
            <v>20795</v>
          </cell>
          <cell r="AA218">
            <v>21195</v>
          </cell>
          <cell r="AB218">
            <v>21585</v>
          </cell>
          <cell r="AC218">
            <v>21855</v>
          </cell>
          <cell r="AD218">
            <v>22195</v>
          </cell>
        </row>
        <row r="220">
          <cell r="D220" t="str">
            <v>Algeria</v>
          </cell>
          <cell r="E220">
            <v>725</v>
          </cell>
          <cell r="F220">
            <v>675</v>
          </cell>
          <cell r="G220">
            <v>660</v>
          </cell>
          <cell r="H220">
            <v>670</v>
          </cell>
          <cell r="I220">
            <v>700</v>
          </cell>
          <cell r="J220">
            <v>800</v>
          </cell>
          <cell r="K220">
            <v>800</v>
          </cell>
          <cell r="L220">
            <v>775</v>
          </cell>
          <cell r="M220">
            <v>750</v>
          </cell>
          <cell r="N220">
            <v>750</v>
          </cell>
          <cell r="O220">
            <v>765</v>
          </cell>
          <cell r="P220">
            <v>820</v>
          </cell>
          <cell r="Q220">
            <v>850</v>
          </cell>
          <cell r="R220">
            <v>825</v>
          </cell>
          <cell r="S220">
            <v>765</v>
          </cell>
          <cell r="T220">
            <v>815</v>
          </cell>
          <cell r="U220">
            <v>820</v>
          </cell>
          <cell r="V220">
            <v>865</v>
          </cell>
          <cell r="W220">
            <v>1125</v>
          </cell>
          <cell r="X220">
            <v>1220</v>
          </cell>
          <cell r="Y220">
            <v>1345</v>
          </cell>
          <cell r="Z220">
            <v>895</v>
          </cell>
          <cell r="AA220">
            <v>905</v>
          </cell>
          <cell r="AB220">
            <v>925</v>
          </cell>
          <cell r="AC220">
            <v>940</v>
          </cell>
          <cell r="AD220">
            <v>955</v>
          </cell>
        </row>
        <row r="221">
          <cell r="D221" t="str">
            <v>Libya</v>
          </cell>
          <cell r="E221">
            <v>1025</v>
          </cell>
          <cell r="F221">
            <v>1025</v>
          </cell>
          <cell r="G221">
            <v>970</v>
          </cell>
          <cell r="H221">
            <v>1000</v>
          </cell>
          <cell r="I221">
            <v>1100</v>
          </cell>
          <cell r="J221">
            <v>1360</v>
          </cell>
          <cell r="K221">
            <v>1500</v>
          </cell>
          <cell r="L221">
            <v>1480</v>
          </cell>
          <cell r="M221">
            <v>1385</v>
          </cell>
          <cell r="N221">
            <v>1390</v>
          </cell>
          <cell r="O221">
            <v>1395</v>
          </cell>
          <cell r="P221">
            <v>1400</v>
          </cell>
          <cell r="Q221">
            <v>1435</v>
          </cell>
          <cell r="R221">
            <v>1385</v>
          </cell>
          <cell r="S221">
            <v>1330</v>
          </cell>
          <cell r="T221">
            <v>1415</v>
          </cell>
          <cell r="U221">
            <v>1365</v>
          </cell>
          <cell r="V221">
            <v>1320</v>
          </cell>
          <cell r="W221">
            <v>1425</v>
          </cell>
          <cell r="X221">
            <v>1545</v>
          </cell>
          <cell r="Y221">
            <v>1645</v>
          </cell>
          <cell r="Z221">
            <v>1505</v>
          </cell>
          <cell r="AA221">
            <v>1520</v>
          </cell>
          <cell r="AB221">
            <v>1550</v>
          </cell>
          <cell r="AC221">
            <v>1575</v>
          </cell>
          <cell r="AD221">
            <v>1600</v>
          </cell>
        </row>
        <row r="222">
          <cell r="D222" t="str">
            <v>Nigeria</v>
          </cell>
          <cell r="E222">
            <v>1475</v>
          </cell>
          <cell r="F222">
            <v>1475</v>
          </cell>
          <cell r="G222">
            <v>1300</v>
          </cell>
          <cell r="H222">
            <v>1420</v>
          </cell>
          <cell r="I222">
            <v>1665</v>
          </cell>
          <cell r="J222">
            <v>1760</v>
          </cell>
          <cell r="K222">
            <v>1890</v>
          </cell>
          <cell r="L222">
            <v>1890</v>
          </cell>
          <cell r="M222">
            <v>1915</v>
          </cell>
          <cell r="N222">
            <v>1870</v>
          </cell>
          <cell r="O222">
            <v>1855</v>
          </cell>
          <cell r="P222">
            <v>2050</v>
          </cell>
          <cell r="Q222">
            <v>2235</v>
          </cell>
          <cell r="R222">
            <v>2085</v>
          </cell>
          <cell r="S222">
            <v>1990</v>
          </cell>
          <cell r="T222">
            <v>2035</v>
          </cell>
          <cell r="U222">
            <v>2085</v>
          </cell>
          <cell r="V222">
            <v>1970</v>
          </cell>
          <cell r="W222">
            <v>2120</v>
          </cell>
          <cell r="X222">
            <v>2350</v>
          </cell>
          <cell r="Y222">
            <v>2420</v>
          </cell>
          <cell r="Z222">
            <v>2315</v>
          </cell>
          <cell r="AA222">
            <v>2340</v>
          </cell>
          <cell r="AB222">
            <v>2390</v>
          </cell>
          <cell r="AC222">
            <v>2420</v>
          </cell>
          <cell r="AD222">
            <v>2465</v>
          </cell>
        </row>
        <row r="223">
          <cell r="D223" t="str">
            <v>Indonesia</v>
          </cell>
          <cell r="E223">
            <v>1175</v>
          </cell>
          <cell r="F223">
            <v>1250</v>
          </cell>
          <cell r="G223">
            <v>1160</v>
          </cell>
          <cell r="H223">
            <v>1180</v>
          </cell>
          <cell r="I223">
            <v>1235</v>
          </cell>
          <cell r="J223">
            <v>1310</v>
          </cell>
          <cell r="K223">
            <v>1460</v>
          </cell>
          <cell r="L223">
            <v>1385</v>
          </cell>
          <cell r="M223">
            <v>1325</v>
          </cell>
          <cell r="N223">
            <v>1320</v>
          </cell>
          <cell r="O223">
            <v>1335</v>
          </cell>
          <cell r="P223">
            <v>1375</v>
          </cell>
          <cell r="Q223">
            <v>1390</v>
          </cell>
          <cell r="R223">
            <v>1345</v>
          </cell>
          <cell r="S223">
            <v>1305</v>
          </cell>
          <cell r="T223">
            <v>1300</v>
          </cell>
          <cell r="U223">
            <v>1215</v>
          </cell>
          <cell r="V223">
            <v>1130</v>
          </cell>
          <cell r="W223">
            <v>1025</v>
          </cell>
          <cell r="X223">
            <v>965</v>
          </cell>
          <cell r="Y223">
            <v>940</v>
          </cell>
          <cell r="Z223">
            <v>1455</v>
          </cell>
          <cell r="AA223">
            <v>1470</v>
          </cell>
          <cell r="AB223">
            <v>1505</v>
          </cell>
          <cell r="AC223">
            <v>1525</v>
          </cell>
          <cell r="AD223">
            <v>1550</v>
          </cell>
        </row>
        <row r="224">
          <cell r="D224" t="str">
            <v>Venezuela</v>
          </cell>
          <cell r="E224">
            <v>1550</v>
          </cell>
          <cell r="F224">
            <v>1650</v>
          </cell>
          <cell r="G224">
            <v>1650</v>
          </cell>
          <cell r="H224">
            <v>1660</v>
          </cell>
          <cell r="I224">
            <v>1695</v>
          </cell>
          <cell r="J224">
            <v>2085</v>
          </cell>
          <cell r="K224">
            <v>2325</v>
          </cell>
          <cell r="L224">
            <v>2285</v>
          </cell>
          <cell r="M224">
            <v>2310</v>
          </cell>
          <cell r="N224">
            <v>2455</v>
          </cell>
          <cell r="O224">
            <v>2665</v>
          </cell>
          <cell r="P224">
            <v>2990</v>
          </cell>
          <cell r="Q224">
            <v>3250</v>
          </cell>
          <cell r="R224">
            <v>3140</v>
          </cell>
          <cell r="S224">
            <v>2785</v>
          </cell>
          <cell r="T224">
            <v>2900</v>
          </cell>
          <cell r="U224">
            <v>2825</v>
          </cell>
          <cell r="V224">
            <v>2560</v>
          </cell>
          <cell r="W224">
            <v>2325</v>
          </cell>
          <cell r="X224">
            <v>2595</v>
          </cell>
          <cell r="Y224">
            <v>2645</v>
          </cell>
          <cell r="Z224">
            <v>3235</v>
          </cell>
          <cell r="AA224">
            <v>3270</v>
          </cell>
          <cell r="AB224">
            <v>3335</v>
          </cell>
          <cell r="AC224">
            <v>3385</v>
          </cell>
          <cell r="AD224">
            <v>3440</v>
          </cell>
        </row>
        <row r="226">
          <cell r="D226" t="str">
            <v>Total OPEC</v>
          </cell>
          <cell r="E226">
            <v>15500</v>
          </cell>
          <cell r="F226">
            <v>18025</v>
          </cell>
          <cell r="G226">
            <v>17400</v>
          </cell>
          <cell r="H226">
            <v>19070</v>
          </cell>
          <cell r="I226">
            <v>21105</v>
          </cell>
          <cell r="J226">
            <v>22395</v>
          </cell>
          <cell r="K226">
            <v>22710</v>
          </cell>
          <cell r="L226">
            <v>23755</v>
          </cell>
          <cell r="M226">
            <v>24295</v>
          </cell>
          <cell r="N226">
            <v>24480</v>
          </cell>
          <cell r="O226">
            <v>24860</v>
          </cell>
          <cell r="P226">
            <v>25835</v>
          </cell>
          <cell r="Q226">
            <v>27150</v>
          </cell>
          <cell r="R226">
            <v>27785</v>
          </cell>
          <cell r="S226">
            <v>26515</v>
          </cell>
          <cell r="T226">
            <v>28015</v>
          </cell>
          <cell r="U226">
            <v>27180</v>
          </cell>
          <cell r="V226">
            <v>25360</v>
          </cell>
          <cell r="W226">
            <v>27050</v>
          </cell>
          <cell r="X226">
            <v>29145</v>
          </cell>
          <cell r="Y226">
            <v>29935</v>
          </cell>
          <cell r="Z226">
            <v>30200</v>
          </cell>
          <cell r="AA226">
            <v>30700</v>
          </cell>
          <cell r="AB226">
            <v>31290</v>
          </cell>
          <cell r="AC226">
            <v>31700</v>
          </cell>
          <cell r="AD226">
            <v>32205</v>
          </cell>
        </row>
        <row r="231">
          <cell r="D231" t="str">
            <v>OPEC Crude Production</v>
          </cell>
        </row>
        <row r="232">
          <cell r="D232" t="str">
            <v>BASED ON CURRENT QUOTA ALLOCATIONS</v>
          </cell>
        </row>
        <row r="233">
          <cell r="D233" t="str">
            <v>million b/d</v>
          </cell>
          <cell r="E233">
            <v>1985</v>
          </cell>
          <cell r="F233">
            <v>1986</v>
          </cell>
          <cell r="G233">
            <v>1987</v>
          </cell>
          <cell r="H233">
            <v>1988</v>
          </cell>
          <cell r="I233">
            <v>1989</v>
          </cell>
          <cell r="J233">
            <v>1990</v>
          </cell>
          <cell r="K233">
            <v>1991</v>
          </cell>
          <cell r="L233">
            <v>1992</v>
          </cell>
          <cell r="M233">
            <v>1993</v>
          </cell>
          <cell r="N233">
            <v>1994</v>
          </cell>
          <cell r="O233">
            <v>1995</v>
          </cell>
          <cell r="P233">
            <v>1996</v>
          </cell>
          <cell r="Q233">
            <v>1997</v>
          </cell>
          <cell r="R233">
            <v>1998</v>
          </cell>
          <cell r="S233">
            <v>1999</v>
          </cell>
          <cell r="T233">
            <v>2000</v>
          </cell>
          <cell r="U233">
            <v>2001</v>
          </cell>
          <cell r="V233">
            <v>2002</v>
          </cell>
          <cell r="W233">
            <v>2003</v>
          </cell>
          <cell r="X233">
            <v>2004</v>
          </cell>
          <cell r="Y233">
            <v>2005</v>
          </cell>
          <cell r="Z233">
            <v>2006</v>
          </cell>
          <cell r="AA233">
            <v>2007</v>
          </cell>
          <cell r="AB233">
            <v>2008</v>
          </cell>
          <cell r="AC233">
            <v>2009</v>
          </cell>
          <cell r="AD233">
            <v>2010</v>
          </cell>
        </row>
        <row r="235">
          <cell r="D235" t="str">
            <v>Saudi Arabia</v>
          </cell>
          <cell r="E235">
            <v>3.3999999999999995</v>
          </cell>
          <cell r="F235">
            <v>4.9000000000000012</v>
          </cell>
          <cell r="G235">
            <v>4.0999999999999988</v>
          </cell>
          <cell r="H235">
            <v>5</v>
          </cell>
          <cell r="I235">
            <v>5.1000000000000014</v>
          </cell>
          <cell r="J235">
            <v>6.2999999999999989</v>
          </cell>
          <cell r="K235">
            <v>8.1</v>
          </cell>
          <cell r="L235">
            <v>8.2000000000000028</v>
          </cell>
          <cell r="M235">
            <v>8.1000000000000014</v>
          </cell>
          <cell r="N235">
            <v>7.9</v>
          </cell>
          <cell r="O235">
            <v>7.9999999999999964</v>
          </cell>
          <cell r="P235">
            <v>7.9000000000000021</v>
          </cell>
          <cell r="Q235">
            <v>8.2000000000000011</v>
          </cell>
          <cell r="R235">
            <v>8.3000000000000007</v>
          </cell>
          <cell r="S235">
            <v>7.6000000000000014</v>
          </cell>
          <cell r="T235">
            <v>8.3000000000000007</v>
          </cell>
          <cell r="U235">
            <v>7.8999999999999986</v>
          </cell>
          <cell r="V235">
            <v>7.6</v>
          </cell>
          <cell r="W235">
            <v>9.0000000000000036</v>
          </cell>
          <cell r="X235">
            <v>8.9</v>
          </cell>
          <cell r="Y235">
            <v>9.5999999999999961</v>
          </cell>
          <cell r="Z235">
            <v>9.1000000000000014</v>
          </cell>
          <cell r="AA235">
            <v>9.1999999999999993</v>
          </cell>
          <cell r="AB235">
            <v>9.4000000000000021</v>
          </cell>
          <cell r="AC235">
            <v>9.4999999999999982</v>
          </cell>
          <cell r="AD235">
            <v>9.6000000000000014</v>
          </cell>
        </row>
        <row r="236">
          <cell r="D236" t="str">
            <v>Iran</v>
          </cell>
          <cell r="E236">
            <v>2.2000000000000002</v>
          </cell>
          <cell r="F236">
            <v>1.9</v>
          </cell>
          <cell r="G236">
            <v>2.2000000000000002</v>
          </cell>
          <cell r="H236">
            <v>2.2999999999999998</v>
          </cell>
          <cell r="I236">
            <v>2.9</v>
          </cell>
          <cell r="J236">
            <v>3.1</v>
          </cell>
          <cell r="K236">
            <v>3.3</v>
          </cell>
          <cell r="L236">
            <v>3.4</v>
          </cell>
          <cell r="M236">
            <v>3.6</v>
          </cell>
          <cell r="N236">
            <v>3.6</v>
          </cell>
          <cell r="O236">
            <v>3.6</v>
          </cell>
          <cell r="P236">
            <v>3.7</v>
          </cell>
          <cell r="Q236">
            <v>3.6</v>
          </cell>
          <cell r="R236">
            <v>3.6</v>
          </cell>
          <cell r="S236">
            <v>3.5</v>
          </cell>
          <cell r="T236">
            <v>3.7</v>
          </cell>
          <cell r="U236">
            <v>3.7</v>
          </cell>
          <cell r="V236">
            <v>3.4</v>
          </cell>
          <cell r="W236">
            <v>3.8</v>
          </cell>
          <cell r="X236">
            <v>4</v>
          </cell>
          <cell r="Y236">
            <v>3.9</v>
          </cell>
          <cell r="Z236">
            <v>4.0999999999999996</v>
          </cell>
          <cell r="AA236">
            <v>4.2</v>
          </cell>
          <cell r="AB236">
            <v>4.3</v>
          </cell>
          <cell r="AC236">
            <v>4.3</v>
          </cell>
          <cell r="AD236">
            <v>4.4000000000000004</v>
          </cell>
        </row>
        <row r="237">
          <cell r="D237" t="str">
            <v>Iraq</v>
          </cell>
          <cell r="E237">
            <v>1.4</v>
          </cell>
          <cell r="F237">
            <v>1.9</v>
          </cell>
          <cell r="G237">
            <v>2.2000000000000002</v>
          </cell>
          <cell r="H237">
            <v>2.6</v>
          </cell>
          <cell r="I237">
            <v>2.8</v>
          </cell>
          <cell r="J237">
            <v>2</v>
          </cell>
          <cell r="K237">
            <v>0.3</v>
          </cell>
          <cell r="L237">
            <v>0.5</v>
          </cell>
          <cell r="M237">
            <v>0.5</v>
          </cell>
          <cell r="N237">
            <v>0.5</v>
          </cell>
          <cell r="O237">
            <v>0.6</v>
          </cell>
          <cell r="P237">
            <v>0.7</v>
          </cell>
          <cell r="Q237">
            <v>1.2</v>
          </cell>
          <cell r="R237">
            <v>2.1</v>
          </cell>
          <cell r="S237">
            <v>2.5</v>
          </cell>
          <cell r="T237">
            <v>2.5</v>
          </cell>
          <cell r="U237">
            <v>2.4</v>
          </cell>
          <cell r="V237">
            <v>2</v>
          </cell>
          <cell r="W237">
            <v>1.3</v>
          </cell>
          <cell r="X237">
            <v>2</v>
          </cell>
          <cell r="Y237">
            <v>1.9</v>
          </cell>
          <cell r="Z237">
            <v>2.1</v>
          </cell>
          <cell r="AA237">
            <v>2.2999999999999998</v>
          </cell>
          <cell r="AB237">
            <v>2.2999999999999998</v>
          </cell>
          <cell r="AC237">
            <v>2.2999999999999998</v>
          </cell>
          <cell r="AD237">
            <v>2.2999999999999998</v>
          </cell>
        </row>
        <row r="238">
          <cell r="D238" t="str">
            <v>Kuwait</v>
          </cell>
          <cell r="E238">
            <v>1.1000000000000001</v>
          </cell>
          <cell r="F238">
            <v>1.5</v>
          </cell>
          <cell r="G238">
            <v>1.3</v>
          </cell>
          <cell r="H238">
            <v>1.4</v>
          </cell>
          <cell r="I238">
            <v>1.7</v>
          </cell>
          <cell r="J238">
            <v>1.1000000000000001</v>
          </cell>
          <cell r="K238">
            <v>0.2</v>
          </cell>
          <cell r="L238">
            <v>1.1000000000000001</v>
          </cell>
          <cell r="M238">
            <v>1.8</v>
          </cell>
          <cell r="N238">
            <v>2</v>
          </cell>
          <cell r="O238">
            <v>2</v>
          </cell>
          <cell r="P238">
            <v>2.1</v>
          </cell>
          <cell r="Q238">
            <v>2.1</v>
          </cell>
          <cell r="R238">
            <v>2.1</v>
          </cell>
          <cell r="S238">
            <v>1.9</v>
          </cell>
          <cell r="T238">
            <v>2.1</v>
          </cell>
          <cell r="U238">
            <v>2</v>
          </cell>
          <cell r="V238">
            <v>1.9</v>
          </cell>
          <cell r="W238">
            <v>2.2000000000000002</v>
          </cell>
          <cell r="X238">
            <v>2.2999999999999998</v>
          </cell>
          <cell r="Y238">
            <v>2.5</v>
          </cell>
          <cell r="Z238">
            <v>2.2999999999999998</v>
          </cell>
          <cell r="AA238">
            <v>2.2999999999999998</v>
          </cell>
          <cell r="AB238">
            <v>2.2999999999999998</v>
          </cell>
          <cell r="AC238">
            <v>2.4</v>
          </cell>
          <cell r="AD238">
            <v>2.4</v>
          </cell>
        </row>
        <row r="239">
          <cell r="D239" t="str">
            <v>UAE</v>
          </cell>
          <cell r="E239">
            <v>1.1000000000000001</v>
          </cell>
          <cell r="F239">
            <v>1.3</v>
          </cell>
          <cell r="G239">
            <v>1.4</v>
          </cell>
          <cell r="H239">
            <v>1.5</v>
          </cell>
          <cell r="I239">
            <v>1.8</v>
          </cell>
          <cell r="J239">
            <v>2.1</v>
          </cell>
          <cell r="K239">
            <v>2.4</v>
          </cell>
          <cell r="L239">
            <v>2.2999999999999998</v>
          </cell>
          <cell r="M239">
            <v>2.2000000000000002</v>
          </cell>
          <cell r="N239">
            <v>2.2000000000000002</v>
          </cell>
          <cell r="O239">
            <v>2.2000000000000002</v>
          </cell>
          <cell r="P239">
            <v>2.2000000000000002</v>
          </cell>
          <cell r="Q239">
            <v>2.2999999999999998</v>
          </cell>
          <cell r="R239">
            <v>2.2999999999999998</v>
          </cell>
          <cell r="S239">
            <v>2.1</v>
          </cell>
          <cell r="T239">
            <v>2.2999999999999998</v>
          </cell>
          <cell r="U239">
            <v>2.2000000000000002</v>
          </cell>
          <cell r="V239">
            <v>2</v>
          </cell>
          <cell r="W239">
            <v>2.2000000000000002</v>
          </cell>
          <cell r="X239">
            <v>2.4</v>
          </cell>
          <cell r="Y239">
            <v>2.4</v>
          </cell>
          <cell r="Z239">
            <v>2.5</v>
          </cell>
          <cell r="AA239">
            <v>2.5</v>
          </cell>
          <cell r="AB239">
            <v>2.5</v>
          </cell>
          <cell r="AC239">
            <v>2.6</v>
          </cell>
          <cell r="AD239">
            <v>2.6</v>
          </cell>
        </row>
        <row r="240">
          <cell r="D240" t="str">
            <v>Qatar</v>
          </cell>
          <cell r="E240">
            <v>0.3</v>
          </cell>
          <cell r="F240">
            <v>0.3</v>
          </cell>
          <cell r="G240">
            <v>0.3</v>
          </cell>
          <cell r="H240">
            <v>0.3</v>
          </cell>
          <cell r="I240">
            <v>0.4</v>
          </cell>
          <cell r="J240">
            <v>0.4</v>
          </cell>
          <cell r="K240">
            <v>0.4</v>
          </cell>
          <cell r="L240">
            <v>0.4</v>
          </cell>
          <cell r="M240">
            <v>0.4</v>
          </cell>
          <cell r="N240">
            <v>0.4</v>
          </cell>
          <cell r="O240">
            <v>0.4</v>
          </cell>
          <cell r="P240">
            <v>0.5</v>
          </cell>
          <cell r="Q240">
            <v>0.6</v>
          </cell>
          <cell r="R240">
            <v>0.7</v>
          </cell>
          <cell r="S240">
            <v>0.7</v>
          </cell>
          <cell r="T240">
            <v>0.7</v>
          </cell>
          <cell r="U240">
            <v>0.7</v>
          </cell>
          <cell r="V240">
            <v>0.6</v>
          </cell>
          <cell r="W240">
            <v>0.7</v>
          </cell>
          <cell r="X240">
            <v>0.8</v>
          </cell>
          <cell r="Y240">
            <v>0.8</v>
          </cell>
          <cell r="Z240">
            <v>0.7</v>
          </cell>
          <cell r="AA240">
            <v>0.7</v>
          </cell>
          <cell r="AB240">
            <v>0.8</v>
          </cell>
          <cell r="AC240">
            <v>0.8</v>
          </cell>
          <cell r="AD240">
            <v>0.8</v>
          </cell>
        </row>
        <row r="241">
          <cell r="D241" t="str">
            <v>Total Middle East</v>
          </cell>
          <cell r="E241">
            <v>9.5</v>
          </cell>
          <cell r="F241">
            <v>11.8</v>
          </cell>
          <cell r="G241">
            <v>11.499999999999998</v>
          </cell>
          <cell r="H241">
            <v>13.100000000000001</v>
          </cell>
          <cell r="I241">
            <v>14.700000000000001</v>
          </cell>
          <cell r="J241">
            <v>14.999999999999998</v>
          </cell>
          <cell r="K241">
            <v>14.7</v>
          </cell>
          <cell r="L241">
            <v>15.900000000000002</v>
          </cell>
          <cell r="M241">
            <v>16.600000000000001</v>
          </cell>
          <cell r="N241">
            <v>16.600000000000001</v>
          </cell>
          <cell r="O241">
            <v>16.799999999999997</v>
          </cell>
          <cell r="P241">
            <v>17.100000000000001</v>
          </cell>
          <cell r="Q241">
            <v>18</v>
          </cell>
          <cell r="R241">
            <v>19.100000000000001</v>
          </cell>
          <cell r="S241">
            <v>18.3</v>
          </cell>
          <cell r="T241">
            <v>19.600000000000001</v>
          </cell>
          <cell r="U241">
            <v>18.899999999999999</v>
          </cell>
          <cell r="V241">
            <v>17.5</v>
          </cell>
          <cell r="W241">
            <v>19.200000000000003</v>
          </cell>
          <cell r="X241">
            <v>20.400000000000002</v>
          </cell>
          <cell r="Y241">
            <v>21.099999999999998</v>
          </cell>
          <cell r="Z241">
            <v>20.8</v>
          </cell>
          <cell r="AA241">
            <v>21.2</v>
          </cell>
          <cell r="AB241">
            <v>21.6</v>
          </cell>
          <cell r="AC241">
            <v>21.9</v>
          </cell>
          <cell r="AD241">
            <v>22.1</v>
          </cell>
        </row>
        <row r="243">
          <cell r="D243" t="str">
            <v>Algeria</v>
          </cell>
          <cell r="E243">
            <v>0.7</v>
          </cell>
          <cell r="F243">
            <v>0.7</v>
          </cell>
          <cell r="G243">
            <v>0.7</v>
          </cell>
          <cell r="H243">
            <v>0.7</v>
          </cell>
          <cell r="I243">
            <v>0.7</v>
          </cell>
          <cell r="J243">
            <v>0.8</v>
          </cell>
          <cell r="K243">
            <v>0.8</v>
          </cell>
          <cell r="L243">
            <v>0.8</v>
          </cell>
          <cell r="M243">
            <v>0.8</v>
          </cell>
          <cell r="N243">
            <v>0.8</v>
          </cell>
          <cell r="O243">
            <v>0.8</v>
          </cell>
          <cell r="P243">
            <v>0.8</v>
          </cell>
          <cell r="Q243">
            <v>0.9</v>
          </cell>
          <cell r="R243">
            <v>0.8</v>
          </cell>
          <cell r="S243">
            <v>0.8</v>
          </cell>
          <cell r="T243">
            <v>0.8</v>
          </cell>
          <cell r="U243">
            <v>0.8</v>
          </cell>
          <cell r="V243">
            <v>0.9</v>
          </cell>
          <cell r="W243">
            <v>1.1000000000000001</v>
          </cell>
          <cell r="X243">
            <v>1.2</v>
          </cell>
          <cell r="Y243">
            <v>1.3</v>
          </cell>
          <cell r="Z243">
            <v>0.9</v>
          </cell>
          <cell r="AA243">
            <v>0.9</v>
          </cell>
          <cell r="AB243">
            <v>0.9</v>
          </cell>
          <cell r="AC243">
            <v>0.9</v>
          </cell>
          <cell r="AD243">
            <v>1</v>
          </cell>
        </row>
        <row r="244">
          <cell r="D244" t="str">
            <v>Libya</v>
          </cell>
          <cell r="E244">
            <v>1</v>
          </cell>
          <cell r="F244">
            <v>1</v>
          </cell>
          <cell r="G244">
            <v>1</v>
          </cell>
          <cell r="H244">
            <v>1</v>
          </cell>
          <cell r="I244">
            <v>1.1000000000000001</v>
          </cell>
          <cell r="J244">
            <v>1.4</v>
          </cell>
          <cell r="K244">
            <v>1.5</v>
          </cell>
          <cell r="L244">
            <v>1.5</v>
          </cell>
          <cell r="M244">
            <v>1.4</v>
          </cell>
          <cell r="N244">
            <v>1.4</v>
          </cell>
          <cell r="O244">
            <v>1.4</v>
          </cell>
          <cell r="P244">
            <v>1.4</v>
          </cell>
          <cell r="Q244">
            <v>1.4</v>
          </cell>
          <cell r="R244">
            <v>1.4</v>
          </cell>
          <cell r="S244">
            <v>1.3</v>
          </cell>
          <cell r="T244">
            <v>1.4</v>
          </cell>
          <cell r="U244">
            <v>1.4</v>
          </cell>
          <cell r="V244">
            <v>1.3</v>
          </cell>
          <cell r="W244">
            <v>1.4</v>
          </cell>
          <cell r="X244">
            <v>1.5</v>
          </cell>
          <cell r="Y244">
            <v>1.6</v>
          </cell>
          <cell r="Z244">
            <v>1.5</v>
          </cell>
          <cell r="AA244">
            <v>1.5</v>
          </cell>
          <cell r="AB244">
            <v>1.6</v>
          </cell>
          <cell r="AC244">
            <v>1.6</v>
          </cell>
          <cell r="AD244">
            <v>1.6</v>
          </cell>
        </row>
        <row r="245">
          <cell r="D245" t="str">
            <v>Nigeria</v>
          </cell>
          <cell r="E245">
            <v>1.5</v>
          </cell>
          <cell r="F245">
            <v>1.5</v>
          </cell>
          <cell r="G245">
            <v>1.3</v>
          </cell>
          <cell r="H245">
            <v>1.4</v>
          </cell>
          <cell r="I245">
            <v>1.7</v>
          </cell>
          <cell r="J245">
            <v>1.8</v>
          </cell>
          <cell r="K245">
            <v>1.9</v>
          </cell>
          <cell r="L245">
            <v>1.9</v>
          </cell>
          <cell r="M245">
            <v>1.9</v>
          </cell>
          <cell r="N245">
            <v>1.9</v>
          </cell>
          <cell r="O245">
            <v>1.9</v>
          </cell>
          <cell r="P245">
            <v>2.1</v>
          </cell>
          <cell r="Q245">
            <v>2.2000000000000002</v>
          </cell>
          <cell r="R245">
            <v>2.1</v>
          </cell>
          <cell r="S245">
            <v>2</v>
          </cell>
          <cell r="T245">
            <v>2</v>
          </cell>
          <cell r="U245">
            <v>2.1</v>
          </cell>
          <cell r="V245">
            <v>2</v>
          </cell>
          <cell r="W245">
            <v>2.1</v>
          </cell>
          <cell r="X245">
            <v>2.4</v>
          </cell>
          <cell r="Y245">
            <v>2.4</v>
          </cell>
          <cell r="Z245">
            <v>2.2999999999999998</v>
          </cell>
          <cell r="AA245">
            <v>2.2999999999999998</v>
          </cell>
          <cell r="AB245">
            <v>2.4</v>
          </cell>
          <cell r="AC245">
            <v>2.4</v>
          </cell>
          <cell r="AD245">
            <v>2.5</v>
          </cell>
        </row>
        <row r="246">
          <cell r="D246" t="str">
            <v>Indonesia</v>
          </cell>
          <cell r="E246">
            <v>1.2</v>
          </cell>
          <cell r="F246">
            <v>1.3</v>
          </cell>
          <cell r="G246">
            <v>1.2</v>
          </cell>
          <cell r="H246">
            <v>1.2</v>
          </cell>
          <cell r="I246">
            <v>1.2</v>
          </cell>
          <cell r="J246">
            <v>1.3</v>
          </cell>
          <cell r="K246">
            <v>1.5</v>
          </cell>
          <cell r="L246">
            <v>1.4</v>
          </cell>
          <cell r="M246">
            <v>1.3</v>
          </cell>
          <cell r="N246">
            <v>1.3</v>
          </cell>
          <cell r="O246">
            <v>1.3</v>
          </cell>
          <cell r="P246">
            <v>1.4</v>
          </cell>
          <cell r="Q246">
            <v>1.4</v>
          </cell>
          <cell r="R246">
            <v>1.3</v>
          </cell>
          <cell r="S246">
            <v>1.3</v>
          </cell>
          <cell r="T246">
            <v>1.3</v>
          </cell>
          <cell r="U246">
            <v>1.2</v>
          </cell>
          <cell r="V246">
            <v>1.1000000000000001</v>
          </cell>
          <cell r="W246">
            <v>1</v>
          </cell>
          <cell r="X246">
            <v>1</v>
          </cell>
          <cell r="Y246">
            <v>0.9</v>
          </cell>
          <cell r="Z246">
            <v>1.5</v>
          </cell>
          <cell r="AA246">
            <v>1.5</v>
          </cell>
          <cell r="AB246">
            <v>1.5</v>
          </cell>
          <cell r="AC246">
            <v>1.5</v>
          </cell>
          <cell r="AD246">
            <v>1.6</v>
          </cell>
        </row>
        <row r="247">
          <cell r="D247" t="str">
            <v>Venezuela</v>
          </cell>
          <cell r="E247">
            <v>1.6</v>
          </cell>
          <cell r="F247">
            <v>1.7</v>
          </cell>
          <cell r="G247">
            <v>1.7</v>
          </cell>
          <cell r="H247">
            <v>1.7</v>
          </cell>
          <cell r="I247">
            <v>1.7</v>
          </cell>
          <cell r="J247">
            <v>2.1</v>
          </cell>
          <cell r="K247">
            <v>2.2999999999999998</v>
          </cell>
          <cell r="L247">
            <v>2.2999999999999998</v>
          </cell>
          <cell r="M247">
            <v>2.2999999999999998</v>
          </cell>
          <cell r="N247">
            <v>2.5</v>
          </cell>
          <cell r="O247">
            <v>2.7</v>
          </cell>
          <cell r="P247">
            <v>3</v>
          </cell>
          <cell r="Q247">
            <v>3.3</v>
          </cell>
          <cell r="R247">
            <v>3.1</v>
          </cell>
          <cell r="S247">
            <v>2.8</v>
          </cell>
          <cell r="T247">
            <v>2.9</v>
          </cell>
          <cell r="U247">
            <v>2.8</v>
          </cell>
          <cell r="V247">
            <v>2.6</v>
          </cell>
          <cell r="W247">
            <v>2.2999999999999998</v>
          </cell>
          <cell r="X247">
            <v>2.6</v>
          </cell>
          <cell r="Y247">
            <v>2.6</v>
          </cell>
          <cell r="Z247">
            <v>3.2</v>
          </cell>
          <cell r="AA247">
            <v>3.3</v>
          </cell>
          <cell r="AB247">
            <v>3.3</v>
          </cell>
          <cell r="AC247">
            <v>3.4</v>
          </cell>
          <cell r="AD247">
            <v>3.4</v>
          </cell>
        </row>
        <row r="249">
          <cell r="D249" t="str">
            <v>Total OPEC</v>
          </cell>
          <cell r="E249">
            <v>15.5</v>
          </cell>
          <cell r="F249">
            <v>18</v>
          </cell>
          <cell r="G249">
            <v>17.399999999999999</v>
          </cell>
          <cell r="H249">
            <v>19.100000000000001</v>
          </cell>
          <cell r="I249">
            <v>21.1</v>
          </cell>
          <cell r="J249">
            <v>22.4</v>
          </cell>
          <cell r="K249">
            <v>22.7</v>
          </cell>
          <cell r="L249">
            <v>23.8</v>
          </cell>
          <cell r="M249">
            <v>24.3</v>
          </cell>
          <cell r="N249">
            <v>24.5</v>
          </cell>
          <cell r="O249">
            <v>24.9</v>
          </cell>
          <cell r="P249">
            <v>25.8</v>
          </cell>
          <cell r="Q249">
            <v>27.2</v>
          </cell>
          <cell r="R249">
            <v>27.8</v>
          </cell>
          <cell r="S249">
            <v>26.5</v>
          </cell>
          <cell r="T249">
            <v>28</v>
          </cell>
          <cell r="U249">
            <v>27.2</v>
          </cell>
          <cell r="V249">
            <v>25.4</v>
          </cell>
          <cell r="W249">
            <v>27.1</v>
          </cell>
          <cell r="X249">
            <v>29.1</v>
          </cell>
          <cell r="Y249">
            <v>29.9</v>
          </cell>
          <cell r="Z249">
            <v>30.2</v>
          </cell>
          <cell r="AA249">
            <v>30.7</v>
          </cell>
          <cell r="AB249">
            <v>31.3</v>
          </cell>
          <cell r="AC249">
            <v>31.7</v>
          </cell>
          <cell r="AD249">
            <v>32.200000000000003</v>
          </cell>
        </row>
        <row r="250">
          <cell r="E250">
            <v>14.1</v>
          </cell>
          <cell r="F250">
            <v>16.100000000000001</v>
          </cell>
          <cell r="G250">
            <v>15.2</v>
          </cell>
          <cell r="H250">
            <v>16.5</v>
          </cell>
          <cell r="I250">
            <v>18.3</v>
          </cell>
          <cell r="J250">
            <v>20.399999999999999</v>
          </cell>
        </row>
        <row r="400">
          <cell r="D400" t="str">
            <v>Total World Excl FSU Production</v>
          </cell>
        </row>
        <row r="401">
          <cell r="E401">
            <v>1985</v>
          </cell>
          <cell r="F401">
            <v>1986</v>
          </cell>
          <cell r="G401">
            <v>1987</v>
          </cell>
          <cell r="H401">
            <v>1988</v>
          </cell>
          <cell r="I401">
            <v>1989</v>
          </cell>
          <cell r="J401">
            <v>1990</v>
          </cell>
          <cell r="K401">
            <v>1991</v>
          </cell>
          <cell r="L401">
            <v>1992</v>
          </cell>
          <cell r="M401">
            <v>1993</v>
          </cell>
          <cell r="N401">
            <v>1994</v>
          </cell>
          <cell r="O401">
            <v>1995</v>
          </cell>
          <cell r="P401">
            <v>1996</v>
          </cell>
          <cell r="Q401">
            <v>1997</v>
          </cell>
          <cell r="R401">
            <v>1998</v>
          </cell>
          <cell r="S401">
            <v>1999</v>
          </cell>
          <cell r="T401">
            <v>2000</v>
          </cell>
          <cell r="U401">
            <v>2001</v>
          </cell>
          <cell r="V401">
            <v>2002</v>
          </cell>
          <cell r="W401">
            <v>2003</v>
          </cell>
          <cell r="X401">
            <v>2004</v>
          </cell>
          <cell r="Y401">
            <v>2005</v>
          </cell>
          <cell r="Z401">
            <v>2006</v>
          </cell>
          <cell r="AA401">
            <v>2007</v>
          </cell>
          <cell r="AB401">
            <v>2008</v>
          </cell>
          <cell r="AC401">
            <v>2009</v>
          </cell>
          <cell r="AD401">
            <v>2010</v>
          </cell>
        </row>
        <row r="402">
          <cell r="D402" t="str">
            <v>Atlantic Basin</v>
          </cell>
          <cell r="E402">
            <v>26.200000000000003</v>
          </cell>
          <cell r="F402">
            <v>26.1</v>
          </cell>
          <cell r="G402">
            <v>25.9</v>
          </cell>
          <cell r="H402">
            <v>26</v>
          </cell>
          <cell r="I402">
            <v>26.000000000000004</v>
          </cell>
          <cell r="J402">
            <v>27.1</v>
          </cell>
          <cell r="K402">
            <v>28.100000000000009</v>
          </cell>
          <cell r="L402">
            <v>28.5</v>
          </cell>
          <cell r="M402">
            <v>28.9</v>
          </cell>
          <cell r="N402">
            <v>29.999999999999993</v>
          </cell>
          <cell r="O402">
            <v>31.300000000000004</v>
          </cell>
          <cell r="P402">
            <v>32.899999999999977</v>
          </cell>
          <cell r="Q402">
            <v>33.899999999999991</v>
          </cell>
          <cell r="R402">
            <v>34.000000000000007</v>
          </cell>
          <cell r="S402">
            <v>33.400000000000006</v>
          </cell>
          <cell r="T402">
            <v>34.099999999999987</v>
          </cell>
          <cell r="U402">
            <v>34.200000000000003</v>
          </cell>
          <cell r="V402">
            <v>34.5</v>
          </cell>
          <cell r="W402">
            <v>34.299999999999997</v>
          </cell>
          <cell r="X402">
            <v>35.200000000000003</v>
          </cell>
          <cell r="Y402">
            <v>35</v>
          </cell>
          <cell r="Z402">
            <v>36.599999999999987</v>
          </cell>
          <cell r="AA402">
            <v>37.299999999999997</v>
          </cell>
          <cell r="AB402">
            <v>37.700000000000003</v>
          </cell>
          <cell r="AC402">
            <v>38.200000000000017</v>
          </cell>
          <cell r="AD402">
            <v>38.799999999999997</v>
          </cell>
        </row>
        <row r="403">
          <cell r="D403" t="str">
            <v>Middle East</v>
          </cell>
          <cell r="E403">
            <v>10.899999999999999</v>
          </cell>
          <cell r="F403">
            <v>13.300000000000002</v>
          </cell>
          <cell r="G403">
            <v>13.200000000000003</v>
          </cell>
          <cell r="H403">
            <v>15.000000000000002</v>
          </cell>
          <cell r="I403">
            <v>16.7</v>
          </cell>
          <cell r="J403">
            <v>17.199999999999996</v>
          </cell>
          <cell r="K403">
            <v>16.899999999999999</v>
          </cell>
          <cell r="L403">
            <v>18.300000000000004</v>
          </cell>
          <cell r="M403">
            <v>19.200000000000003</v>
          </cell>
          <cell r="N403">
            <v>19.5</v>
          </cell>
          <cell r="O403">
            <v>19.999999999999993</v>
          </cell>
          <cell r="P403">
            <v>20.400000000000002</v>
          </cell>
          <cell r="Q403">
            <v>21.5</v>
          </cell>
          <cell r="R403">
            <v>22.6</v>
          </cell>
          <cell r="S403">
            <v>21.8</v>
          </cell>
          <cell r="T403">
            <v>23.300000000000004</v>
          </cell>
          <cell r="U403">
            <v>22.7</v>
          </cell>
          <cell r="V403">
            <v>21.400000000000002</v>
          </cell>
          <cell r="W403">
            <v>23.200000000000003</v>
          </cell>
          <cell r="X403">
            <v>24.499999999999996</v>
          </cell>
          <cell r="Y403">
            <v>25.799999999999997</v>
          </cell>
          <cell r="Z403">
            <v>25.700000000000003</v>
          </cell>
          <cell r="AA403">
            <v>26.2</v>
          </cell>
          <cell r="AB403">
            <v>26.500000000000004</v>
          </cell>
          <cell r="AC403">
            <v>26.799999999999997</v>
          </cell>
          <cell r="AD403">
            <v>27.000000000000004</v>
          </cell>
        </row>
        <row r="404">
          <cell r="D404" t="str">
            <v>Asia Pacific</v>
          </cell>
          <cell r="E404">
            <v>9.1</v>
          </cell>
          <cell r="F404">
            <v>9.3000000000000007</v>
          </cell>
          <cell r="G404">
            <v>9.4</v>
          </cell>
          <cell r="H404">
            <v>9.6000000000000014</v>
          </cell>
          <cell r="I404">
            <v>9.5</v>
          </cell>
          <cell r="J404">
            <v>9.7999999999999989</v>
          </cell>
          <cell r="K404">
            <v>10</v>
          </cell>
          <cell r="L404">
            <v>9.8999999999999986</v>
          </cell>
          <cell r="M404">
            <v>9.7999999999999989</v>
          </cell>
          <cell r="N404">
            <v>10.1</v>
          </cell>
          <cell r="O404">
            <v>10</v>
          </cell>
          <cell r="P404">
            <v>10.199999999999999</v>
          </cell>
          <cell r="Q404">
            <v>10.199999999999999</v>
          </cell>
          <cell r="R404">
            <v>10</v>
          </cell>
          <cell r="S404">
            <v>9.7999999999999989</v>
          </cell>
          <cell r="T404">
            <v>10</v>
          </cell>
          <cell r="U404">
            <v>9.9</v>
          </cell>
          <cell r="V404">
            <v>9.8999999999999986</v>
          </cell>
          <cell r="W404">
            <v>9.7999999999999989</v>
          </cell>
          <cell r="X404">
            <v>10</v>
          </cell>
          <cell r="Y404">
            <v>10.000000000000002</v>
          </cell>
          <cell r="Z404">
            <v>10.100000000000001</v>
          </cell>
          <cell r="AA404">
            <v>9.9</v>
          </cell>
          <cell r="AB404">
            <v>10.1</v>
          </cell>
          <cell r="AC404">
            <v>9.9999999999999982</v>
          </cell>
          <cell r="AD404">
            <v>10</v>
          </cell>
        </row>
        <row r="405">
          <cell r="D405" t="str">
            <v>FSU</v>
          </cell>
          <cell r="E405">
            <v>11.9</v>
          </cell>
          <cell r="F405">
            <v>12.3</v>
          </cell>
          <cell r="G405">
            <v>12.5</v>
          </cell>
          <cell r="H405">
            <v>12.5</v>
          </cell>
          <cell r="I405">
            <v>12.2</v>
          </cell>
          <cell r="J405">
            <v>11.5</v>
          </cell>
          <cell r="K405">
            <v>10.4</v>
          </cell>
          <cell r="L405">
            <v>9</v>
          </cell>
          <cell r="M405">
            <v>7.9</v>
          </cell>
          <cell r="N405">
            <v>7.2</v>
          </cell>
          <cell r="O405">
            <v>7.2</v>
          </cell>
          <cell r="P405">
            <v>7.2</v>
          </cell>
          <cell r="Q405">
            <v>7.3</v>
          </cell>
          <cell r="R405">
            <v>7.2</v>
          </cell>
          <cell r="S405">
            <v>7.5</v>
          </cell>
          <cell r="T405">
            <v>7.9</v>
          </cell>
          <cell r="U405">
            <v>8.5</v>
          </cell>
          <cell r="V405">
            <v>9.3000000000000007</v>
          </cell>
          <cell r="W405">
            <v>10.3</v>
          </cell>
          <cell r="X405">
            <v>11.2</v>
          </cell>
          <cell r="Y405">
            <v>11.6</v>
          </cell>
          <cell r="Z405">
            <v>12</v>
          </cell>
          <cell r="AA405">
            <v>12.4</v>
          </cell>
          <cell r="AB405">
            <v>12.9</v>
          </cell>
          <cell r="AC405">
            <v>13.6</v>
          </cell>
          <cell r="AD405">
            <v>14.2</v>
          </cell>
        </row>
        <row r="406">
          <cell r="D406" t="str">
            <v>Total</v>
          </cell>
          <cell r="E406">
            <v>46.2</v>
          </cell>
          <cell r="F406">
            <v>48.7</v>
          </cell>
          <cell r="G406">
            <v>48.5</v>
          </cell>
          <cell r="H406">
            <v>50.6</v>
          </cell>
          <cell r="I406">
            <v>52.2</v>
          </cell>
          <cell r="J406">
            <v>54.099999999999994</v>
          </cell>
          <cell r="K406">
            <v>55.000000000000007</v>
          </cell>
          <cell r="L406">
            <v>56.7</v>
          </cell>
          <cell r="M406">
            <v>57.9</v>
          </cell>
          <cell r="N406">
            <v>59.599999999999994</v>
          </cell>
          <cell r="O406">
            <v>61.3</v>
          </cell>
          <cell r="P406">
            <v>63.499999999999986</v>
          </cell>
          <cell r="Q406">
            <v>65.599999999999994</v>
          </cell>
          <cell r="R406">
            <v>66.600000000000009</v>
          </cell>
          <cell r="S406">
            <v>65</v>
          </cell>
          <cell r="T406">
            <v>67.399999999999991</v>
          </cell>
          <cell r="U406">
            <v>66.8</v>
          </cell>
          <cell r="V406">
            <v>65.8</v>
          </cell>
          <cell r="W406">
            <v>67.3</v>
          </cell>
          <cell r="X406">
            <v>69.7</v>
          </cell>
          <cell r="Y406">
            <v>70.8</v>
          </cell>
          <cell r="Z406">
            <v>72.399999999999991</v>
          </cell>
          <cell r="AA406">
            <v>73.399999999999991</v>
          </cell>
          <cell r="AB406">
            <v>74.3</v>
          </cell>
          <cell r="AC406">
            <v>75.000000000000014</v>
          </cell>
          <cell r="AD406">
            <v>75.8</v>
          </cell>
        </row>
        <row r="409">
          <cell r="D409" t="str">
            <v>Year on Year Changes</v>
          </cell>
          <cell r="F409">
            <v>1986</v>
          </cell>
          <cell r="G409">
            <v>1987</v>
          </cell>
          <cell r="H409">
            <v>1988</v>
          </cell>
          <cell r="I409">
            <v>1989</v>
          </cell>
          <cell r="J409">
            <v>1990</v>
          </cell>
          <cell r="K409">
            <v>1991</v>
          </cell>
          <cell r="L409">
            <v>1992</v>
          </cell>
          <cell r="M409">
            <v>1993</v>
          </cell>
          <cell r="N409">
            <v>1994</v>
          </cell>
          <cell r="O409">
            <v>1995</v>
          </cell>
          <cell r="P409">
            <v>1996</v>
          </cell>
          <cell r="Q409">
            <v>1997</v>
          </cell>
          <cell r="R409">
            <v>1998</v>
          </cell>
          <cell r="S409">
            <v>1999</v>
          </cell>
          <cell r="T409">
            <v>2000</v>
          </cell>
          <cell r="U409">
            <v>2001</v>
          </cell>
          <cell r="V409">
            <v>2002</v>
          </cell>
          <cell r="W409">
            <v>2003</v>
          </cell>
          <cell r="X409">
            <v>2004</v>
          </cell>
          <cell r="Y409">
            <v>2005</v>
          </cell>
          <cell r="Z409">
            <v>2006</v>
          </cell>
          <cell r="AA409">
            <v>2007</v>
          </cell>
          <cell r="AB409">
            <v>2008</v>
          </cell>
          <cell r="AC409">
            <v>2009</v>
          </cell>
          <cell r="AD409">
            <v>2010</v>
          </cell>
        </row>
        <row r="410">
          <cell r="D410" t="str">
            <v>Non OPEC Excl FSU</v>
          </cell>
          <cell r="F410">
            <v>-0.10000000000000497</v>
          </cell>
          <cell r="G410">
            <v>0.20000000000000639</v>
          </cell>
          <cell r="H410">
            <v>0.39999999999999858</v>
          </cell>
          <cell r="I410">
            <v>-0.50000000000000355</v>
          </cell>
          <cell r="J410">
            <v>0.60000000000000497</v>
          </cell>
          <cell r="K410">
            <v>0.69999999999999574</v>
          </cell>
          <cell r="L410">
            <v>0.5</v>
          </cell>
          <cell r="M410">
            <v>0.5</v>
          </cell>
          <cell r="N410">
            <v>1.3999999999999986</v>
          </cell>
          <cell r="O410">
            <v>1.2000000000000028</v>
          </cell>
          <cell r="P410">
            <v>1.0999999999999943</v>
          </cell>
          <cell r="Q410">
            <v>0.50000000000000711</v>
          </cell>
          <cell r="R410">
            <v>0.29999999999999716</v>
          </cell>
          <cell r="S410">
            <v>-0.29999999999999716</v>
          </cell>
          <cell r="T410">
            <v>0.79999999999999716</v>
          </cell>
          <cell r="U410">
            <v>0.10000000000000142</v>
          </cell>
          <cell r="V410">
            <v>0.59999999999999432</v>
          </cell>
          <cell r="W410">
            <v>-0.39999999999999147</v>
          </cell>
          <cell r="X410">
            <v>0.20000000000000284</v>
          </cell>
          <cell r="Y410">
            <v>-0.30000000000000426</v>
          </cell>
          <cell r="Z410">
            <v>1</v>
          </cell>
          <cell r="AA410">
            <v>0.39999999999999858</v>
          </cell>
          <cell r="AB410">
            <v>0.20000000000000284</v>
          </cell>
          <cell r="AC410">
            <v>0.19999999999999574</v>
          </cell>
          <cell r="AD410">
            <v>0.19999999999999574</v>
          </cell>
        </row>
        <row r="411">
          <cell r="D411" t="str">
            <v>FSU</v>
          </cell>
          <cell r="F411">
            <v>0.40000000000000036</v>
          </cell>
          <cell r="G411">
            <v>0.19999999999999929</v>
          </cell>
          <cell r="H411">
            <v>0</v>
          </cell>
          <cell r="I411">
            <v>-0.30000000000000071</v>
          </cell>
          <cell r="J411">
            <v>-0.69999999999999929</v>
          </cell>
          <cell r="K411">
            <v>-1.0999999999999996</v>
          </cell>
          <cell r="L411">
            <v>-1.4000000000000004</v>
          </cell>
          <cell r="M411">
            <v>-1.0999999999999996</v>
          </cell>
          <cell r="N411">
            <v>-0.70000000000000018</v>
          </cell>
          <cell r="O411">
            <v>0</v>
          </cell>
          <cell r="P411">
            <v>0</v>
          </cell>
          <cell r="Q411">
            <v>9.9999999999999645E-2</v>
          </cell>
          <cell r="R411">
            <v>-9.9999999999999645E-2</v>
          </cell>
          <cell r="S411">
            <v>0.29999999999999982</v>
          </cell>
          <cell r="T411">
            <v>0.40000000000000036</v>
          </cell>
          <cell r="U411">
            <v>0.59999999999999964</v>
          </cell>
          <cell r="V411">
            <v>0.80000000000000071</v>
          </cell>
          <cell r="W411">
            <v>1</v>
          </cell>
          <cell r="X411">
            <v>0.89999999999999858</v>
          </cell>
          <cell r="Y411">
            <v>0.40000000000000036</v>
          </cell>
          <cell r="Z411">
            <v>0.40000000000000036</v>
          </cell>
          <cell r="AA411">
            <v>0.40000000000000036</v>
          </cell>
          <cell r="AB411">
            <v>0.5</v>
          </cell>
          <cell r="AC411">
            <v>0.69999999999999929</v>
          </cell>
          <cell r="AD411">
            <v>0.59999999999999964</v>
          </cell>
        </row>
        <row r="412">
          <cell r="D412" t="str">
            <v>OPEC NGL/Condensate</v>
          </cell>
          <cell r="F412">
            <v>9.9999999999999867E-2</v>
          </cell>
          <cell r="G412">
            <v>0.19999999999999996</v>
          </cell>
          <cell r="H412">
            <v>0</v>
          </cell>
          <cell r="I412">
            <v>0.10000000000000009</v>
          </cell>
          <cell r="J412">
            <v>0</v>
          </cell>
          <cell r="K412">
            <v>-0.10000000000000009</v>
          </cell>
          <cell r="L412">
            <v>0.10000000000000009</v>
          </cell>
          <cell r="M412">
            <v>0.20000000000000018</v>
          </cell>
          <cell r="N412">
            <v>9.9999999999999645E-2</v>
          </cell>
          <cell r="O412">
            <v>0.10000000000000009</v>
          </cell>
          <cell r="P412">
            <v>0.20000000000000018</v>
          </cell>
          <cell r="Q412">
            <v>0.19999999999999973</v>
          </cell>
          <cell r="R412">
            <v>0.10000000000000009</v>
          </cell>
          <cell r="S412">
            <v>0</v>
          </cell>
          <cell r="T412">
            <v>0.10000000000000009</v>
          </cell>
          <cell r="U412">
            <v>0.10000000000000009</v>
          </cell>
          <cell r="V412">
            <v>0.19999999999999973</v>
          </cell>
          <cell r="W412">
            <v>0.20000000000000018</v>
          </cell>
          <cell r="X412">
            <v>0.20000000000000018</v>
          </cell>
          <cell r="Y412">
            <v>0.59999999999999964</v>
          </cell>
          <cell r="Z412">
            <v>0.29999999999999982</v>
          </cell>
          <cell r="AA412">
            <v>0.10000000000000053</v>
          </cell>
          <cell r="AB412">
            <v>9.9999999999999645E-2</v>
          </cell>
          <cell r="AC412">
            <v>0.10000000000000053</v>
          </cell>
          <cell r="AD412">
            <v>9.9999999999999645E-2</v>
          </cell>
        </row>
        <row r="413">
          <cell r="D413" t="str">
            <v>Processing Gain</v>
          </cell>
          <cell r="F413">
            <v>0.10000000000000009</v>
          </cell>
          <cell r="G413">
            <v>0.19999999999999996</v>
          </cell>
          <cell r="H413">
            <v>0.10000000000000009</v>
          </cell>
          <cell r="I413">
            <v>9.9999999999999867E-2</v>
          </cell>
          <cell r="J413">
            <v>0</v>
          </cell>
          <cell r="K413">
            <v>0</v>
          </cell>
          <cell r="L413">
            <v>0</v>
          </cell>
          <cell r="M413">
            <v>0.10000000000000009</v>
          </cell>
          <cell r="N413">
            <v>9.9999999999999867E-2</v>
          </cell>
          <cell r="O413">
            <v>0.10000000000000009</v>
          </cell>
          <cell r="P413">
            <v>0</v>
          </cell>
          <cell r="Q413">
            <v>0.10000000000000009</v>
          </cell>
          <cell r="R413">
            <v>0</v>
          </cell>
          <cell r="S413">
            <v>0</v>
          </cell>
          <cell r="T413">
            <v>9.9999999999999867E-2</v>
          </cell>
          <cell r="U413">
            <v>0</v>
          </cell>
          <cell r="V413">
            <v>0.10000000000000009</v>
          </cell>
          <cell r="W413">
            <v>0</v>
          </cell>
          <cell r="X413">
            <v>9.9999999999999867E-2</v>
          </cell>
          <cell r="Y413">
            <v>0</v>
          </cell>
          <cell r="Z413">
            <v>0</v>
          </cell>
          <cell r="AA413">
            <v>0.10000000000000009</v>
          </cell>
          <cell r="AB413">
            <v>0.10000000000000009</v>
          </cell>
          <cell r="AC413">
            <v>0.10000000000000009</v>
          </cell>
          <cell r="AD413">
            <v>9.9999999999999645E-2</v>
          </cell>
        </row>
        <row r="419">
          <cell r="D419" t="str">
            <v>Estimates Of Global Oil Production  2004 - 2025</v>
          </cell>
        </row>
        <row r="420">
          <cell r="R420" t="str">
            <v>Million b/d</v>
          </cell>
        </row>
        <row r="422">
          <cell r="E422">
            <v>2000</v>
          </cell>
          <cell r="F422">
            <v>2002</v>
          </cell>
          <cell r="G422">
            <v>2003</v>
          </cell>
          <cell r="H422">
            <v>2004</v>
          </cell>
          <cell r="I422">
            <v>2005</v>
          </cell>
          <cell r="J422">
            <v>2006</v>
          </cell>
          <cell r="K422">
            <v>2007</v>
          </cell>
          <cell r="L422">
            <v>2008</v>
          </cell>
          <cell r="M422">
            <v>2009</v>
          </cell>
          <cell r="N422">
            <v>2010</v>
          </cell>
          <cell r="O422">
            <v>2015</v>
          </cell>
          <cell r="Q422">
            <v>2020</v>
          </cell>
          <cell r="R422">
            <v>2025</v>
          </cell>
          <cell r="S422">
            <v>2030</v>
          </cell>
        </row>
        <row r="423">
          <cell r="D423" t="str">
            <v>USA</v>
          </cell>
          <cell r="E423">
            <v>8.1000000000000014</v>
          </cell>
          <cell r="F423">
            <v>8.1</v>
          </cell>
          <cell r="G423">
            <v>7.8000000000000007</v>
          </cell>
          <cell r="H423">
            <v>7.6</v>
          </cell>
          <cell r="I423">
            <v>7.3000000000000007</v>
          </cell>
          <cell r="J423">
            <v>7.6</v>
          </cell>
          <cell r="K423">
            <v>7.6</v>
          </cell>
          <cell r="L423">
            <v>7.6</v>
          </cell>
          <cell r="M423">
            <v>7.7000000000000011</v>
          </cell>
          <cell r="N423">
            <v>7.8</v>
          </cell>
          <cell r="O423">
            <v>7.3</v>
          </cell>
          <cell r="Q423">
            <v>6.9</v>
          </cell>
          <cell r="R423">
            <v>6.6</v>
          </cell>
          <cell r="S423">
            <v>5.5</v>
          </cell>
        </row>
        <row r="424">
          <cell r="D424" t="str">
            <v>Canada</v>
          </cell>
        </row>
        <row r="426">
          <cell r="D426" t="str">
            <v>North Sea</v>
          </cell>
        </row>
        <row r="427">
          <cell r="D427" t="str">
            <v>Other Europe</v>
          </cell>
        </row>
        <row r="429">
          <cell r="D429" t="str">
            <v>Latin America</v>
          </cell>
        </row>
        <row r="430">
          <cell r="D430" t="str">
            <v>Africa</v>
          </cell>
        </row>
        <row r="431">
          <cell r="D431" t="str">
            <v>Middle East</v>
          </cell>
        </row>
        <row r="432">
          <cell r="D432" t="str">
            <v>Asia-Pacific</v>
          </cell>
        </row>
        <row r="433">
          <cell r="D433" t="str">
            <v>FSU</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OWTH"/>
      <sheetName val="ACTUAL GDP"/>
      <sheetName val="POPULATION"/>
      <sheetName val="GDP PER CAPITA"/>
      <sheetName val="ASIA TABLE"/>
      <sheetName val="gdp comparison"/>
      <sheetName val="GDPCAP"/>
      <sheetName val="POPU"/>
      <sheetName val="LTTABLE"/>
      <sheetName val="OLD ASIA"/>
      <sheetName val="go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YRAMID"/>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structions &amp; Notes"/>
      <sheetName val="Q_seasonality"/>
      <sheetName val="OUT"/>
      <sheetName val="IN"/>
      <sheetName val="CB-Input"/>
      <sheetName val="Ajuste RIN"/>
      <sheetName val="CmB-Input"/>
      <sheetName val="Assumptions"/>
      <sheetName val="to DMX"/>
      <sheetName val="BOG"/>
      <sheetName val="CmB"/>
      <sheetName val="Msu"/>
      <sheetName val="Main Table"/>
      <sheetName val="CmB-Input (new)"/>
      <sheetName val="Central Bank"/>
      <sheetName val="Com. Bank"/>
      <sheetName val="Sheet1"/>
      <sheetName val="Output To Fiscal"/>
      <sheetName val="In-Out-SharedData"/>
      <sheetName val="Main Table (1st review)"/>
      <sheetName val="Main Table_Q"/>
      <sheetName val="REO data report"/>
      <sheetName val="Currency Evolution"/>
      <sheetName val="real money balances"/>
      <sheetName val="Mon. Agg."/>
      <sheetName val="Foreign Exp"/>
      <sheetName val="liquidity"/>
      <sheetName val="Nom credit Growth"/>
      <sheetName val="Nom Loan Growth"/>
      <sheetName val="CB-Archive"/>
      <sheetName val="Table 2 "/>
      <sheetName val="Table 3"/>
      <sheetName val="Table 4"/>
      <sheetName val="Q seasonality Mon Agg"/>
      <sheetName val="graphs--&gt;"/>
      <sheetName val="NIR NET"/>
      <sheetName val="MB Evolution"/>
      <sheetName val="NDA MB Evolution"/>
      <sheetName val="Money to GDP"/>
      <sheetName val="BOG NDA"/>
      <sheetName val="M2 components"/>
      <sheetName val="NIR"/>
      <sheetName val="Multiplier"/>
      <sheetName val="funding"/>
      <sheetName val="Real credit growth"/>
      <sheetName val="daily ER"/>
      <sheetName val="delete"/>
      <sheetName val="CBG Q"/>
      <sheetName val="Comm Bank Q"/>
      <sheetName val="CmB Q"/>
      <sheetName val="BOG Q"/>
      <sheetName val="Msu Q"/>
      <sheetName val="credit graph"/>
      <sheetName val="Ex risk"/>
      <sheetName val="liabilities"/>
      <sheetName val="changes in omas plus base"/>
      <sheetName val="growth omas money base"/>
      <sheetName val="Chart2"/>
      <sheetName val="Output Fis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 val="SUMMARY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s>
    <sheetDataSet>
      <sheetData sheetId="0" refreshError="1"/>
      <sheetData sheetId="1" refreshError="1"/>
      <sheetData sheetId="2" refreshError="1"/>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9">
          <cell r="T9">
            <v>33.960699999999996</v>
          </cell>
          <cell r="U9">
            <v>3.5045000000000002</v>
          </cell>
          <cell r="V9">
            <v>4.4660000000000002</v>
          </cell>
        </row>
        <row r="14">
          <cell r="T14">
            <v>0</v>
          </cell>
          <cell r="U14">
            <v>0</v>
          </cell>
          <cell r="V14">
            <v>0</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cell r="W21">
            <v>1.5252999999999999</v>
          </cell>
          <cell r="X21">
            <v>1.3972</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Read Me"/>
      <sheetName val="SA_HP"/>
      <sheetName val=""/>
      <sheetName val="Table3"/>
      <sheetName val="FOREX-DAILY"/>
      <sheetName val="Base de Datos Proyeccion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ckfile"/>
      <sheetName val="Reserve-Tour"/>
      <sheetName val="Raw BOP Data (2)"/>
      <sheetName val="Contents"/>
      <sheetName val="Growth Data"/>
      <sheetName val="Tour input"/>
      <sheetName val="CA input"/>
      <sheetName val="CapA input"/>
      <sheetName val="CBB's BOP"/>
      <sheetName val="Ass for Proj"/>
      <sheetName val="Projections"/>
      <sheetName val="Exogen Assumptions - Baseline"/>
      <sheetName val="Old BOP backup"/>
      <sheetName val="Sheet1"/>
      <sheetName val="BOP-Baseline"/>
      <sheetName val="Raw BOP Data"/>
      <sheetName val="Raw Debt Data"/>
      <sheetName val="Exog Assumption-Originaol"/>
      <sheetName val="BOP-Adjustment"/>
      <sheetName val="ControlSheet"/>
      <sheetName val="GDP Nom - Demand side input"/>
      <sheetName val="GDP Nom - Supply side input"/>
      <sheetName val="GDP Real - Supply side input"/>
      <sheetName val="Pubsec(cy) input"/>
      <sheetName val="pubsec(fy) input"/>
      <sheetName val="Monetary input"/>
      <sheetName val="SR Debt"/>
      <sheetName val="SR Ext Vuln"/>
      <sheetName val="SR 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Consistency"/>
      <sheetName val="Data issues"/>
      <sheetName val="Links-In"/>
      <sheetName val="Links-out"/>
      <sheetName val="SR table"/>
      <sheetName val="MonSurv-IMF"/>
      <sheetName val="MonS_M"/>
      <sheetName val="Mon_Sur"/>
      <sheetName val="MonSurv-BC"/>
      <sheetName val="MonSurvRED"/>
      <sheetName val="CenBank"/>
      <sheetName val="CenBankRED"/>
      <sheetName val="Combanks"/>
      <sheetName val="ComBanksRED"/>
      <sheetName val="PNT-PNG new"/>
      <sheetName val="CredGov"/>
      <sheetName val="CCP"/>
      <sheetName val="Reimb banks"/>
      <sheetName val="CGP etc."/>
      <sheetName val="Government securities"/>
      <sheetName val="Interest rates"/>
      <sheetName val="Money market RED"/>
      <sheetName val="Lending int"/>
      <sheetName val="Deposit int"/>
      <sheetName val="Amortization Creances Consolid."/>
      <sheetName val="Amortization Bank restructuring"/>
      <sheetName val="Macros"/>
      <sheetName val="Last Sheet"/>
      <sheetName val="Module2"/>
      <sheetName val="MonSurv_BC"/>
      <sheetName val="Bfam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coyuntural"/>
      <sheetName val="V ertical"/>
      <sheetName val="sectorial"/>
      <sheetName val="Base Comm"/>
      <sheetName val="Chart 6"/>
      <sheetName val="#¡REF"/>
      <sheetName val="Graf. I.10 spreads chilenos"/>
      <sheetName val="Proyecc"/>
      <sheetName val="FBCF_pública"/>
    </sheetNames>
    <sheetDataSet>
      <sheetData sheetId="0" refreshError="1">
        <row r="112">
          <cell r="N112">
            <v>0.13113814022273901</v>
          </cell>
        </row>
        <row r="165">
          <cell r="D165">
            <v>108.62</v>
          </cell>
          <cell r="E165">
            <v>112.76</v>
          </cell>
          <cell r="F165">
            <v>106.44</v>
          </cell>
          <cell r="G165">
            <v>97.61</v>
          </cell>
          <cell r="H165">
            <v>96.87</v>
          </cell>
          <cell r="I165">
            <v>94.24666666666667</v>
          </cell>
          <cell r="J165">
            <v>89.050833333333344</v>
          </cell>
          <cell r="K165">
            <v>84.75333333333333</v>
          </cell>
        </row>
        <row r="205">
          <cell r="A205">
            <v>104</v>
          </cell>
        </row>
        <row r="206">
          <cell r="A206">
            <v>105</v>
          </cell>
        </row>
        <row r="207">
          <cell r="A207">
            <v>106</v>
          </cell>
        </row>
        <row r="208">
          <cell r="A208">
            <v>107</v>
          </cell>
        </row>
        <row r="209">
          <cell r="A209">
            <v>108</v>
          </cell>
        </row>
        <row r="210">
          <cell r="A210">
            <v>109</v>
          </cell>
        </row>
        <row r="211">
          <cell r="A211">
            <v>110</v>
          </cell>
        </row>
        <row r="214">
          <cell r="A214">
            <v>111</v>
          </cell>
        </row>
        <row r="215">
          <cell r="A215">
            <v>112</v>
          </cell>
        </row>
      </sheetData>
      <sheetData sheetId="1" refreshError="1">
        <row r="46">
          <cell r="K46" t="str">
            <v>-</v>
          </cell>
          <cell r="BV46" t="str">
            <v>-</v>
          </cell>
          <cell r="BW46" t="str">
            <v>-</v>
          </cell>
          <cell r="BX46" t="str">
            <v>-</v>
          </cell>
          <cell r="BY46" t="str">
            <v>-</v>
          </cell>
          <cell r="BZ46" t="str">
            <v>-</v>
          </cell>
          <cell r="CA46" t="str">
            <v>-</v>
          </cell>
          <cell r="CB46" t="str">
            <v>-</v>
          </cell>
          <cell r="CC46" t="str">
            <v>-</v>
          </cell>
          <cell r="CD46" t="str">
            <v>-</v>
          </cell>
          <cell r="CE46" t="str">
            <v>-</v>
          </cell>
          <cell r="CF46" t="str">
            <v>-</v>
          </cell>
          <cell r="CG46" t="str">
            <v>-</v>
          </cell>
          <cell r="CH46" t="str">
            <v>-</v>
          </cell>
          <cell r="CI46" t="str">
            <v>-</v>
          </cell>
          <cell r="CJ46" t="str">
            <v>-</v>
          </cell>
          <cell r="CK46" t="str">
            <v>-</v>
          </cell>
          <cell r="CL46" t="str">
            <v>-</v>
          </cell>
          <cell r="CM46" t="str">
            <v>-</v>
          </cell>
          <cell r="CN46" t="str">
            <v>-</v>
          </cell>
          <cell r="CO46" t="str">
            <v>-</v>
          </cell>
          <cell r="CP46" t="str">
            <v>-</v>
          </cell>
          <cell r="CQ46" t="str">
            <v>-</v>
          </cell>
          <cell r="CR46" t="str">
            <v>-</v>
          </cell>
          <cell r="CS46" t="str">
            <v>-</v>
          </cell>
          <cell r="CT46" t="str">
            <v>-</v>
          </cell>
          <cell r="CU46" t="str">
            <v>-</v>
          </cell>
          <cell r="CV46" t="str">
            <v>-</v>
          </cell>
          <cell r="CW46" t="str">
            <v>-</v>
          </cell>
          <cell r="CX46" t="str">
            <v>-</v>
          </cell>
          <cell r="CY46" t="str">
            <v>-</v>
          </cell>
          <cell r="CZ46" t="str">
            <v>-</v>
          </cell>
          <cell r="DA46" t="str">
            <v>-</v>
          </cell>
          <cell r="DB46" t="str">
            <v>-</v>
          </cell>
          <cell r="DC46" t="str">
            <v>-</v>
          </cell>
          <cell r="DD46" t="str">
            <v>-</v>
          </cell>
          <cell r="DE46" t="str">
            <v>-</v>
          </cell>
          <cell r="DF46" t="str">
            <v>-</v>
          </cell>
          <cell r="DG46" t="str">
            <v>-</v>
          </cell>
          <cell r="DH46" t="str">
            <v>-</v>
          </cell>
          <cell r="DI46" t="str">
            <v>-</v>
          </cell>
          <cell r="DJ46" t="str">
            <v>-</v>
          </cell>
          <cell r="DK46" t="str">
            <v>-</v>
          </cell>
          <cell r="DL46" t="str">
            <v>-</v>
          </cell>
          <cell r="DM46" t="str">
            <v>-</v>
          </cell>
        </row>
        <row r="48">
          <cell r="K48" t="str">
            <v>.</v>
          </cell>
          <cell r="BV48" t="str">
            <v>.</v>
          </cell>
          <cell r="BW48" t="str">
            <v>.</v>
          </cell>
          <cell r="BX48" t="str">
            <v>.</v>
          </cell>
          <cell r="BY48" t="str">
            <v>.</v>
          </cell>
          <cell r="BZ48" t="str">
            <v>.</v>
          </cell>
          <cell r="CA48" t="str">
            <v>.</v>
          </cell>
          <cell r="CB48" t="str">
            <v>.</v>
          </cell>
          <cell r="CC48" t="str">
            <v>.</v>
          </cell>
          <cell r="CD48" t="str">
            <v>.</v>
          </cell>
          <cell r="CE48" t="str">
            <v>.</v>
          </cell>
          <cell r="CF48" t="str">
            <v>.</v>
          </cell>
          <cell r="CG48" t="str">
            <v>.</v>
          </cell>
          <cell r="CH48" t="str">
            <v>.</v>
          </cell>
          <cell r="CI48" t="str">
            <v>.</v>
          </cell>
          <cell r="CJ48" t="str">
            <v>.</v>
          </cell>
          <cell r="CK48" t="str">
            <v>.</v>
          </cell>
          <cell r="CL48" t="str">
            <v>.</v>
          </cell>
          <cell r="CM48" t="str">
            <v>.</v>
          </cell>
          <cell r="CN48" t="str">
            <v>.</v>
          </cell>
          <cell r="CO48" t="str">
            <v>.</v>
          </cell>
          <cell r="CP48" t="str">
            <v>.</v>
          </cell>
          <cell r="CQ48" t="str">
            <v>.</v>
          </cell>
          <cell r="CR48" t="str">
            <v>.</v>
          </cell>
          <cell r="CS48" t="str">
            <v>.</v>
          </cell>
          <cell r="CT48" t="str">
            <v>.</v>
          </cell>
          <cell r="CU48" t="str">
            <v>.</v>
          </cell>
          <cell r="CV48" t="str">
            <v>.</v>
          </cell>
          <cell r="CW48" t="str">
            <v>.</v>
          </cell>
          <cell r="CX48" t="str">
            <v>.</v>
          </cell>
          <cell r="CY48" t="str">
            <v>.</v>
          </cell>
          <cell r="CZ48" t="str">
            <v>.</v>
          </cell>
          <cell r="DA48" t="str">
            <v>.</v>
          </cell>
          <cell r="DB48" t="str">
            <v>.</v>
          </cell>
          <cell r="DC48" t="str">
            <v>.</v>
          </cell>
          <cell r="DD48" t="str">
            <v>.</v>
          </cell>
          <cell r="DE48" t="str">
            <v>.</v>
          </cell>
          <cell r="DF48" t="str">
            <v>.</v>
          </cell>
          <cell r="DG48" t="str">
            <v>.</v>
          </cell>
          <cell r="DH48" t="str">
            <v>.</v>
          </cell>
          <cell r="DI48" t="str">
            <v>.</v>
          </cell>
          <cell r="DJ48" t="str">
            <v>.</v>
          </cell>
          <cell r="DK48" t="str">
            <v>.</v>
          </cell>
          <cell r="DL48" t="str">
            <v>.</v>
          </cell>
          <cell r="DM48" t="str">
            <v>.</v>
          </cell>
        </row>
        <row r="49">
          <cell r="K49" t="str">
            <v>--</v>
          </cell>
          <cell r="L49" t="str">
            <v>--</v>
          </cell>
          <cell r="M49" t="str">
            <v>--</v>
          </cell>
          <cell r="BV49">
            <v>4.840573012939009E-2</v>
          </cell>
          <cell r="BW49">
            <v>4.0525010584890664E-2</v>
          </cell>
          <cell r="BX49">
            <v>5.8617719883733432E-2</v>
          </cell>
          <cell r="BY49">
            <v>4.2550690567146443E-2</v>
          </cell>
          <cell r="BZ49">
            <v>9.1412577417818053E-2</v>
          </cell>
          <cell r="CA49">
            <v>5.8377738306690352E-2</v>
          </cell>
          <cell r="CB49">
            <v>3.0850621173393655E-2</v>
          </cell>
          <cell r="CC49">
            <v>6.9113954322611582E-2</v>
          </cell>
          <cell r="CD49">
            <v>5.8708772785466046E-2</v>
          </cell>
          <cell r="CE49">
            <v>6.9215674614973022E-2</v>
          </cell>
          <cell r="CF49">
            <v>6.7446255610678074E-2</v>
          </cell>
          <cell r="CG49">
            <v>5.0049181276398569E-2</v>
          </cell>
          <cell r="CH49">
            <v>9.6639118457300333E-2</v>
          </cell>
          <cell r="CI49">
            <v>9.9808172993082422E-2</v>
          </cell>
          <cell r="CJ49">
            <v>7.2405552448263633E-2</v>
          </cell>
          <cell r="CK49">
            <v>7.0000000000000007E-2</v>
          </cell>
          <cell r="CL49">
            <v>0.10683690729524731</v>
          </cell>
          <cell r="CM49">
            <v>0.10707093309465221</v>
          </cell>
          <cell r="CN49">
            <v>0.13216468688732563</v>
          </cell>
          <cell r="CO49">
            <v>0.11385751034559899</v>
          </cell>
          <cell r="CP49">
            <v>9.8583438903604881E-2</v>
          </cell>
          <cell r="CQ49">
            <v>0.13464212224014238</v>
          </cell>
          <cell r="CR49">
            <v>0.11248201836892768</v>
          </cell>
          <cell r="CS49">
            <v>0.10397839982367207</v>
          </cell>
          <cell r="CT49">
            <v>9.9226286173633493E-2</v>
          </cell>
          <cell r="CU49">
            <v>0.11057082452431288</v>
          </cell>
          <cell r="CV49">
            <v>7.19738276990185E-2</v>
          </cell>
          <cell r="CW49">
            <v>9.4928278688524603E-2</v>
          </cell>
          <cell r="CX49">
            <v>5.9255607591816695E-2</v>
          </cell>
          <cell r="CY49">
            <v>6.5891864578069725E-2</v>
          </cell>
          <cell r="CZ49">
            <v>6.269736171946616E-2</v>
          </cell>
          <cell r="DA49">
            <v>4.9251932924992525E-2</v>
          </cell>
          <cell r="DB49">
            <v>4.8275500576580477E-2</v>
          </cell>
          <cell r="DC49">
            <v>8.2736986569944104E-2</v>
          </cell>
          <cell r="DD49">
            <v>6.0128313522653798E-2</v>
          </cell>
          <cell r="DE49">
            <v>8.030945844771642E-2</v>
          </cell>
          <cell r="DF49">
            <v>5.0322226792815172E-2</v>
          </cell>
          <cell r="DG49">
            <v>3.2743194365124628E-2</v>
          </cell>
          <cell r="DH49">
            <v>3.5870670971736907E-2</v>
          </cell>
          <cell r="DI49">
            <v>5.834464043419274E-2</v>
          </cell>
          <cell r="DJ49">
            <v>5.5056545818401803E-2</v>
          </cell>
          <cell r="DK49">
            <v>5.9542998008912607E-2</v>
          </cell>
          <cell r="DL49">
            <v>8.7467050083872566E-2</v>
          </cell>
          <cell r="DM49">
            <v>7.134312646538099E-2</v>
          </cell>
          <cell r="DN49">
            <v>0.11155557777888903</v>
          </cell>
          <cell r="DO49">
            <v>8.8727931190583975E-2</v>
          </cell>
          <cell r="DP49">
            <v>9.5421279789829283E-2</v>
          </cell>
          <cell r="DQ49">
            <v>0.10561818517834043</v>
          </cell>
          <cell r="DR49">
            <v>7.3977371627502064E-2</v>
          </cell>
          <cell r="DS49">
            <v>7.6036866359447064E-2</v>
          </cell>
          <cell r="DT49">
            <v>8.582408198121283E-2</v>
          </cell>
          <cell r="DU49">
            <v>7.7365163572060025E-2</v>
          </cell>
          <cell r="DV49">
            <v>4.7198941332157185E-2</v>
          </cell>
          <cell r="DW49">
            <v>5.1901565995525756E-2</v>
          </cell>
          <cell r="DX49">
            <v>4.2309387395328413E-2</v>
          </cell>
          <cell r="DY49">
            <v>3.126395712371588E-2</v>
          </cell>
          <cell r="DZ49">
            <v>8.9968511021143449E-4</v>
          </cell>
          <cell r="EA49">
            <v>-3.1E-2</v>
          </cell>
          <cell r="EB49">
            <v>-1.2419700214132745E-2</v>
          </cell>
          <cell r="EC49">
            <v>-4.1000000000000036E-2</v>
          </cell>
          <cell r="ED49">
            <v>-1.8000000000000016E-2</v>
          </cell>
        </row>
        <row r="50">
          <cell r="K50">
            <v>7.3666437633021165E-2</v>
          </cell>
          <cell r="L50">
            <v>7.0680189021606443E-2</v>
          </cell>
          <cell r="M50">
            <v>3.2760660397987973E-2</v>
          </cell>
          <cell r="BV50">
            <v>4.840573012939009E-2</v>
          </cell>
          <cell r="BW50">
            <v>4.4556064411286567E-2</v>
          </cell>
          <cell r="BX50">
            <v>4.953932434236874E-2</v>
          </cell>
          <cell r="BY50">
            <v>4.7826838330596866E-2</v>
          </cell>
          <cell r="BZ50">
            <v>5.6314507711933137E-2</v>
          </cell>
          <cell r="CA50">
            <v>5.6652443754848569E-2</v>
          </cell>
          <cell r="CB50">
            <v>5.3033524257355635E-2</v>
          </cell>
          <cell r="CC50">
            <v>5.5001499974390633E-2</v>
          </cell>
          <cell r="CD50">
            <v>5.5398766593498516E-2</v>
          </cell>
          <cell r="CE50">
            <v>5.6766476934939636E-2</v>
          </cell>
          <cell r="CF50">
            <v>5.7734408872664122E-2</v>
          </cell>
          <cell r="CG50">
            <v>5.7083643632657832E-2</v>
          </cell>
          <cell r="CH50">
            <v>9.6639118457300333E-2</v>
          </cell>
          <cell r="CI50">
            <v>9.8181201029615695E-2</v>
          </cell>
          <cell r="CJ50">
            <v>8.8967648127953547E-2</v>
          </cell>
          <cell r="CK50">
            <v>9.1754971893511561E-2</v>
          </cell>
          <cell r="CL50">
            <v>9.4789539556024094E-2</v>
          </cell>
          <cell r="CM50">
            <v>9.6804390521466166E-2</v>
          </cell>
          <cell r="CN50">
            <v>0.10165948821890014</v>
          </cell>
          <cell r="CO50">
            <v>0.10317229134590034</v>
          </cell>
          <cell r="CP50">
            <v>0.10267901356838638</v>
          </cell>
          <cell r="CQ50">
            <v>0.1058802559975045</v>
          </cell>
          <cell r="CR50">
            <v>0.10648408204162796</v>
          </cell>
          <cell r="CS50">
            <v>0.10627331927417671</v>
          </cell>
          <cell r="CT50">
            <v>9.9226286173633493E-2</v>
          </cell>
          <cell r="CU50">
            <v>0.1047547908510198</v>
          </cell>
          <cell r="CV50">
            <v>9.3215388466994842E-2</v>
          </cell>
          <cell r="CW50">
            <v>9.3636306414049297E-2</v>
          </cell>
          <cell r="CX50">
            <v>8.6642599277978238E-2</v>
          </cell>
          <cell r="CY50">
            <v>8.3206426240482134E-2</v>
          </cell>
          <cell r="CZ50">
            <v>8.0312482033001897E-2</v>
          </cell>
          <cell r="DA50">
            <v>7.6423030013454074E-2</v>
          </cell>
          <cell r="DB50">
            <v>7.3408555069046866E-2</v>
          </cell>
          <cell r="DC50">
            <v>7.4367136424535074E-2</v>
          </cell>
          <cell r="DD50">
            <v>7.3057731798453318E-2</v>
          </cell>
          <cell r="DE50">
            <v>7.3666437633021165E-2</v>
          </cell>
          <cell r="DF50">
            <v>5.0322226792815172E-2</v>
          </cell>
          <cell r="DG50">
            <v>4.1710382131449508E-2</v>
          </cell>
          <cell r="DH50">
            <v>3.969465648854964E-2</v>
          </cell>
          <cell r="DI50">
            <v>4.4283033854016773E-2</v>
          </cell>
          <cell r="DJ50">
            <v>4.6419342930971164E-2</v>
          </cell>
          <cell r="DK50">
            <v>4.8557788867088059E-2</v>
          </cell>
          <cell r="DL50">
            <v>5.3958581416853502E-2</v>
          </cell>
          <cell r="DM50">
            <v>5.6080552278382045E-2</v>
          </cell>
          <cell r="DN50">
            <v>6.1882573202173496E-2</v>
          </cell>
          <cell r="DO50">
            <v>6.4662669298241493E-2</v>
          </cell>
          <cell r="DP50">
            <v>6.7457154669405828E-2</v>
          </cell>
          <cell r="DQ50">
            <v>7.0680189021606443E-2</v>
          </cell>
          <cell r="DR50">
            <v>7.3977371627502064E-2</v>
          </cell>
          <cell r="DS50">
            <v>7.4977618621307141E-2</v>
          </cell>
          <cell r="DT50">
            <v>7.8707782672540416E-2</v>
          </cell>
          <cell r="DU50">
            <v>7.8373015873015817E-2</v>
          </cell>
          <cell r="DV50">
            <v>7.2140400388041259E-2</v>
          </cell>
          <cell r="DW50">
            <v>6.8808015323412297E-2</v>
          </cell>
          <cell r="DX50">
            <v>6.5012939468534814E-2</v>
          </cell>
          <cell r="DY50">
            <v>6.0833978542196521E-2</v>
          </cell>
          <cell r="DZ50">
            <v>5.4272346712632036E-2</v>
          </cell>
          <cell r="EA50">
            <v>4.5178335535006608E-2</v>
          </cell>
          <cell r="EB50">
            <v>3.9808344979037624E-2</v>
          </cell>
          <cell r="EC50">
            <v>3.2760660397987973E-2</v>
          </cell>
          <cell r="ED50">
            <v>-1.8000000000000016E-2</v>
          </cell>
        </row>
        <row r="51">
          <cell r="K51" t="str">
            <v>--</v>
          </cell>
          <cell r="L51" t="str">
            <v>--</v>
          </cell>
          <cell r="M51" t="str">
            <v>--</v>
          </cell>
          <cell r="BV51">
            <v>2.9691211401425832E-3</v>
          </cell>
          <cell r="BW51">
            <v>4.1444641799881499E-3</v>
          </cell>
          <cell r="BX51">
            <v>3.5377358490564781E-3</v>
          </cell>
          <cell r="BY51">
            <v>4.1128084606345539E-3</v>
          </cell>
          <cell r="BZ51">
            <v>4.681100058513632E-3</v>
          </cell>
          <cell r="CA51">
            <v>4.659289458357696E-3</v>
          </cell>
          <cell r="CB51">
            <v>4.6376811594204259E-3</v>
          </cell>
          <cell r="CC51">
            <v>4.616272360069118E-3</v>
          </cell>
          <cell r="CD51">
            <v>5.1694428489374999E-3</v>
          </cell>
          <cell r="CE51">
            <v>5.7142857142857828E-3</v>
          </cell>
          <cell r="CF51">
            <v>6.8181818181818343E-3</v>
          </cell>
          <cell r="CG51">
            <v>7.3363431151243219E-3</v>
          </cell>
          <cell r="CH51">
            <v>8.1751260504201451E-3</v>
          </cell>
          <cell r="CI51">
            <v>8.7666508519761432E-3</v>
          </cell>
          <cell r="CJ51">
            <v>9.2746984221940831E-3</v>
          </cell>
          <cell r="CK51">
            <v>8.5564614459292532E-3</v>
          </cell>
          <cell r="CL51">
            <v>7.9340512430654542E-3</v>
          </cell>
          <cell r="CM51">
            <v>7.895113802387721E-3</v>
          </cell>
          <cell r="CN51">
            <v>7.1563746404712525E-3</v>
          </cell>
          <cell r="CO51">
            <v>6.5547716944933665E-3</v>
          </cell>
          <cell r="CP51">
            <v>6.7907404888094547E-3</v>
          </cell>
          <cell r="CQ51">
            <v>5.5317327766180036E-3</v>
          </cell>
          <cell r="CR51">
            <v>5.9532373839328301E-3</v>
          </cell>
          <cell r="CS51">
            <v>5.1245356007321163E-3</v>
          </cell>
          <cell r="CT51">
            <v>4.239322381930144E-3</v>
          </cell>
          <cell r="CU51">
            <v>4.6206068299163849E-3</v>
          </cell>
          <cell r="CV51">
            <v>3.8906072887803234E-3</v>
          </cell>
          <cell r="CW51">
            <v>2.867086665178098E-3</v>
          </cell>
          <cell r="CX51">
            <v>2.8620740492231178E-3</v>
          </cell>
          <cell r="CY51">
            <v>3.5754332968966906E-3</v>
          </cell>
          <cell r="CZ51">
            <v>5.1836998035912352E-3</v>
          </cell>
          <cell r="DA51">
            <v>6.8500452769626463E-3</v>
          </cell>
          <cell r="DB51">
            <v>7.5900378278805913E-3</v>
          </cell>
          <cell r="DC51">
            <v>7.7909528919917204E-3</v>
          </cell>
          <cell r="DD51">
            <v>7.3286239493512984E-3</v>
          </cell>
          <cell r="DE51">
            <v>6.2563430514306351E-3</v>
          </cell>
          <cell r="DF51">
            <v>4.6252774228836557E-3</v>
          </cell>
          <cell r="DG51">
            <v>3.8387715930900956E-3</v>
          </cell>
          <cell r="DH51">
            <v>3.3460803059275346E-3</v>
          </cell>
          <cell r="DI51">
            <v>3.8113387327298742E-3</v>
          </cell>
          <cell r="DJ51">
            <v>4.7460844803037805E-3</v>
          </cell>
          <cell r="DK51">
            <v>6.1407652338214547E-3</v>
          </cell>
          <cell r="DL51">
            <v>8.9201877934272922E-3</v>
          </cell>
          <cell r="DM51">
            <v>1.0702652396463286E-2</v>
          </cell>
          <cell r="DN51">
            <v>1.2430939226519389E-2</v>
          </cell>
          <cell r="DO51">
            <v>1.1368804001818944E-2</v>
          </cell>
          <cell r="DP51">
            <v>1.124100719424459E-2</v>
          </cell>
          <cell r="DQ51">
            <v>8.8928412627835574E-3</v>
          </cell>
        </row>
        <row r="52">
          <cell r="BV52">
            <v>3.621708569841986E-2</v>
          </cell>
          <cell r="BW52">
            <v>5.0883032977269371E-2</v>
          </cell>
          <cell r="BX52">
            <v>4.3288677007467635E-2</v>
          </cell>
          <cell r="BY52">
            <v>5.0485552031154457E-2</v>
          </cell>
          <cell r="BZ52">
            <v>5.7642244843220558E-2</v>
          </cell>
          <cell r="CA52">
            <v>5.7366753748275601E-2</v>
          </cell>
          <cell r="CB52">
            <v>5.7093882801221518E-2</v>
          </cell>
          <cell r="CC52">
            <v>5.6823594808213862E-2</v>
          </cell>
          <cell r="CD52">
            <v>6.3827789442686633E-2</v>
          </cell>
          <cell r="CE52">
            <v>7.0768112812765072E-2</v>
          </cell>
          <cell r="CF52">
            <v>8.4957176547765245E-2</v>
          </cell>
          <cell r="CG52">
            <v>9.167668402658169E-2</v>
          </cell>
          <cell r="CH52">
            <v>0.10263491048473816</v>
          </cell>
          <cell r="CI52">
            <v>0.11042337624098497</v>
          </cell>
          <cell r="CJ52">
            <v>0.11715293893786871</v>
          </cell>
          <cell r="CK52">
            <v>0.10765010524509555</v>
          </cell>
          <cell r="CL52">
            <v>9.9475123922655895E-2</v>
          </cell>
          <cell r="CM52">
            <v>9.8965547100333895E-2</v>
          </cell>
          <cell r="CN52">
            <v>8.9338544021392519E-2</v>
          </cell>
          <cell r="CO52">
            <v>8.1555833582293014E-2</v>
          </cell>
          <cell r="CP52">
            <v>8.4602377179604948E-2</v>
          </cell>
          <cell r="CQ52">
            <v>6.8438105111596093E-2</v>
          </cell>
          <cell r="CR52">
            <v>7.3825002214314761E-2</v>
          </cell>
          <cell r="CS52">
            <v>6.3257594933452621E-2</v>
          </cell>
          <cell r="CT52">
            <v>5.2074933399328005E-2</v>
          </cell>
          <cell r="CU52">
            <v>5.6878312759753191E-2</v>
          </cell>
          <cell r="CV52">
            <v>4.7699388162927514E-2</v>
          </cell>
          <cell r="CW52">
            <v>3.4952790813184809E-2</v>
          </cell>
          <cell r="CX52">
            <v>3.4890716646102993E-2</v>
          </cell>
          <cell r="CY52">
            <v>4.375906227429649E-2</v>
          </cell>
          <cell r="CZ52">
            <v>6.4008870885904567E-2</v>
          </cell>
          <cell r="DA52">
            <v>8.5369284794711398E-2</v>
          </cell>
          <cell r="DB52">
            <v>9.4980484791093556E-2</v>
          </cell>
          <cell r="DC52">
            <v>9.7603450485027388E-2</v>
          </cell>
          <cell r="DD52">
            <v>9.1576302720550729E-2</v>
          </cell>
          <cell r="DE52">
            <v>7.7714117953544992E-2</v>
          </cell>
          <cell r="DF52">
            <v>5.6937276805727244E-2</v>
          </cell>
          <cell r="DG52">
            <v>4.7050399448233859E-2</v>
          </cell>
          <cell r="DH52">
            <v>4.0900220765077266E-2</v>
          </cell>
          <cell r="DI52">
            <v>4.6707086103407569E-2</v>
          </cell>
          <cell r="DJ52">
            <v>5.8463457374083871E-2</v>
          </cell>
          <cell r="DK52">
            <v>7.6229631153553523E-2</v>
          </cell>
          <cell r="DL52">
            <v>0.11245318721881126</v>
          </cell>
          <cell r="DM52">
            <v>0.13626823289809309</v>
          </cell>
          <cell r="DN52">
            <v>0.15980479874159981</v>
          </cell>
          <cell r="DO52">
            <v>0.14528782136488605</v>
          </cell>
          <cell r="DP52">
            <v>0.14355240161405147</v>
          </cell>
          <cell r="DQ52">
            <v>0.11209140795265538</v>
          </cell>
        </row>
        <row r="53">
          <cell r="K53" t="str">
            <v>--</v>
          </cell>
          <cell r="L53" t="str">
            <v>--</v>
          </cell>
          <cell r="M53" t="str">
            <v>--</v>
          </cell>
          <cell r="BV53">
            <v>4.501323918799649E-2</v>
          </cell>
          <cell r="BW53">
            <v>1.388888888888884E-2</v>
          </cell>
          <cell r="BX53">
            <v>1.8320610687022842E-2</v>
          </cell>
          <cell r="BY53">
            <v>1.6181229773462702E-2</v>
          </cell>
          <cell r="BZ53">
            <v>9.1362126245847275E-2</v>
          </cell>
          <cell r="CA53">
            <v>1.8166804293971994E-2</v>
          </cell>
          <cell r="CB53">
            <v>-2.1943573667711602E-2</v>
          </cell>
          <cell r="CC53">
            <v>2.8124999999999956E-2</v>
          </cell>
          <cell r="CD53">
            <v>1.4975041597337757E-2</v>
          </cell>
          <cell r="CE53">
            <v>1.2224938875305513E-2</v>
          </cell>
          <cell r="CF53">
            <v>2.1986970684039209E-2</v>
          </cell>
          <cell r="CG53">
            <v>-8.9722675367046589E-3</v>
          </cell>
          <cell r="CH53">
            <v>4.8141891891891886E-2</v>
          </cell>
          <cell r="CI53">
            <v>2.2831050228310446E-2</v>
          </cell>
          <cell r="CJ53">
            <v>4.1979010494752611E-2</v>
          </cell>
          <cell r="CK53">
            <v>4.2993630573248565E-2</v>
          </cell>
          <cell r="CL53">
            <v>6.2404870624048536E-2</v>
          </cell>
          <cell r="CM53">
            <v>7.2181670721816582E-2</v>
          </cell>
          <cell r="CN53">
            <v>8.4134615384615419E-2</v>
          </cell>
          <cell r="CO53">
            <v>3.5714285714285809E-2</v>
          </cell>
          <cell r="CP53">
            <v>9.8360655737705915E-3</v>
          </cell>
          <cell r="CQ53">
            <v>7.8904991948470116E-2</v>
          </cell>
          <cell r="CR53">
            <v>3.5059760956175356E-2</v>
          </cell>
          <cell r="CS53">
            <v>6.5020576131687324E-2</v>
          </cell>
          <cell r="CT53">
            <v>6.9298952457695462E-2</v>
          </cell>
          <cell r="CU53">
            <v>0.10624999999999996</v>
          </cell>
          <cell r="CV53">
            <v>1.6546762589928043E-2</v>
          </cell>
          <cell r="CW53">
            <v>3.2824427480916185E-2</v>
          </cell>
          <cell r="CX53">
            <v>-4.5128939828080084E-2</v>
          </cell>
          <cell r="CY53">
            <v>-1.5128593040847238E-2</v>
          </cell>
          <cell r="CZ53">
            <v>3.2520325203251765E-2</v>
          </cell>
          <cell r="DA53">
            <v>5.8694057226704732E-3</v>
          </cell>
          <cell r="DB53">
            <v>-1.1363636363636465E-2</v>
          </cell>
          <cell r="DC53">
            <v>6.2686567164179197E-2</v>
          </cell>
          <cell r="DD53">
            <v>3.9260969976905313E-2</v>
          </cell>
          <cell r="DE53">
            <v>4.0958268933539266E-2</v>
          </cell>
          <cell r="DF53">
            <v>3.7678975131876458E-2</v>
          </cell>
          <cell r="DG53">
            <v>-6.4568200161421174E-3</v>
          </cell>
          <cell r="DH53">
            <v>-1.4154281670205271E-2</v>
          </cell>
          <cell r="DI53">
            <v>3.104212860310418E-2</v>
          </cell>
          <cell r="DJ53">
            <v>9.0022505626406568E-2</v>
          </cell>
          <cell r="DK53">
            <v>7.6804915514592897E-2</v>
          </cell>
          <cell r="DL53">
            <v>7.5161059413027864E-2</v>
          </cell>
          <cell r="DM53">
            <v>4.5222465353756514E-2</v>
          </cell>
          <cell r="DN53">
            <v>0.10591133004926112</v>
          </cell>
          <cell r="DO53">
            <v>5.5477528089887596E-2</v>
          </cell>
          <cell r="DP53">
            <v>4.4444444444444509E-2</v>
          </cell>
          <cell r="DQ53">
            <v>8.2405345211581382E-2</v>
          </cell>
          <cell r="DR53" t="str">
            <v>Pediente INE</v>
          </cell>
        </row>
        <row r="54">
          <cell r="K54">
            <v>2.643678160919527E-2</v>
          </cell>
          <cell r="L54">
            <v>5.1636182655219409E-2</v>
          </cell>
          <cell r="M54" t="e">
            <v>#DIV/0!</v>
          </cell>
          <cell r="BV54">
            <v>4.501323918799649E-2</v>
          </cell>
          <cell r="BW54">
            <v>2.9823768639855475E-2</v>
          </cell>
          <cell r="BX54">
            <v>2.5546409310246876E-2</v>
          </cell>
          <cell r="BY54">
            <v>2.3114099600756388E-2</v>
          </cell>
          <cell r="BZ54">
            <v>3.6894180781485986E-2</v>
          </cell>
          <cell r="CA54">
            <v>3.3000000000000002E-2</v>
          </cell>
          <cell r="CB54">
            <v>2.5325443786982094E-2</v>
          </cell>
          <cell r="CC54">
            <v>2.5693730729701825E-2</v>
          </cell>
          <cell r="CD54">
            <v>2.4515184778631571E-2</v>
          </cell>
          <cell r="CE54">
            <v>2.3274940373385844E-2</v>
          </cell>
          <cell r="CF54">
            <v>2.315679390453429E-2</v>
          </cell>
          <cell r="CG54">
            <v>2.0461233148566516E-2</v>
          </cell>
          <cell r="CH54">
            <v>4.8141891891891886E-2</v>
          </cell>
          <cell r="CI54">
            <v>0.03</v>
          </cell>
          <cell r="CJ54">
            <v>3.8195405480210498E-2</v>
          </cell>
          <cell r="CK54">
            <v>3.9433148490449987E-2</v>
          </cell>
          <cell r="CL54">
            <v>4.4315057415494241E-2</v>
          </cell>
          <cell r="CM54">
            <v>4.8948220064725101E-2</v>
          </cell>
          <cell r="CN54">
            <v>5.4016620498614998E-2</v>
          </cell>
          <cell r="CO54">
            <v>5.1603206412825786E-2</v>
          </cell>
          <cell r="CP54">
            <v>4.7053571428571583E-2</v>
          </cell>
          <cell r="CQ54">
            <v>5.0233081498151533E-2</v>
          </cell>
          <cell r="CR54">
            <v>4.8842812294663362E-2</v>
          </cell>
          <cell r="CS54">
            <v>5.0160944206008917E-2</v>
          </cell>
          <cell r="CT54">
            <v>6.9298952457695462E-2</v>
          </cell>
          <cell r="CU54">
            <v>8.6827615417196302E-2</v>
          </cell>
          <cell r="CV54">
            <v>6.0783790989069608E-2</v>
          </cell>
          <cell r="CW54">
            <v>5.3546729895277645E-2</v>
          </cell>
          <cell r="CX54">
            <v>3.2213102059780008E-2</v>
          </cell>
          <cell r="CY54">
            <v>2.4167630800874029E-2</v>
          </cell>
          <cell r="CZ54">
            <v>2.5405168637757436E-2</v>
          </cell>
          <cell r="DA54">
            <v>2.2868032396379245E-2</v>
          </cell>
          <cell r="DB54">
            <v>1.9271766010062086E-2</v>
          </cell>
          <cell r="DC54">
            <v>2.3723884594780698E-2</v>
          </cell>
          <cell r="DD54">
            <v>2.512877627732113E-2</v>
          </cell>
          <cell r="DE54">
            <v>2.643678160919527E-2</v>
          </cell>
          <cell r="DF54">
            <v>3.7678975131876458E-2</v>
          </cell>
          <cell r="DG54">
            <v>1.6367887763055089E-2</v>
          </cell>
          <cell r="DH54">
            <v>5.5290273938173318E-3</v>
          </cell>
          <cell r="DI54">
            <v>1.2003000750187232E-2</v>
          </cell>
          <cell r="DJ54">
            <v>2.760690172543101E-2</v>
          </cell>
          <cell r="DK54">
            <v>3.5647044056734023E-2</v>
          </cell>
          <cell r="DL54">
            <v>4.1542076035882003E-2</v>
          </cell>
          <cell r="DM54">
            <v>4.2012109920819718E-2</v>
          </cell>
          <cell r="DN54">
            <v>4.8523383251066754E-2</v>
          </cell>
          <cell r="DO54">
            <v>4.926366150855932E-2</v>
          </cell>
          <cell r="DP54">
            <v>4.8821891763427772E-2</v>
          </cell>
          <cell r="DQ54">
            <v>5.1636182655219409E-2</v>
          </cell>
          <cell r="DR54" t="str">
            <v>Pediente INE</v>
          </cell>
        </row>
        <row r="55">
          <cell r="BV55">
            <v>4.612706701479552E-2</v>
          </cell>
          <cell r="BW55">
            <v>7.2985781990521303E-2</v>
          </cell>
          <cell r="BX55">
            <v>4.2600896860986559E-2</v>
          </cell>
          <cell r="BY55">
            <v>2.8548770816811952E-2</v>
          </cell>
          <cell r="BZ55">
            <v>9.8199672667757643E-2</v>
          </cell>
          <cell r="CA55">
            <v>4.4262295081967329E-2</v>
          </cell>
          <cell r="CB55">
            <v>-1.152959262106068E-2</v>
          </cell>
          <cell r="CC55">
            <v>3.7605525709899945E-2</v>
          </cell>
          <cell r="CD55">
            <v>1.4705882352941124E-2</v>
          </cell>
          <cell r="CE55">
            <v>3.2441200324412112E-2</v>
          </cell>
          <cell r="CF55">
            <v>1.4984227129337446E-2</v>
          </cell>
          <cell r="CG55">
            <v>2.4999999999999911E-2</v>
          </cell>
          <cell r="CH55">
            <v>8.9018302828618889E-2</v>
          </cell>
          <cell r="CI55">
            <v>4.1519434628975338E-2</v>
          </cell>
          <cell r="CJ55">
            <v>4.8745519713261798E-2</v>
          </cell>
          <cell r="CK55">
            <v>5.0115651503469527E-2</v>
          </cell>
          <cell r="CL55">
            <v>9.1654247391952381E-2</v>
          </cell>
          <cell r="CM55">
            <v>8.084772370486637E-2</v>
          </cell>
          <cell r="CN55">
            <v>0.10264385692068445</v>
          </cell>
          <cell r="CO55">
            <v>4.4378698224851965E-2</v>
          </cell>
          <cell r="CP55">
            <v>1.8518518518518601E-2</v>
          </cell>
          <cell r="CQ55">
            <v>9.0337784760408546E-2</v>
          </cell>
          <cell r="CR55">
            <v>4.3512043512043741E-2</v>
          </cell>
          <cell r="CS55">
            <v>3.3044846577498177E-2</v>
          </cell>
          <cell r="CT55">
            <v>6.1879297173414782E-2</v>
          </cell>
          <cell r="CU55">
            <v>8.6513994910941472E-2</v>
          </cell>
          <cell r="CV55">
            <v>4.1011619958988277E-3</v>
          </cell>
          <cell r="CW55">
            <v>4.1850220264317395E-2</v>
          </cell>
          <cell r="CX55">
            <v>-2.8668941979522078E-2</v>
          </cell>
          <cell r="CY55">
            <v>-3.2679738562091498E-2</v>
          </cell>
          <cell r="CZ55">
            <v>1.6925246826515972E-2</v>
          </cell>
          <cell r="DA55">
            <v>1.4164305949008416E-2</v>
          </cell>
          <cell r="DB55">
            <v>3.1620553359683612E-3</v>
          </cell>
          <cell r="DC55">
            <v>5.979827089337153E-2</v>
          </cell>
          <cell r="DD55">
            <v>2.978406552494417E-2</v>
          </cell>
          <cell r="DE55">
            <v>4.5696877380045686E-2</v>
          </cell>
          <cell r="DF55">
            <v>3.093525179856127E-2</v>
          </cell>
          <cell r="DG55">
            <v>-1.4051522248243575E-2</v>
          </cell>
          <cell r="DH55">
            <v>-3.3356024506467019E-2</v>
          </cell>
          <cell r="DI55">
            <v>2.5369978858351017E-2</v>
          </cell>
          <cell r="DJ55">
            <v>4.2164441321152601E-2</v>
          </cell>
          <cell r="DK55">
            <v>7.8828828828828801E-2</v>
          </cell>
          <cell r="DL55">
            <v>7.9750346740637967E-2</v>
          </cell>
          <cell r="DM55">
            <v>1.1871508379888374E-2</v>
          </cell>
          <cell r="DN55">
            <v>8.1166272655634142E-2</v>
          </cell>
          <cell r="DO55">
            <v>4.486743711760699E-2</v>
          </cell>
          <cell r="DP55">
            <v>5.0614605929139467E-2</v>
          </cell>
          <cell r="DQ55">
            <v>8.6671522214129437E-2</v>
          </cell>
          <cell r="DR55">
            <v>-1.2561060711793526E-2</v>
          </cell>
          <cell r="DS55">
            <v>2.1377672209026199E-2</v>
          </cell>
          <cell r="DT55">
            <v>8.0281690140845186E-2</v>
          </cell>
          <cell r="DU55">
            <v>2.0618556701030855E-2</v>
          </cell>
          <cell r="DV55">
            <v>-3.5738368172623103E-2</v>
          </cell>
          <cell r="DW55">
            <v>-3.6186499652052784E-2</v>
          </cell>
          <cell r="DX55">
            <v>8.9916506101477278E-3</v>
          </cell>
          <cell r="DY55">
            <v>2.208419599723932E-2</v>
          </cell>
          <cell r="DZ55">
            <v>-4.3731778425655232E-3</v>
          </cell>
          <cell r="EA55">
            <v>-6.8314899154196529E-2</v>
          </cell>
          <cell r="EB55">
            <v>-4.8176187198898823E-2</v>
          </cell>
          <cell r="EC55">
            <v>-7.1045576407506639E-2</v>
          </cell>
          <cell r="ED55">
            <v>-6.7137809187279185E-2</v>
          </cell>
          <cell r="EE55">
            <v>-4.0310077519379872E-2</v>
          </cell>
        </row>
        <row r="56">
          <cell r="K56">
            <v>2.3935190867804046E-2</v>
          </cell>
          <cell r="L56">
            <v>3.9978422440661854E-2</v>
          </cell>
          <cell r="M56">
            <v>-1.1123278197222364E-2</v>
          </cell>
          <cell r="BV56">
            <v>4.612706701479552E-2</v>
          </cell>
          <cell r="BW56">
            <v>5.8983666061706019E-2</v>
          </cell>
          <cell r="BX56">
            <v>5.2795031055900443E-2</v>
          </cell>
          <cell r="BY56">
            <v>4.6429315011450978E-2</v>
          </cell>
          <cell r="BZ56">
            <v>5.6929460580912528E-2</v>
          </cell>
          <cell r="CA56">
            <v>5.4796411318150273E-2</v>
          </cell>
          <cell r="CB56">
            <v>4.4699274514392373E-2</v>
          </cell>
          <cell r="CC56">
            <v>4.3760787897248354E-2</v>
          </cell>
          <cell r="CD56">
            <v>4.0549083355910787E-2</v>
          </cell>
          <cell r="CE56">
            <v>3.9736713798147028E-2</v>
          </cell>
          <cell r="CF56">
            <v>3.7424487991748911E-2</v>
          </cell>
          <cell r="CG56">
            <v>3.6384501147562975E-2</v>
          </cell>
          <cell r="CH56">
            <v>8.9018302828618889E-2</v>
          </cell>
          <cell r="CI56">
            <v>6.5981148243358989E-2</v>
          </cell>
          <cell r="CJ56">
            <v>5.9533386967015378E-2</v>
          </cell>
          <cell r="CK56">
            <v>5.7103064066852394E-2</v>
          </cell>
          <cell r="CL56">
            <v>6.4384422110552952E-2</v>
          </cell>
          <cell r="CM56">
            <v>6.7129023815754918E-2</v>
          </cell>
          <cell r="CN56">
            <v>7.2244623655913998E-2</v>
          </cell>
          <cell r="CO56">
            <v>6.8579766536964959E-2</v>
          </cell>
          <cell r="CP56">
            <v>6.3183475091129981E-2</v>
          </cell>
          <cell r="CQ56">
            <v>6.5885111371629446E-2</v>
          </cell>
          <cell r="CR56">
            <v>6.3840363584718007E-2</v>
          </cell>
          <cell r="CS56">
            <v>6.1290952908226393E-2</v>
          </cell>
          <cell r="CT56">
            <v>6.1879297173414782E-2</v>
          </cell>
          <cell r="CU56">
            <v>7.3553054662379491E-2</v>
          </cell>
          <cell r="CV56">
            <v>4.7835990888382529E-2</v>
          </cell>
          <cell r="CW56">
            <v>4.6301524562394114E-2</v>
          </cell>
          <cell r="CX56">
            <v>3.0097373856595055E-2</v>
          </cell>
          <cell r="CY56">
            <v>1.9497240956468653E-2</v>
          </cell>
          <cell r="CZ56">
            <v>1.9116264493889368E-2</v>
          </cell>
          <cell r="DA56">
            <v>1.8479745106964263E-2</v>
          </cell>
          <cell r="DB56">
            <v>1.6897959183673761E-2</v>
          </cell>
          <cell r="DC56">
            <v>2.1264114972870063E-2</v>
          </cell>
          <cell r="DD56">
            <v>2.2027902009211786E-2</v>
          </cell>
          <cell r="DE56">
            <v>2.3935190867804046E-2</v>
          </cell>
          <cell r="DF56">
            <v>3.093525179856127E-2</v>
          </cell>
          <cell r="DG56">
            <v>9.359790340696339E-3</v>
          </cell>
          <cell r="DH56">
            <v>-5.7971014492752548E-3</v>
          </cell>
          <cell r="DI56">
            <v>2.1586616297895045E-3</v>
          </cell>
          <cell r="DJ56">
            <v>1.0312231452305864E-2</v>
          </cell>
          <cell r="DK56">
            <v>2.1289391388020107E-2</v>
          </cell>
          <cell r="DL56">
            <v>2.9930299302993069E-2</v>
          </cell>
          <cell r="DM56">
            <v>2.761887736860924E-2</v>
          </cell>
          <cell r="DN56">
            <v>3.3073773781809424E-2</v>
          </cell>
          <cell r="DO56">
            <v>3.4319356691556502E-2</v>
          </cell>
          <cell r="DP56">
            <v>3.5791261184769274E-2</v>
          </cell>
          <cell r="DQ56">
            <v>3.9978422440661854E-2</v>
          </cell>
          <cell r="DR56">
            <v>-1.2561060711793526E-2</v>
          </cell>
          <cell r="DS56">
            <v>3.3382789317506489E-3</v>
          </cell>
          <cell r="DT56">
            <v>2.9883381924197927E-2</v>
          </cell>
          <cell r="DU56">
            <v>2.7463651050080751E-2</v>
          </cell>
          <cell r="DV56">
            <v>1.4176353841791611E-2</v>
          </cell>
          <cell r="DW56">
            <v>5.6530443999527336E-3</v>
          </cell>
          <cell r="DX56">
            <v>6.1703821656047264E-3</v>
          </cell>
          <cell r="DY56">
            <v>8.1760459250235229E-3</v>
          </cell>
          <cell r="DZ56">
            <v>6.8381381614728287E-3</v>
          </cell>
          <cell r="EA56">
            <v>-1.1800638622798676E-3</v>
          </cell>
          <cell r="EB56">
            <v>-5.4858440002525377E-3</v>
          </cell>
          <cell r="EC56">
            <v>-1.1123278197222364E-2</v>
          </cell>
          <cell r="ED56">
            <v>-6.7137809187279185E-2</v>
          </cell>
          <cell r="EE56">
            <v>-5.4343807763401086E-2</v>
          </cell>
        </row>
        <row r="57">
          <cell r="K57" t="str">
            <v>--</v>
          </cell>
          <cell r="L57" t="str">
            <v>--</v>
          </cell>
          <cell r="M57" t="str">
            <v>--</v>
          </cell>
          <cell r="BV57">
            <v>7.8467153284671687E-2</v>
          </cell>
          <cell r="BW57">
            <v>3.7284894837476212E-2</v>
          </cell>
          <cell r="BX57">
            <v>1.1467889908256979E-2</v>
          </cell>
          <cell r="BY57">
            <v>-7.2639225181598821E-3</v>
          </cell>
          <cell r="BZ57">
            <v>3.1275720164609E-2</v>
          </cell>
          <cell r="CA57">
            <v>-3.6585365853658569E-2</v>
          </cell>
          <cell r="CB57">
            <v>-6.5681444991789739E-3</v>
          </cell>
          <cell r="CC57">
            <v>6.0655737704918167E-2</v>
          </cell>
          <cell r="CD57">
            <v>8.9141004862236528E-3</v>
          </cell>
          <cell r="CE57">
            <v>3.9024390243902474E-2</v>
          </cell>
          <cell r="CF57">
            <v>3.0278884462151545E-2</v>
          </cell>
          <cell r="CG57">
            <v>-7.698229407235857E-4</v>
          </cell>
          <cell r="CH57">
            <v>2.1150592216581998E-2</v>
          </cell>
          <cell r="CI57">
            <v>4.6082949308755783E-2</v>
          </cell>
          <cell r="CJ57">
            <v>5.6689342403628107E-2</v>
          </cell>
          <cell r="CK57">
            <v>6.0975609756097615E-2</v>
          </cell>
          <cell r="CL57">
            <v>7.8212290502793325E-2</v>
          </cell>
          <cell r="CM57">
            <v>6.4135021097046385E-2</v>
          </cell>
          <cell r="CN57">
            <v>0.10578512396694228</v>
          </cell>
          <cell r="CO57">
            <v>6.0278207109737192E-2</v>
          </cell>
          <cell r="CP57">
            <v>2.8112449799196693E-2</v>
          </cell>
          <cell r="CQ57">
            <v>5.7120500782472661E-2</v>
          </cell>
          <cell r="CR57">
            <v>1.8561484918793392E-2</v>
          </cell>
          <cell r="CS57">
            <v>6.9337442218795342E-3</v>
          </cell>
          <cell r="CT57">
            <v>8.7821043910522034E-2</v>
          </cell>
          <cell r="CU57">
            <v>7.2246696035242364E-2</v>
          </cell>
          <cell r="CV57">
            <v>7.8683834048640655E-3</v>
          </cell>
          <cell r="CW57">
            <v>4.1379310344827669E-2</v>
          </cell>
          <cell r="CX57">
            <v>1.8504811250925179E-2</v>
          </cell>
          <cell r="CY57">
            <v>1.6653449643140306E-2</v>
          </cell>
          <cell r="CZ57">
            <v>4.7832585949177719E-2</v>
          </cell>
          <cell r="DA57">
            <v>-2.7696793002915276E-2</v>
          </cell>
          <cell r="DB57">
            <v>-9.3750000000000222E-3</v>
          </cell>
          <cell r="DC57">
            <v>6.0695780903034846E-2</v>
          </cell>
          <cell r="DD57">
            <v>3.796507213363709E-2</v>
          </cell>
          <cell r="DE57">
            <v>7.4980872226472872E-2</v>
          </cell>
          <cell r="DF57">
            <v>8.682406702208656E-2</v>
          </cell>
          <cell r="DG57">
            <v>1.6433853738702098E-3</v>
          </cell>
          <cell r="DH57">
            <v>1.4194464158976405E-3</v>
          </cell>
          <cell r="DI57">
            <v>5.9602649006622377E-2</v>
          </cell>
          <cell r="DJ57">
            <v>-7.2674418604645741E-4</v>
          </cell>
          <cell r="DK57">
            <v>4.2901716068642681E-2</v>
          </cell>
          <cell r="DL57">
            <v>3.4236804564907297E-2</v>
          </cell>
          <cell r="DM57">
            <v>5.9220389805097584E-2</v>
          </cell>
          <cell r="DN57">
            <v>7.9652996845426038E-2</v>
          </cell>
          <cell r="DO57">
            <v>4.4661549197487549E-2</v>
          </cell>
          <cell r="DP57">
            <v>1.0972933430870579E-2</v>
          </cell>
          <cell r="DQ57">
            <v>8.1138790035587327E-2</v>
          </cell>
          <cell r="DR57" t="str">
            <v>Pendiente INE</v>
          </cell>
          <cell r="DS57">
            <v>0</v>
          </cell>
          <cell r="DT57">
            <v>0</v>
          </cell>
          <cell r="DU57">
            <v>0</v>
          </cell>
        </row>
        <row r="58">
          <cell r="K58">
            <v>3.4758673665343798E-2</v>
          </cell>
          <cell r="L58">
            <v>4.169502010516557E-2</v>
          </cell>
          <cell r="M58" t="e">
            <v>#DIV/0!</v>
          </cell>
          <cell r="BV58">
            <v>7.8467153284671687E-2</v>
          </cell>
          <cell r="BW58">
            <v>5.8356676003734842E-2</v>
          </cell>
          <cell r="BX58">
            <v>4.0579710144927672E-2</v>
          </cell>
          <cell r="BY58">
            <v>2.7937726594156498E-2</v>
          </cell>
          <cell r="BZ58">
            <v>2.8624661246612337E-2</v>
          </cell>
          <cell r="CA58">
            <v>1.7381553125876081E-2</v>
          </cell>
          <cell r="CB58">
            <v>1.388888888888884E-2</v>
          </cell>
          <cell r="CC58">
            <v>1.9849561220225631E-2</v>
          </cell>
          <cell r="CD58">
            <v>1.8600777345918917E-2</v>
          </cell>
          <cell r="CE58">
            <v>2.0687936191425615E-2</v>
          </cell>
          <cell r="CF58">
            <v>2.1593559551576158E-2</v>
          </cell>
          <cell r="CG58">
            <v>1.6E-2</v>
          </cell>
          <cell r="CH58">
            <v>2.1150592216581998E-2</v>
          </cell>
          <cell r="CI58">
            <v>3.3083370092633402E-2</v>
          </cell>
          <cell r="CJ58">
            <v>4.3999999999999997E-2</v>
          </cell>
          <cell r="CK58">
            <v>4.668049792531126E-2</v>
          </cell>
          <cell r="CL58">
            <v>5.3186234151160861E-2</v>
          </cell>
          <cell r="CM58">
            <v>5.4973821989529048E-2</v>
          </cell>
          <cell r="CN58">
            <v>6.2234293811998187E-2</v>
          </cell>
          <cell r="CO58">
            <v>6.1975005121901461E-2</v>
          </cell>
          <cell r="CP58">
            <v>5.8144816934678101E-2</v>
          </cell>
          <cell r="CQ58">
            <v>5.8038258038258128E-2</v>
          </cell>
          <cell r="CR58">
            <v>5.4278980704080215E-2</v>
          </cell>
          <cell r="CS58">
            <v>5.0147889217531771E-2</v>
          </cell>
          <cell r="CT58">
            <v>8.7821043910522034E-2</v>
          </cell>
          <cell r="CU58">
            <v>8.0273270708795863E-2</v>
          </cell>
          <cell r="CV58">
            <v>5.3208556149732411E-2</v>
          </cell>
          <cell r="CW58">
            <v>5.014866204162538E-2</v>
          </cell>
          <cell r="CX58">
            <v>4.3464665415884784E-2</v>
          </cell>
          <cell r="CY58">
            <v>3.9049235993208642E-2</v>
          </cell>
          <cell r="CZ58">
            <v>4.0355753196220201E-2</v>
          </cell>
          <cell r="DA58">
            <v>3.1349474293431046E-2</v>
          </cell>
          <cell r="DB58">
            <v>2.6873873100369039E-2</v>
          </cell>
          <cell r="DC58">
            <v>3.0389290660101764E-2</v>
          </cell>
          <cell r="DD58">
            <v>3.1086273140062959E-2</v>
          </cell>
          <cell r="DE58">
            <v>3.4758673665343798E-2</v>
          </cell>
          <cell r="DF58">
            <v>8.682406702208656E-2</v>
          </cell>
          <cell r="DG58">
            <v>4.5849802371541681E-2</v>
          </cell>
          <cell r="DH58">
            <v>2.9956841838030268E-2</v>
          </cell>
          <cell r="DI58">
            <v>3.7561343903359967E-2</v>
          </cell>
          <cell r="DJ58">
            <v>2.9667365897512843E-2</v>
          </cell>
          <cell r="DK58">
            <v>3.1799899446958602E-2</v>
          </cell>
          <cell r="DL58">
            <v>3.2164992519769342E-2</v>
          </cell>
          <cell r="DM58">
            <v>3.5540591096146601E-2</v>
          </cell>
          <cell r="DN58">
            <v>4.0217391304347982E-2</v>
          </cell>
          <cell r="DO58">
            <v>4.0692899275741157E-2</v>
          </cell>
          <cell r="DP58">
            <v>3.7940379403794022E-2</v>
          </cell>
          <cell r="DQ58">
            <v>4.169502010516557E-2</v>
          </cell>
          <cell r="DR58" t="str">
            <v>Pendiente INE</v>
          </cell>
          <cell r="DS58">
            <v>0</v>
          </cell>
          <cell r="DT58">
            <v>0</v>
          </cell>
          <cell r="DU58">
            <v>0</v>
          </cell>
        </row>
        <row r="59">
          <cell r="K59" t="str">
            <v>--</v>
          </cell>
          <cell r="L59" t="str">
            <v>--</v>
          </cell>
          <cell r="M59" t="str">
            <v>--</v>
          </cell>
          <cell r="BV59">
            <v>2.717852896212003E-2</v>
          </cell>
          <cell r="BW59">
            <v>5.2150294250792095E-2</v>
          </cell>
          <cell r="BX59">
            <v>7.3371189479976007E-2</v>
          </cell>
          <cell r="BY59">
            <v>-5.4253635747117945E-3</v>
          </cell>
          <cell r="BZ59">
            <v>6.9818068729591065E-2</v>
          </cell>
          <cell r="CA59">
            <v>2.5297383029341702E-2</v>
          </cell>
          <cell r="CB59">
            <v>-2.814245303546814E-2</v>
          </cell>
          <cell r="CC59">
            <v>-6.499261447562743E-3</v>
          </cell>
          <cell r="CD59">
            <v>1.2734797835083356E-3</v>
          </cell>
          <cell r="CE59">
            <v>7.0925511641395378E-2</v>
          </cell>
          <cell r="CF59">
            <v>4.6718663830457752E-2</v>
          </cell>
          <cell r="CG59">
            <v>5.7380914950479589E-2</v>
          </cell>
          <cell r="CH59">
            <v>8.9300479576649661E-2</v>
          </cell>
          <cell r="CI59">
            <v>1.2993718268651699E-2</v>
          </cell>
          <cell r="CJ59">
            <v>2.1509118752610412E-2</v>
          </cell>
          <cell r="CK59">
            <v>4.9700734904159383E-2</v>
          </cell>
          <cell r="CL59">
            <v>9.4622093023255971E-2</v>
          </cell>
          <cell r="CM59">
            <v>8.0052594941604216E-2</v>
          </cell>
          <cell r="CN59">
            <v>8.1722516605716722E-2</v>
          </cell>
          <cell r="CO59">
            <v>6.3484983645554438E-2</v>
          </cell>
          <cell r="CP59">
            <v>2.4562798092209848E-2</v>
          </cell>
          <cell r="CQ59">
            <v>7.0096711798839584E-2</v>
          </cell>
          <cell r="CR59">
            <v>4.5386120728586166E-2</v>
          </cell>
          <cell r="CS59">
            <v>2.0889087124591255E-2</v>
          </cell>
          <cell r="CT59">
            <v>5.3590405343859171E-2</v>
          </cell>
          <cell r="CU59">
            <v>0.11196058443764878</v>
          </cell>
          <cell r="CV59">
            <v>5.2810902896081702E-2</v>
          </cell>
          <cell r="CW59">
            <v>2.7787802237459358E-2</v>
          </cell>
          <cell r="CX59">
            <v>-6.0549727791793906E-2</v>
          </cell>
          <cell r="CY59">
            <v>-8.8799770839299574E-3</v>
          </cell>
          <cell r="CZ59">
            <v>1.1039050641643566E-3</v>
          </cell>
          <cell r="DA59">
            <v>9.3666992870125032E-3</v>
          </cell>
          <cell r="DB59">
            <v>1.0163705485297658E-2</v>
          </cell>
          <cell r="DC59">
            <v>8.9581375171715605E-2</v>
          </cell>
          <cell r="DD59">
            <v>1.6631866945064466E-2</v>
          </cell>
          <cell r="DE59">
            <v>4.2015582902497517E-2</v>
          </cell>
          <cell r="DF59">
            <v>1.7291066282420609E-2</v>
          </cell>
          <cell r="DG59">
            <v>1.9251336898395532E-2</v>
          </cell>
          <cell r="DH59">
            <v>-2.5889967637540479E-2</v>
          </cell>
          <cell r="DI59">
            <v>5.1264044943820197E-2</v>
          </cell>
          <cell r="DJ59">
            <v>5.4416961130741903E-2</v>
          </cell>
          <cell r="DK59">
            <v>6.9364161849710948E-2</v>
          </cell>
          <cell r="DL59">
            <v>8.6836664369400296E-2</v>
          </cell>
          <cell r="DM59">
            <v>4.2243767313019376E-2</v>
          </cell>
          <cell r="DN59">
            <v>7.7572964669738953E-2</v>
          </cell>
          <cell r="DO59">
            <v>3.3842070338420793E-2</v>
          </cell>
          <cell r="DP59">
            <v>3.8951841359773365E-2</v>
          </cell>
          <cell r="DQ59">
            <v>7.6170510132774316E-2</v>
          </cell>
          <cell r="DR59">
            <v>2.5495750708215414E-2</v>
          </cell>
          <cell r="DS59">
            <v>-3.8974666466795593E-3</v>
          </cell>
          <cell r="DT59">
            <v>9.1694352159468417E-2</v>
          </cell>
          <cell r="DU59">
            <v>2.4048096192385016E-2</v>
          </cell>
          <cell r="DV59">
            <v>9.3833780160859082E-3</v>
          </cell>
          <cell r="DW59">
            <v>0</v>
          </cell>
          <cell r="DX59">
            <v>2.1559923906151024E-2</v>
          </cell>
          <cell r="DY59">
            <v>-3.9867109634551534E-3</v>
          </cell>
          <cell r="DZ59">
            <v>6.4148253741980188E-3</v>
          </cell>
          <cell r="EA59">
            <v>-3.658536585365868E-2</v>
          </cell>
          <cell r="EB59">
            <v>-1.2269938650306678E-2</v>
          </cell>
          <cell r="EC59">
            <v>-3.5714285714285698E-2</v>
          </cell>
          <cell r="ED59">
            <v>-6.8853591160220939E-2</v>
          </cell>
          <cell r="EE59">
            <v>-2.6185101580135539E-2</v>
          </cell>
        </row>
        <row r="60">
          <cell r="K60">
            <v>2.7021805800391485E-2</v>
          </cell>
          <cell r="L60">
            <v>4.4568539854220601E-2</v>
          </cell>
          <cell r="M60">
            <v>7.079267537787981E-3</v>
          </cell>
          <cell r="BV60">
            <v>2.717852896212003E-2</v>
          </cell>
          <cell r="BW60">
            <v>3.9265524343748526E-2</v>
          </cell>
          <cell r="BX60">
            <v>5.187415407562912E-2</v>
          </cell>
          <cell r="BY60">
            <v>3.6504022314751028E-2</v>
          </cell>
          <cell r="BZ60">
            <v>4.3377823408624172E-2</v>
          </cell>
          <cell r="CA60">
            <v>4.0335708376697754E-2</v>
          </cell>
          <cell r="CB60">
            <v>2.9695829060214285E-2</v>
          </cell>
          <cell r="CC60">
            <v>2.4903933589510485E-2</v>
          </cell>
          <cell r="CD60">
            <v>2.2318590698120033E-2</v>
          </cell>
          <cell r="CE60">
            <v>2.6941200573652679E-2</v>
          </cell>
          <cell r="CF60">
            <v>2.8739460884390056E-2</v>
          </cell>
          <cell r="CG60">
            <v>3.1131623348060966E-2</v>
          </cell>
          <cell r="CH60">
            <v>8.9300479576649661E-2</v>
          </cell>
          <cell r="CI60">
            <v>5.1908075057980341E-2</v>
          </cell>
          <cell r="CJ60">
            <v>4.0440114492791945E-2</v>
          </cell>
          <cell r="CK60">
            <v>4.2823712948518056E-2</v>
          </cell>
          <cell r="CL60">
            <v>5.3782287822878416E-2</v>
          </cell>
          <cell r="CM60">
            <v>5.8138490938706378E-2</v>
          </cell>
          <cell r="CN60">
            <v>6.1597058050958609E-2</v>
          </cell>
          <cell r="CO60">
            <v>6.1839343636710398E-2</v>
          </cell>
          <cell r="CP60">
            <v>5.7844974446336961E-2</v>
          </cell>
          <cell r="CQ60">
            <v>5.9060042202186969E-2</v>
          </cell>
          <cell r="CR60">
            <v>5.7795015702139407E-2</v>
          </cell>
          <cell r="CS60">
            <v>5.463412770671594E-2</v>
          </cell>
          <cell r="CT60">
            <v>5.3590405343859171E-2</v>
          </cell>
          <cell r="CU60">
            <v>8.1135252144632464E-2</v>
          </cell>
          <cell r="CV60">
            <v>7.0644355266146652E-2</v>
          </cell>
          <cell r="CW60">
            <v>5.9540728551125799E-2</v>
          </cell>
          <cell r="CX60">
            <v>3.3149493711517763E-2</v>
          </cell>
          <cell r="CY60">
            <v>2.6035732467091899E-2</v>
          </cell>
          <cell r="CZ60">
            <v>2.2310198358695299E-2</v>
          </cell>
          <cell r="DA60">
            <v>2.0646529262726698E-2</v>
          </cell>
          <cell r="DB60">
            <v>1.9558583150147912E-2</v>
          </cell>
          <cell r="DC60">
            <v>2.6575473475243028E-2</v>
          </cell>
          <cell r="DD60">
            <v>2.5666344109380068E-2</v>
          </cell>
          <cell r="DE60">
            <v>2.7021805800391485E-2</v>
          </cell>
          <cell r="DF60">
            <v>1.7291066282420609E-2</v>
          </cell>
          <cell r="DG60">
            <v>1.8242491657396886E-2</v>
          </cell>
          <cell r="DH60">
            <v>2.1687883074021919E-3</v>
          </cell>
          <cell r="DI60">
            <v>1.4507589128132548E-2</v>
          </cell>
          <cell r="DJ60">
            <v>2.2482700183589888E-2</v>
          </cell>
          <cell r="DK60">
            <v>3.0147666863555855E-2</v>
          </cell>
          <cell r="DL60">
            <v>3.844292053247278E-2</v>
          </cell>
          <cell r="DM60">
            <v>3.8926056338028259E-2</v>
          </cell>
          <cell r="DN60">
            <v>4.290001579529279E-2</v>
          </cell>
          <cell r="DO60">
            <v>4.1936622203401885E-2</v>
          </cell>
          <cell r="DP60">
            <v>4.1666131827225339E-2</v>
          </cell>
          <cell r="DQ60">
            <v>4.4568539854220601E-2</v>
          </cell>
          <cell r="DR60">
            <v>2.5495750708215414E-2</v>
          </cell>
          <cell r="DS60">
            <v>1.1215497778748862E-2</v>
          </cell>
          <cell r="DT60">
            <v>3.9706435829883313E-2</v>
          </cell>
          <cell r="DU60">
            <v>3.5628544587871236E-2</v>
          </cell>
          <cell r="DV60">
            <v>3.0220159664097634E-2</v>
          </cell>
          <cell r="DW60">
            <v>2.5091167633769951E-2</v>
          </cell>
          <cell r="DX60">
            <v>2.4550363205531722E-2</v>
          </cell>
          <cell r="DY60">
            <v>2.0911355509989793E-2</v>
          </cell>
          <cell r="DZ60">
            <v>1.9371156817011848E-2</v>
          </cell>
          <cell r="EA60">
            <v>1.3465915248726645E-2</v>
          </cell>
          <cell r="EB60">
            <v>1.1139727175266234E-2</v>
          </cell>
          <cell r="EC60">
            <v>7.079267537787981E-3</v>
          </cell>
          <cell r="ED60">
            <v>-6.8853591160220939E-2</v>
          </cell>
          <cell r="EE60">
            <v>-4.8433561397191349E-2</v>
          </cell>
        </row>
        <row r="61">
          <cell r="K61" t="str">
            <v>--</v>
          </cell>
          <cell r="L61" t="str">
            <v>--</v>
          </cell>
          <cell r="M61" t="str">
            <v>--</v>
          </cell>
          <cell r="BV61">
            <v>7.2527861312577491E-2</v>
          </cell>
          <cell r="BW61">
            <v>7.0828651685393247</v>
          </cell>
          <cell r="BX61">
            <v>3.0271476385273388E-2</v>
          </cell>
          <cell r="BY61">
            <v>-2.6291793313069967E-2</v>
          </cell>
          <cell r="BZ61">
            <v>3.2712474565659733E-2</v>
          </cell>
          <cell r="CA61">
            <v>-1.7677368212445477E-2</v>
          </cell>
          <cell r="CB61">
            <v>-5.6605193827625078E-2</v>
          </cell>
          <cell r="CC61">
            <v>1.8832391713747842E-3</v>
          </cell>
          <cell r="CD61">
            <v>4.4972940010672424E-3</v>
          </cell>
          <cell r="CE61">
            <v>0.10547095318668909</v>
          </cell>
          <cell r="CF61">
            <v>3.5046728971962704E-2</v>
          </cell>
          <cell r="CG61">
            <v>3.3941605839416189E-2</v>
          </cell>
          <cell r="CH61">
            <v>0.10704271812634003</v>
          </cell>
          <cell r="CI61">
            <v>4.8045178105994735E-2</v>
          </cell>
          <cell r="CJ61">
            <v>8.5835980363846209E-2</v>
          </cell>
          <cell r="CK61">
            <v>5.9076010613391849E-2</v>
          </cell>
          <cell r="CL61">
            <v>9.9878751136707855E-2</v>
          </cell>
          <cell r="CM61">
            <v>9.7724338282763057E-2</v>
          </cell>
          <cell r="CN61">
            <v>0.10979015399345737</v>
          </cell>
          <cell r="CO61">
            <v>5.992481203007527E-2</v>
          </cell>
          <cell r="CP61">
            <v>-1.7453331309758013E-3</v>
          </cell>
          <cell r="CQ61">
            <v>2.6967930029154541E-2</v>
          </cell>
          <cell r="CR61">
            <v>4.8984198645598109E-2</v>
          </cell>
          <cell r="CS61">
            <v>-1.8778679844687618E-2</v>
          </cell>
          <cell r="CT61">
            <v>-1.5941597139451869E-2</v>
          </cell>
          <cell r="CU61">
            <v>7.9333499129569773E-2</v>
          </cell>
          <cell r="CV61">
            <v>3.0516587992819755E-2</v>
          </cell>
          <cell r="CW61">
            <v>6.992852405865424E-2</v>
          </cell>
          <cell r="CX61">
            <v>1.488218272013242E-2</v>
          </cell>
          <cell r="CY61">
            <v>-9.5567154304199153E-4</v>
          </cell>
          <cell r="CZ61">
            <v>3.6738802214393518E-2</v>
          </cell>
          <cell r="DA61">
            <v>-4.0434134922323617E-3</v>
          </cell>
          <cell r="DB61">
            <v>7.2215887495248321E-3</v>
          </cell>
          <cell r="DC61">
            <v>4.4002838892831742E-2</v>
          </cell>
          <cell r="DD61">
            <v>2.359945484541992E-2</v>
          </cell>
          <cell r="DE61">
            <v>7.7775379523706833E-2</v>
          </cell>
          <cell r="DF61">
            <v>9.1597274791824335E-2</v>
          </cell>
          <cell r="DG61">
            <v>1.7665130568356391E-2</v>
          </cell>
          <cell r="DH61">
            <v>3.225806451612856E-3</v>
          </cell>
          <cell r="DI61">
            <v>8.0578512396694446E-2</v>
          </cell>
          <cell r="DJ61">
            <v>-1.3577732518669339E-2</v>
          </cell>
          <cell r="DK61">
            <v>6.0338484179543794E-2</v>
          </cell>
          <cell r="DL61">
            <v>7.4202496532593809E-2</v>
          </cell>
          <cell r="DM61">
            <v>9.0455840455840431E-2</v>
          </cell>
          <cell r="DN61">
            <v>0.12754716981132086</v>
          </cell>
          <cell r="DO61">
            <v>7.7498300475866699E-2</v>
          </cell>
          <cell r="DP61">
            <v>5.6762438682550931E-2</v>
          </cell>
          <cell r="DQ61">
            <v>9.6795727636849183E-2</v>
          </cell>
          <cell r="DR61">
            <v>-9.015256588072007E-3</v>
          </cell>
          <cell r="DS61">
            <v>4.0000000000000036E-2</v>
          </cell>
          <cell r="DT61">
            <v>7.0739549839228255E-2</v>
          </cell>
          <cell r="DU61">
            <v>-2.3581899298916631E-2</v>
          </cell>
          <cell r="DV61">
            <v>-1.0323468685478288E-2</v>
          </cell>
          <cell r="DW61">
            <v>1.5267175572519109E-2</v>
          </cell>
          <cell r="DX61">
            <v>-1.4848289218850952E-2</v>
          </cell>
          <cell r="DY61">
            <v>-9.1443500979752068E-3</v>
          </cell>
          <cell r="DZ61">
            <v>-4.9531459170013448E-2</v>
          </cell>
          <cell r="EA61">
            <v>-4.1640378548895907E-2</v>
          </cell>
          <cell r="EB61">
            <v>3.3156498673740931E-3</v>
          </cell>
          <cell r="EC61">
            <v>-1.3998782714546576E-2</v>
          </cell>
          <cell r="ED61">
            <v>-5.5493351994401752E-2</v>
          </cell>
          <cell r="EE61">
            <v>-3.0914368650217794E-2</v>
          </cell>
        </row>
        <row r="62">
          <cell r="K62">
            <v>2.9841446520715742E-2</v>
          </cell>
          <cell r="L62">
            <v>6.2911184210526327E-2</v>
          </cell>
          <cell r="M62">
            <v>-4.1447913788339452E-3</v>
          </cell>
          <cell r="BV62">
            <v>7.2527861312577491E-2</v>
          </cell>
          <cell r="BW62">
            <v>0.85671641791044784</v>
          </cell>
          <cell r="BX62">
            <v>0.43220630372492819</v>
          </cell>
          <cell r="BY62">
            <v>0.27881021990593613</v>
          </cell>
          <cell r="BZ62">
            <v>0.21846756087732433</v>
          </cell>
          <cell r="CA62">
            <v>0.17244469163267828</v>
          </cell>
          <cell r="CB62">
            <v>0.13343929857844206</v>
          </cell>
          <cell r="CC62">
            <v>0.11430856191394279</v>
          </cell>
          <cell r="CD62">
            <v>0.10051050216939483</v>
          </cell>
          <cell r="CE62">
            <v>0.10103751134243044</v>
          </cell>
          <cell r="CF62">
            <v>9.4502460318684811E-2</v>
          </cell>
          <cell r="CG62">
            <v>8.871496533154799E-2</v>
          </cell>
          <cell r="CH62">
            <v>0.10704271812634003</v>
          </cell>
          <cell r="CI62">
            <v>7.8312743272973329E-2</v>
          </cell>
          <cell r="CJ62">
            <v>8.1092616303883869E-2</v>
          </cell>
          <cell r="CK62">
            <v>7.5484076179873627E-2</v>
          </cell>
          <cell r="CL62">
            <v>8.0553718227345694E-2</v>
          </cell>
          <cell r="CM62">
            <v>8.3357491105547465E-2</v>
          </cell>
          <cell r="CN62">
            <v>8.7104034018298471E-2</v>
          </cell>
          <cell r="CO62">
            <v>8.3550426157309454E-2</v>
          </cell>
          <cell r="CP62">
            <v>7.3767852325044903E-2</v>
          </cell>
          <cell r="CQ62">
            <v>6.8775705366930673E-2</v>
          </cell>
          <cell r="CR62">
            <v>6.6922225902149801E-2</v>
          </cell>
          <cell r="CS62">
            <v>5.9144263051333912E-2</v>
          </cell>
          <cell r="CT62">
            <v>-1.5941597139451869E-2</v>
          </cell>
          <cell r="CU62">
            <v>2.915211676540963E-2</v>
          </cell>
          <cell r="CV62">
            <v>2.9658507698381298E-2</v>
          </cell>
          <cell r="CW62">
            <v>3.9760439194809427E-2</v>
          </cell>
          <cell r="CX62">
            <v>3.449783568711462E-2</v>
          </cell>
          <cell r="CY62">
            <v>2.8631896467840701E-2</v>
          </cell>
          <cell r="CZ62">
            <v>2.9804941482444391E-2</v>
          </cell>
          <cell r="DA62">
            <v>2.5475857814229341E-2</v>
          </cell>
          <cell r="DB62">
            <v>2.3529507120451987E-2</v>
          </cell>
          <cell r="DC62">
            <v>2.5627968894352593E-2</v>
          </cell>
          <cell r="DD62">
            <v>2.5441192010990044E-2</v>
          </cell>
          <cell r="DE62">
            <v>2.9841446520715742E-2</v>
          </cell>
          <cell r="DF62">
            <v>9.1597274791824335E-2</v>
          </cell>
          <cell r="DG62">
            <v>5.4898970644300604E-2</v>
          </cell>
          <cell r="DH62">
            <v>3.5705727294512268E-2</v>
          </cell>
          <cell r="DI62">
            <v>4.7288888888888936E-2</v>
          </cell>
          <cell r="DJ62">
            <v>3.4657650042265731E-2</v>
          </cell>
          <cell r="DK62">
            <v>3.8784438926333431E-2</v>
          </cell>
          <cell r="DL62">
            <v>4.3943832710375164E-2</v>
          </cell>
          <cell r="DM62">
            <v>4.9721312925771866E-2</v>
          </cell>
          <cell r="DN62">
            <v>5.7887234716503144E-2</v>
          </cell>
          <cell r="DO62">
            <v>5.9933328604865777E-2</v>
          </cell>
          <cell r="DP62">
            <v>5.9641891021512405E-2</v>
          </cell>
          <cell r="DQ62">
            <v>6.2911184210526327E-2</v>
          </cell>
          <cell r="DR62">
            <v>-9.015256588072007E-3</v>
          </cell>
          <cell r="DS62">
            <v>1.4456089627755908E-2</v>
          </cell>
          <cell r="DT62">
            <v>3.4706154558075131E-2</v>
          </cell>
          <cell r="DU62">
            <v>1.9181802749957733E-2</v>
          </cell>
          <cell r="DV62">
            <v>1.3344226579520502E-2</v>
          </cell>
          <cell r="DW62">
            <v>1.3659647125782381E-2</v>
          </cell>
          <cell r="DX62">
            <v>9.3864911941163864E-3</v>
          </cell>
          <cell r="DY62">
            <v>6.9953645174882784E-3</v>
          </cell>
          <cell r="DZ62">
            <v>6.7370312149117595E-4</v>
          </cell>
          <cell r="EA62">
            <v>-3.8142398286937773E-3</v>
          </cell>
          <cell r="EB62">
            <v>-3.1607099440796871E-3</v>
          </cell>
          <cell r="EC62">
            <v>-4.1447913788339452E-3</v>
          </cell>
          <cell r="ED62">
            <v>-5.5493351994401752E-2</v>
          </cell>
          <cell r="EE62">
            <v>-4.3427146419665275E-2</v>
          </cell>
        </row>
        <row r="65">
          <cell r="K65" t="str">
            <v>.</v>
          </cell>
          <cell r="BV65" t="str">
            <v>.</v>
          </cell>
          <cell r="BW65" t="str">
            <v>.</v>
          </cell>
          <cell r="BX65" t="str">
            <v>.</v>
          </cell>
          <cell r="BY65" t="str">
            <v>.</v>
          </cell>
          <cell r="BZ65" t="str">
            <v>.</v>
          </cell>
          <cell r="CA65" t="str">
            <v>.</v>
          </cell>
          <cell r="CB65" t="str">
            <v>.</v>
          </cell>
          <cell r="CC65" t="str">
            <v>.</v>
          </cell>
          <cell r="CD65" t="str">
            <v>.</v>
          </cell>
          <cell r="CE65" t="str">
            <v>.</v>
          </cell>
          <cell r="CF65" t="str">
            <v>.</v>
          </cell>
          <cell r="CG65" t="str">
            <v>.</v>
          </cell>
          <cell r="CH65" t="str">
            <v>.</v>
          </cell>
          <cell r="CI65" t="str">
            <v>.</v>
          </cell>
          <cell r="CJ65" t="str">
            <v>.</v>
          </cell>
          <cell r="CK65" t="str">
            <v>.</v>
          </cell>
          <cell r="CL65" t="str">
            <v>.</v>
          </cell>
          <cell r="CM65" t="str">
            <v>.</v>
          </cell>
          <cell r="CN65" t="str">
            <v>.</v>
          </cell>
          <cell r="CO65" t="str">
            <v>.</v>
          </cell>
          <cell r="CP65" t="str">
            <v>.</v>
          </cell>
          <cell r="CQ65" t="str">
            <v>.</v>
          </cell>
          <cell r="CR65" t="str">
            <v>.</v>
          </cell>
          <cell r="CS65" t="str">
            <v>.</v>
          </cell>
          <cell r="CT65" t="str">
            <v>.</v>
          </cell>
          <cell r="CU65" t="str">
            <v>.</v>
          </cell>
          <cell r="CV65" t="str">
            <v>.</v>
          </cell>
          <cell r="CW65" t="str">
            <v>.</v>
          </cell>
          <cell r="CX65" t="str">
            <v>.</v>
          </cell>
          <cell r="CY65" t="str">
            <v>.</v>
          </cell>
          <cell r="CZ65" t="str">
            <v>.</v>
          </cell>
          <cell r="DA65" t="str">
            <v>.</v>
          </cell>
          <cell r="DB65" t="str">
            <v>.</v>
          </cell>
          <cell r="DC65" t="str">
            <v>.</v>
          </cell>
          <cell r="DD65" t="str">
            <v>.</v>
          </cell>
          <cell r="DE65" t="str">
            <v>.</v>
          </cell>
          <cell r="DF65" t="str">
            <v>.</v>
          </cell>
          <cell r="DG65" t="str">
            <v>.</v>
          </cell>
          <cell r="DH65" t="str">
            <v>.</v>
          </cell>
          <cell r="DI65" t="str">
            <v>.</v>
          </cell>
          <cell r="DJ65" t="str">
            <v>.</v>
          </cell>
          <cell r="DK65" t="str">
            <v>.</v>
          </cell>
          <cell r="DL65" t="str">
            <v>.</v>
          </cell>
          <cell r="DM65" t="str">
            <v>.</v>
          </cell>
        </row>
        <row r="66">
          <cell r="K66">
            <v>6.3257634643403324E-2</v>
          </cell>
          <cell r="L66">
            <v>6.1469356359044693E-2</v>
          </cell>
          <cell r="M66">
            <v>6.3368834972055033E-2</v>
          </cell>
          <cell r="BV66">
            <v>6.8073756697504706E-2</v>
          </cell>
          <cell r="BW66">
            <v>7.05012227549318E-2</v>
          </cell>
          <cell r="BX66">
            <v>7.056409198046798E-2</v>
          </cell>
          <cell r="BY66">
            <v>7.1827366788141139E-2</v>
          </cell>
          <cell r="BZ66">
            <v>7.5841342314114144E-2</v>
          </cell>
          <cell r="CA66">
            <v>7.9673838931260135E-2</v>
          </cell>
          <cell r="CB66">
            <v>8.2659617785125414E-2</v>
          </cell>
          <cell r="CC66">
            <v>8.3528072782792076E-2</v>
          </cell>
          <cell r="CD66">
            <v>6.7000000000000004E-2</v>
          </cell>
          <cell r="CE66">
            <v>6.7000000000000004E-2</v>
          </cell>
          <cell r="CF66">
            <v>6.5000000000000002E-2</v>
          </cell>
          <cell r="CG66">
            <v>5.9000000000000004E-2</v>
          </cell>
          <cell r="CH66">
            <v>7.5144673640678075E-2</v>
          </cell>
          <cell r="CI66">
            <v>7.253305319790429E-2</v>
          </cell>
          <cell r="CJ66">
            <v>7.3480813630456512E-2</v>
          </cell>
          <cell r="CK66">
            <v>7.0925314581804538E-2</v>
          </cell>
          <cell r="CL66">
            <v>7.4806101696526822E-2</v>
          </cell>
          <cell r="CM66">
            <v>7.7296870305393658E-2</v>
          </cell>
          <cell r="CN66">
            <v>7.9466882293896604E-2</v>
          </cell>
          <cell r="CO66">
            <v>7.8576871436117079E-2</v>
          </cell>
          <cell r="CP66">
            <v>7.5998988088438968E-2</v>
          </cell>
          <cell r="CQ66">
            <v>7.2580005637146797E-2</v>
          </cell>
          <cell r="CR66">
            <v>6.814472703660962E-2</v>
          </cell>
          <cell r="CS66">
            <v>6.5693782556591598E-2</v>
          </cell>
          <cell r="CT66">
            <v>6.9679955673332752E-2</v>
          </cell>
          <cell r="CU66">
            <v>6.9563404954658431E-2</v>
          </cell>
          <cell r="CV66">
            <v>6.5750691923367147E-2</v>
          </cell>
          <cell r="CW66">
            <v>6.0843846859038715E-2</v>
          </cell>
          <cell r="CX66">
            <v>6.2605962039922552E-2</v>
          </cell>
          <cell r="CY66">
            <v>6.5796693812436163E-2</v>
          </cell>
          <cell r="CZ66">
            <v>7.0505227848032065E-2</v>
          </cell>
          <cell r="DA66">
            <v>7.0333670299912596E-2</v>
          </cell>
          <cell r="DB66">
            <v>6.7735855622858193E-2</v>
          </cell>
          <cell r="DC66">
            <v>6.2374998175155912E-2</v>
          </cell>
          <cell r="DD66">
            <v>5.8768557423600876E-2</v>
          </cell>
          <cell r="DE66">
            <v>5.392033453140424E-2</v>
          </cell>
          <cell r="DF66">
            <v>5.4366473473027137E-2</v>
          </cell>
          <cell r="DG66">
            <v>5.4402575845020354E-2</v>
          </cell>
          <cell r="DH66">
            <v>5.8356507753793564E-2</v>
          </cell>
          <cell r="DI66">
            <v>5.9554921142587383E-2</v>
          </cell>
          <cell r="DJ66">
            <v>6.3374084356589699E-2</v>
          </cell>
          <cell r="DK66">
            <v>6.6019434930737225E-2</v>
          </cell>
          <cell r="DL66">
            <v>6.6960333513968781E-2</v>
          </cell>
          <cell r="DM66">
            <v>6.6767319135664749E-2</v>
          </cell>
          <cell r="DN66">
            <v>6.6964757429962177E-2</v>
          </cell>
          <cell r="DO66">
            <v>6.4469812708651528E-2</v>
          </cell>
          <cell r="DP66">
            <v>5.9648862197511504E-2</v>
          </cell>
          <cell r="DQ66">
            <v>5.3420059044797359E-2</v>
          </cell>
          <cell r="DR66">
            <v>5.2515551062246348E-2</v>
          </cell>
          <cell r="DS66">
            <v>5.1218759097685987E-2</v>
          </cell>
          <cell r="DT66">
            <v>5.2904819896238818E-2</v>
          </cell>
          <cell r="DU66">
            <v>5.2860908831738385E-2</v>
          </cell>
          <cell r="DV66">
            <v>5.6361786582183764E-2</v>
          </cell>
          <cell r="DW66">
            <v>6.0926609410349046E-2</v>
          </cell>
          <cell r="DX66">
            <v>6.4175654582163302E-2</v>
          </cell>
          <cell r="DY66">
            <v>6.7783197414448118E-2</v>
          </cell>
          <cell r="DZ66">
            <v>6.772495074707531E-2</v>
          </cell>
          <cell r="EA66">
            <v>6.9216467094948025E-2</v>
          </cell>
          <cell r="EB66">
            <v>7.1345184079721596E-2</v>
          </cell>
          <cell r="EC66">
            <v>7.1632792219444186E-2</v>
          </cell>
          <cell r="ED66">
            <v>7.4461570042937505E-2</v>
          </cell>
          <cell r="EE66">
            <v>7.4958677400765353E-2</v>
          </cell>
        </row>
        <row r="67">
          <cell r="K67">
            <v>6.9500000000000006E-2</v>
          </cell>
          <cell r="L67">
            <v>7.0250000000000007E-2</v>
          </cell>
          <cell r="M67">
            <v>6.8500000000000005E-2</v>
          </cell>
          <cell r="BV67">
            <v>7.0699999999999999E-2</v>
          </cell>
          <cell r="BW67">
            <v>7.690000000000001E-2</v>
          </cell>
          <cell r="BX67">
            <v>7.6399999999999996E-2</v>
          </cell>
          <cell r="BY67">
            <v>7.8700000000000006E-2</v>
          </cell>
          <cell r="BZ67">
            <v>8.0199999999999994E-2</v>
          </cell>
          <cell r="CA67">
            <v>8.3299999999999999E-2</v>
          </cell>
          <cell r="CB67">
            <v>8.539999999999999E-2</v>
          </cell>
          <cell r="CC67">
            <v>8.7300000000000003E-2</v>
          </cell>
          <cell r="CD67">
            <v>8.929999999999999E-2</v>
          </cell>
          <cell r="CE67">
            <v>8.9700000000000002E-2</v>
          </cell>
          <cell r="CF67">
            <v>8.9900000000000008E-2</v>
          </cell>
          <cell r="CG67">
            <v>8.2200000000000009E-2</v>
          </cell>
          <cell r="CH67">
            <v>7.9000000000000001E-2</v>
          </cell>
          <cell r="CI67">
            <v>7.5600000000000001E-2</v>
          </cell>
          <cell r="CJ67">
            <v>7.6899999999999996E-2</v>
          </cell>
          <cell r="CK67">
            <v>7.5200000000000003E-2</v>
          </cell>
          <cell r="CL67">
            <v>7.7399999999999997E-2</v>
          </cell>
          <cell r="CM67">
            <v>7.9100000000000004E-2</v>
          </cell>
          <cell r="CN67">
            <v>8.0500000000000002E-2</v>
          </cell>
          <cell r="CO67">
            <v>7.9600000000000004E-2</v>
          </cell>
          <cell r="CP67">
            <v>7.7100000000000002E-2</v>
          </cell>
          <cell r="CQ67">
            <v>7.1900000000000006E-2</v>
          </cell>
          <cell r="CR67">
            <v>6.6799999999999998E-2</v>
          </cell>
          <cell r="CS67">
            <v>6.2600000000000003E-2</v>
          </cell>
          <cell r="CT67">
            <v>6.7699999999999996E-2</v>
          </cell>
          <cell r="CU67">
            <v>6.7400000000000002E-2</v>
          </cell>
          <cell r="CV67">
            <v>6.3E-2</v>
          </cell>
          <cell r="CW67">
            <v>6.3E-2</v>
          </cell>
          <cell r="CX67">
            <v>6.8000000000000005E-2</v>
          </cell>
          <cell r="CY67">
            <v>7.4999999999999997E-2</v>
          </cell>
          <cell r="CZ67">
            <v>8.4000000000000005E-2</v>
          </cell>
          <cell r="DA67">
            <v>8.2000000000000003E-2</v>
          </cell>
          <cell r="DB67">
            <v>7.8E-2</v>
          </cell>
          <cell r="DC67">
            <v>7.0000000000000007E-2</v>
          </cell>
          <cell r="DD67">
            <v>6.7000000000000004E-2</v>
          </cell>
          <cell r="DE67">
            <v>6.2E-2</v>
          </cell>
          <cell r="DF67">
            <v>6.4000000000000001E-2</v>
          </cell>
          <cell r="DG67">
            <v>6.3E-2</v>
          </cell>
          <cell r="DH67">
            <v>6.9000000000000006E-2</v>
          </cell>
          <cell r="DI67">
            <v>6.9000000000000006E-2</v>
          </cell>
          <cell r="DJ67">
            <v>7.4999999999999997E-2</v>
          </cell>
          <cell r="DK67">
            <v>7.4999999999999997E-2</v>
          </cell>
          <cell r="DL67">
            <v>7.5999999999999998E-2</v>
          </cell>
          <cell r="DM67">
            <v>7.5999999999999998E-2</v>
          </cell>
          <cell r="DN67">
            <v>0.08</v>
          </cell>
          <cell r="DO67">
            <v>7.3999999999999996E-2</v>
          </cell>
          <cell r="DP67">
            <v>6.9000000000000006E-2</v>
          </cell>
          <cell r="DQ67">
            <v>5.8999999999999997E-2</v>
          </cell>
          <cell r="DR67">
            <v>6.0999999999999999E-2</v>
          </cell>
          <cell r="DS67">
            <v>5.8000000000000003E-2</v>
          </cell>
          <cell r="DT67">
            <v>0.06</v>
          </cell>
          <cell r="DU67">
            <v>5.7000000000000002E-2</v>
          </cell>
          <cell r="DV67">
            <v>6.0999999999999999E-2</v>
          </cell>
          <cell r="DW67">
            <v>6.5000000000000002E-2</v>
          </cell>
          <cell r="DX67">
            <v>6.9000000000000006E-2</v>
          </cell>
          <cell r="DY67">
            <v>7.2999999999999995E-2</v>
          </cell>
          <cell r="DZ67">
            <v>7.0999999999999994E-2</v>
          </cell>
          <cell r="EA67">
            <v>7.1999999999999995E-2</v>
          </cell>
          <cell r="EB67">
            <v>7.6999999999999999E-2</v>
          </cell>
          <cell r="EC67">
            <v>7.8E-2</v>
          </cell>
          <cell r="ED67">
            <v>8.1000000000000003E-2</v>
          </cell>
          <cell r="EE67">
            <v>0.08</v>
          </cell>
        </row>
        <row r="68">
          <cell r="K68">
            <v>6.2410538437530423E-2</v>
          </cell>
          <cell r="L68">
            <v>6.6430591888385626E-2</v>
          </cell>
          <cell r="M68">
            <v>8.2448626553759008E-2</v>
          </cell>
          <cell r="BX68">
            <v>7.5275764988230909E-2</v>
          </cell>
          <cell r="CA68">
            <v>6.2697504007327723E-2</v>
          </cell>
          <cell r="CD68">
            <v>6.4365500824024965E-2</v>
          </cell>
          <cell r="CG68">
            <v>6.8868806481770142E-2</v>
          </cell>
          <cell r="CJ68">
            <v>7.7385561375540923E-2</v>
          </cell>
          <cell r="CM68">
            <v>6.1288848263254071E-2</v>
          </cell>
          <cell r="CP68">
            <v>6.7094618360886343E-2</v>
          </cell>
          <cell r="CS68">
            <v>5.9571190139940867E-2</v>
          </cell>
          <cell r="CV68">
            <v>6.1355591487130219E-2</v>
          </cell>
          <cell r="CY68">
            <v>7.2518249770511717E-2</v>
          </cell>
          <cell r="DB68">
            <v>5.9204949991523911E-2</v>
          </cell>
          <cell r="DE68">
            <v>5.6831204108484398E-2</v>
          </cell>
          <cell r="DH68">
            <v>6.6407916062441286E-2</v>
          </cell>
          <cell r="DK68">
            <v>6.7405035908972996E-2</v>
          </cell>
          <cell r="DN68">
            <v>6.7254778407897467E-2</v>
          </cell>
          <cell r="DQ68">
            <v>6.4672834030330056E-2</v>
          </cell>
          <cell r="DT68">
            <v>6.7001885606536804E-2</v>
          </cell>
          <cell r="DU68">
            <v>0</v>
          </cell>
          <cell r="DV68">
            <v>0</v>
          </cell>
          <cell r="DW68">
            <v>6.8692597452067433E-2</v>
          </cell>
          <cell r="DX68">
            <v>0</v>
          </cell>
          <cell r="DY68">
            <v>0</v>
          </cell>
          <cell r="DZ68">
            <v>0.11112489147959824</v>
          </cell>
          <cell r="EA68">
            <v>0</v>
          </cell>
          <cell r="EB68">
            <v>0</v>
          </cell>
          <cell r="EC68">
            <v>0</v>
          </cell>
          <cell r="ED68">
            <v>0</v>
          </cell>
          <cell r="EE68">
            <v>0</v>
          </cell>
        </row>
        <row r="69">
          <cell r="K69">
            <v>6.3524403776535898E-3</v>
          </cell>
          <cell r="L69">
            <v>1.6391842401148216E-2</v>
          </cell>
          <cell r="M69">
            <v>2.0589307628007925E-2</v>
          </cell>
          <cell r="BV69">
            <v>4.7572997242913084E-2</v>
          </cell>
          <cell r="BW69">
            <v>4.7411365020011642E-2</v>
          </cell>
          <cell r="BX69">
            <v>4.1180885683177904E-2</v>
          </cell>
          <cell r="BY69">
            <v>3.8080108839787963E-2</v>
          </cell>
          <cell r="BZ69">
            <v>3.5867419626805175E-2</v>
          </cell>
          <cell r="CA69">
            <v>3.1623319982470477E-2</v>
          </cell>
          <cell r="CB69">
            <v>1.9520501938464996E-2</v>
          </cell>
          <cell r="CC69">
            <v>9.3318380742959395E-3</v>
          </cell>
          <cell r="CD69">
            <v>-4.0000000000000001E-3</v>
          </cell>
          <cell r="CE69">
            <v>7.5764804671845098E-3</v>
          </cell>
          <cell r="CF69">
            <v>1.2946505273978115E-2</v>
          </cell>
          <cell r="CG69">
            <v>1.7373357091081454E-2</v>
          </cell>
          <cell r="CH69">
            <v>1.35924096462261E-2</v>
          </cell>
          <cell r="CI69">
            <v>1.013672343661276E-2</v>
          </cell>
          <cell r="CJ69">
            <v>8.0704732553276148E-3</v>
          </cell>
          <cell r="CK69">
            <v>6.1346840845553086E-3</v>
          </cell>
          <cell r="CL69">
            <v>4.1565426025880203E-3</v>
          </cell>
          <cell r="CM69">
            <v>7.0864645711954388E-3</v>
          </cell>
          <cell r="CN69">
            <v>8.0393030946064314E-3</v>
          </cell>
          <cell r="CO69">
            <v>6.686842099898227E-3</v>
          </cell>
          <cell r="CP69">
            <v>1.2679890689191176E-2</v>
          </cell>
          <cell r="CQ69">
            <v>4.0862539601043135E-3</v>
          </cell>
          <cell r="CR69">
            <v>7.2097587356338977E-3</v>
          </cell>
          <cell r="CS69">
            <v>-2.8072509215260055E-3</v>
          </cell>
          <cell r="CT69">
            <v>4.5719383395919078E-3</v>
          </cell>
          <cell r="CU69">
            <v>4.5520812918242726E-4</v>
          </cell>
          <cell r="CV69">
            <v>2.7737483845631239E-3</v>
          </cell>
          <cell r="CW69">
            <v>-3.7184233479073958E-3</v>
          </cell>
          <cell r="CX69">
            <v>6.2014180050473655E-3</v>
          </cell>
          <cell r="CY69">
            <v>1.19884039892455E-2</v>
          </cell>
          <cell r="CZ69">
            <v>8.7845266842381253E-3</v>
          </cell>
          <cell r="DA69">
            <v>3.4683106791897345E-3</v>
          </cell>
          <cell r="DB69">
            <v>-6.110276393903602E-4</v>
          </cell>
          <cell r="DC69">
            <v>3.6099350775766759E-3</v>
          </cell>
          <cell r="DD69">
            <v>4.7894420184939612E-3</v>
          </cell>
          <cell r="DE69">
            <v>1.1272351636557598E-2</v>
          </cell>
          <cell r="DF69">
            <v>1.9420612150415906E-3</v>
          </cell>
          <cell r="DG69">
            <v>2.1500185420519902E-3</v>
          </cell>
          <cell r="DH69">
            <v>2.3489450415155044E-3</v>
          </cell>
          <cell r="DI69">
            <v>1.68780285502248E-2</v>
          </cell>
          <cell r="DJ69">
            <v>1.3857517966982646E-2</v>
          </cell>
          <cell r="DK69">
            <v>1.0634818537617052E-2</v>
          </cell>
          <cell r="DL69">
            <v>2.0451480204624284E-2</v>
          </cell>
          <cell r="DM69">
            <v>3.533378955305766E-2</v>
          </cell>
          <cell r="DN69">
            <v>4.0070774545341248E-2</v>
          </cell>
          <cell r="DO69">
            <v>3.2015065913370888E-2</v>
          </cell>
          <cell r="DP69">
            <v>2.0175250273772205E-2</v>
          </cell>
          <cell r="DQ69">
            <v>1.4846438015451602E-2</v>
          </cell>
          <cell r="DR69">
            <v>1.6024966562639298E-2</v>
          </cell>
          <cell r="DS69">
            <v>1.2693398325057448E-2</v>
          </cell>
          <cell r="DT69">
            <v>1.88282080659532E-2</v>
          </cell>
          <cell r="DU69">
            <v>1.6454788237840523E-2</v>
          </cell>
          <cell r="DV69">
            <v>2.001645335259461E-2</v>
          </cell>
          <cell r="DW69">
            <v>2.1975315300738041E-2</v>
          </cell>
          <cell r="DX69">
            <v>1.5160863974303274E-2</v>
          </cell>
          <cell r="DY69">
            <v>1.2149178300178143E-2</v>
          </cell>
          <cell r="DZ69">
            <v>1.0097986038222428E-2</v>
          </cell>
          <cell r="EA69">
            <v>1.9507157811350817E-2</v>
          </cell>
          <cell r="EB69">
            <v>2.8554704355268745E-2</v>
          </cell>
          <cell r="EC69">
            <v>2.9503045487014212E-2</v>
          </cell>
          <cell r="ED69">
            <v>2.6036620469831684E-2</v>
          </cell>
          <cell r="EE69">
            <v>2.2621368644852868E-2</v>
          </cell>
        </row>
        <row r="70">
          <cell r="K70">
            <v>5182.0775000000003</v>
          </cell>
          <cell r="L70">
            <v>5277.0762500000001</v>
          </cell>
          <cell r="M70">
            <v>5374.8274999999994</v>
          </cell>
          <cell r="BV70">
            <v>5122.2860000000001</v>
          </cell>
          <cell r="BW70">
            <v>5136.4530000000004</v>
          </cell>
          <cell r="BX70">
            <v>5115.9740000000002</v>
          </cell>
          <cell r="BY70">
            <v>5090.6120000000001</v>
          </cell>
          <cell r="BZ70">
            <v>5033.5169999999998</v>
          </cell>
          <cell r="CA70">
            <v>4969.9030000000002</v>
          </cell>
          <cell r="CB70">
            <v>4942.8850000000002</v>
          </cell>
          <cell r="CC70">
            <v>4944.9809999999998</v>
          </cell>
          <cell r="CD70">
            <v>4907.9805610000003</v>
          </cell>
          <cell r="CE70">
            <v>4970.5370000000003</v>
          </cell>
          <cell r="CF70">
            <v>5018.0690000000004</v>
          </cell>
          <cell r="CG70">
            <v>5122.7610000000004</v>
          </cell>
          <cell r="CH70">
            <v>5152.5169999999998</v>
          </cell>
          <cell r="CI70">
            <v>5177.1779999999999</v>
          </cell>
          <cell r="CJ70">
            <v>5141.0780000000004</v>
          </cell>
          <cell r="CK70">
            <v>5126.8190000000004</v>
          </cell>
          <cell r="CL70">
            <v>5060.1009999999997</v>
          </cell>
          <cell r="CM70">
            <v>5018.049</v>
          </cell>
          <cell r="CN70">
            <v>4999.9639999999999</v>
          </cell>
          <cell r="CO70">
            <v>5004.9409999999998</v>
          </cell>
          <cell r="CP70">
            <v>5047.7510000000002</v>
          </cell>
          <cell r="CQ70">
            <v>5063.9070000000002</v>
          </cell>
          <cell r="CR70">
            <v>5140.5879999999997</v>
          </cell>
          <cell r="CS70">
            <v>5174.4129999999996</v>
          </cell>
          <cell r="CT70">
            <v>5206.6580000000004</v>
          </cell>
          <cell r="CU70">
            <v>5196.1189999999997</v>
          </cell>
          <cell r="CV70">
            <v>5198.3500000000004</v>
          </cell>
          <cell r="CW70">
            <v>5163.18</v>
          </cell>
          <cell r="CX70">
            <v>5158.62</v>
          </cell>
          <cell r="CY70">
            <v>5141.5</v>
          </cell>
          <cell r="CZ70">
            <v>5092.99</v>
          </cell>
          <cell r="DA70">
            <v>5067.2299999999996</v>
          </cell>
          <cell r="DB70">
            <v>5089.78</v>
          </cell>
          <cell r="DC70">
            <v>5138.1099999999997</v>
          </cell>
          <cell r="DD70">
            <v>5217.18</v>
          </cell>
          <cell r="DE70">
            <v>5298.68</v>
          </cell>
          <cell r="DF70">
            <v>5302.64</v>
          </cell>
          <cell r="DG70">
            <v>5292.14</v>
          </cell>
          <cell r="DH70">
            <v>5251.8</v>
          </cell>
          <cell r="DI70">
            <v>5257.53</v>
          </cell>
          <cell r="DJ70">
            <v>5225.82</v>
          </cell>
          <cell r="DK70">
            <v>5194.9399999999996</v>
          </cell>
          <cell r="DL70">
            <v>5216.97</v>
          </cell>
          <cell r="DM70">
            <v>5266.4</v>
          </cell>
          <cell r="DN70">
            <v>5298.11</v>
          </cell>
          <cell r="DO70">
            <v>5290.76</v>
          </cell>
          <cell r="DP70">
            <v>5317.46</v>
          </cell>
          <cell r="DQ70">
            <v>5380.19</v>
          </cell>
          <cell r="DR70">
            <v>5398.16</v>
          </cell>
          <cell r="DS70">
            <v>5377.36</v>
          </cell>
          <cell r="DT70">
            <v>5381.66</v>
          </cell>
          <cell r="DU70">
            <v>5382.08</v>
          </cell>
          <cell r="DV70">
            <v>5370.33</v>
          </cell>
          <cell r="DW70">
            <v>5338.05</v>
          </cell>
          <cell r="DX70">
            <v>5311.87</v>
          </cell>
          <cell r="DY70">
            <v>5324.58</v>
          </cell>
          <cell r="DZ70">
            <v>5347.25</v>
          </cell>
          <cell r="EA70">
            <v>5366.6</v>
          </cell>
          <cell r="EB70">
            <v>5401.27</v>
          </cell>
          <cell r="EC70">
            <v>5432.35</v>
          </cell>
          <cell r="ED70">
            <v>5410.42</v>
          </cell>
          <cell r="EE70">
            <v>5361.41</v>
          </cell>
        </row>
        <row r="71">
          <cell r="K71">
            <v>1.7026350293511738E-2</v>
          </cell>
          <cell r="L71">
            <v>1.8332174692485825E-2</v>
          </cell>
          <cell r="M71">
            <v>1.8523751670254773E-2</v>
          </cell>
          <cell r="BV71">
            <v>4.1029557735502875E-2</v>
          </cell>
          <cell r="BW71">
            <v>3.7535851519413521E-2</v>
          </cell>
          <cell r="BX71">
            <v>3.3191339486063676E-2</v>
          </cell>
          <cell r="BY71">
            <v>2.7826521318375486E-2</v>
          </cell>
          <cell r="BZ71">
            <v>2.2724585171630673E-2</v>
          </cell>
          <cell r="CA71">
            <v>1.5305259424749806E-2</v>
          </cell>
          <cell r="CB71">
            <v>2.7032844114454058E-3</v>
          </cell>
          <cell r="CC71">
            <v>-5.7855661223497057E-3</v>
          </cell>
          <cell r="CD71">
            <v>-1.5359469758095545E-2</v>
          </cell>
          <cell r="CE71">
            <v>-1.2587650693239527E-2</v>
          </cell>
          <cell r="CF71">
            <v>-9.5182057248586194E-3</v>
          </cell>
          <cell r="CG71">
            <v>2.6355886673210538E-3</v>
          </cell>
          <cell r="CH71">
            <v>5.9018571005211573E-3</v>
          </cell>
          <cell r="CI71">
            <v>7.9286231179374056E-3</v>
          </cell>
          <cell r="CJ71">
            <v>4.9069834991344319E-3</v>
          </cell>
          <cell r="CK71">
            <v>7.1125043511468533E-3</v>
          </cell>
          <cell r="CL71">
            <v>5.2813966854585725E-3</v>
          </cell>
          <cell r="CM71">
            <v>9.687513015847582E-3</v>
          </cell>
          <cell r="CN71">
            <v>1.1547709485452362E-2</v>
          </cell>
          <cell r="CO71">
            <v>1.2125425759977659E-2</v>
          </cell>
          <cell r="CP71">
            <v>2.2586542275545574E-2</v>
          </cell>
          <cell r="CQ71">
            <v>1.8784690668231629E-2</v>
          </cell>
          <cell r="CR71">
            <v>2.4415567023889029E-2</v>
          </cell>
          <cell r="CS71">
            <v>1.0082843997601953E-2</v>
          </cell>
          <cell r="CT71">
            <v>1.0507680032884936E-2</v>
          </cell>
          <cell r="CU71">
            <v>3.6585568431295457E-3</v>
          </cell>
          <cell r="CV71">
            <v>1.1140076069649174E-2</v>
          </cell>
          <cell r="CW71">
            <v>7.0923120164765319E-3</v>
          </cell>
          <cell r="CX71">
            <v>1.9469769476933463E-2</v>
          </cell>
          <cell r="CY71">
            <v>2.4601393888341816E-2</v>
          </cell>
          <cell r="CZ71">
            <v>1.8605333958404469E-2</v>
          </cell>
          <cell r="DA71">
            <v>1.244550135556044E-2</v>
          </cell>
          <cell r="DB71">
            <v>8.3262823384115947E-3</v>
          </cell>
          <cell r="DC71">
            <v>1.4653310181249379E-2</v>
          </cell>
          <cell r="DD71">
            <v>1.4899462863003254E-2</v>
          </cell>
          <cell r="DE71">
            <v>2.4015670956299973E-2</v>
          </cell>
          <cell r="DF71">
            <v>1.843447370655027E-2</v>
          </cell>
          <cell r="DG71">
            <v>1.8479368929002815E-2</v>
          </cell>
          <cell r="DH71">
            <v>1.0282108746044294E-2</v>
          </cell>
          <cell r="DI71">
            <v>1.82736220701194E-2</v>
          </cell>
          <cell r="DJ71">
            <v>1.3026739709457225E-2</v>
          </cell>
          <cell r="DK71">
            <v>1.0393853933676755E-2</v>
          </cell>
          <cell r="DL71">
            <v>2.4343263976563945E-2</v>
          </cell>
          <cell r="DM71">
            <v>3.9305498270258088E-2</v>
          </cell>
          <cell r="DN71">
            <v>4.0931042206146406E-2</v>
          </cell>
          <cell r="DO71">
            <v>2.9709367841482592E-2</v>
          </cell>
          <cell r="DP71">
            <v>1.9221111788360723E-2</v>
          </cell>
          <cell r="DQ71">
            <v>1.5383076539817298E-2</v>
          </cell>
          <cell r="DR71">
            <v>1.8013668663156457E-2</v>
          </cell>
          <cell r="DS71">
            <v>1.6103126523485667E-2</v>
          </cell>
          <cell r="DT71">
            <v>2.472676034883281E-2</v>
          </cell>
          <cell r="DU71">
            <v>2.3689831536862327E-2</v>
          </cell>
          <cell r="DV71">
            <v>2.7653076454986936E-2</v>
          </cell>
          <cell r="DW71">
            <v>2.7547960130434701E-2</v>
          </cell>
          <cell r="DX71">
            <v>1.8190635560488166E-2</v>
          </cell>
          <cell r="DY71">
            <v>1.1047394804800215E-2</v>
          </cell>
          <cell r="DZ71">
            <v>9.2750056152099969E-3</v>
          </cell>
          <cell r="EA71">
            <v>1.4334424543921864E-2</v>
          </cell>
          <cell r="EB71">
            <v>1.5761284523061914E-2</v>
          </cell>
          <cell r="EC71">
            <v>9.6948249039534584E-3</v>
          </cell>
          <cell r="ED71">
            <v>2.2711442417415739E-3</v>
          </cell>
          <cell r="EE71">
            <v>-2.9661395182766226E-3</v>
          </cell>
        </row>
        <row r="73">
          <cell r="K73" t="str">
            <v>.</v>
          </cell>
          <cell r="BV73" t="str">
            <v>.</v>
          </cell>
          <cell r="BW73" t="str">
            <v>.</v>
          </cell>
          <cell r="BX73" t="str">
            <v>.</v>
          </cell>
          <cell r="BY73" t="str">
            <v>.</v>
          </cell>
          <cell r="BZ73" t="str">
            <v>.</v>
          </cell>
          <cell r="CA73" t="str">
            <v>.</v>
          </cell>
          <cell r="CB73" t="str">
            <v>.</v>
          </cell>
          <cell r="CC73" t="str">
            <v>.</v>
          </cell>
          <cell r="CD73" t="str">
            <v>.</v>
          </cell>
          <cell r="CE73" t="str">
            <v>.</v>
          </cell>
          <cell r="CF73" t="str">
            <v>.</v>
          </cell>
          <cell r="CG73" t="str">
            <v>.</v>
          </cell>
          <cell r="CH73" t="str">
            <v>.</v>
          </cell>
          <cell r="CI73" t="str">
            <v>.</v>
          </cell>
          <cell r="CJ73" t="str">
            <v>.</v>
          </cell>
          <cell r="CK73" t="str">
            <v>.</v>
          </cell>
          <cell r="CL73" t="str">
            <v>.</v>
          </cell>
          <cell r="CM73" t="str">
            <v>.</v>
          </cell>
          <cell r="CN73" t="str">
            <v>.</v>
          </cell>
          <cell r="CO73" t="str">
            <v>.</v>
          </cell>
          <cell r="CP73" t="str">
            <v>.</v>
          </cell>
          <cell r="CQ73" t="str">
            <v>.</v>
          </cell>
          <cell r="CR73" t="str">
            <v>.</v>
          </cell>
          <cell r="CS73" t="str">
            <v>.</v>
          </cell>
          <cell r="CT73" t="str">
            <v>.</v>
          </cell>
          <cell r="CU73" t="str">
            <v>.</v>
          </cell>
          <cell r="CV73" t="str">
            <v>.</v>
          </cell>
          <cell r="CW73" t="str">
            <v>.</v>
          </cell>
          <cell r="CX73" t="str">
            <v>.</v>
          </cell>
          <cell r="CY73" t="str">
            <v>.</v>
          </cell>
          <cell r="CZ73" t="str">
            <v>.</v>
          </cell>
          <cell r="DA73" t="str">
            <v>.</v>
          </cell>
          <cell r="DB73" t="str">
            <v>.</v>
          </cell>
          <cell r="DC73" t="str">
            <v>.</v>
          </cell>
          <cell r="DD73" t="str">
            <v>.</v>
          </cell>
          <cell r="DE73" t="str">
            <v>.</v>
          </cell>
          <cell r="DF73" t="str">
            <v>.</v>
          </cell>
          <cell r="DG73" t="str">
            <v>.</v>
          </cell>
          <cell r="DH73" t="str">
            <v>.</v>
          </cell>
          <cell r="DI73" t="str">
            <v>.</v>
          </cell>
          <cell r="DJ73" t="str">
            <v>.</v>
          </cell>
          <cell r="DK73" t="str">
            <v>.</v>
          </cell>
          <cell r="DL73" t="str">
            <v>.</v>
          </cell>
          <cell r="DM73" t="str">
            <v>.</v>
          </cell>
        </row>
        <row r="74">
          <cell r="K74">
            <v>104.12816997566381</v>
          </cell>
          <cell r="L74">
            <v>103.25386168368192</v>
          </cell>
          <cell r="M74">
            <v>75.022846507449458</v>
          </cell>
          <cell r="BV74">
            <v>81.89</v>
          </cell>
          <cell r="BW74">
            <v>84.7</v>
          </cell>
          <cell r="BX74">
            <v>86.857086956521727</v>
          </cell>
          <cell r="BY74">
            <v>85.355052631578957</v>
          </cell>
          <cell r="BZ74">
            <v>97.6</v>
          </cell>
          <cell r="CA74">
            <v>107.2</v>
          </cell>
          <cell r="CB74">
            <v>111.50171428571429</v>
          </cell>
          <cell r="CC74">
            <v>109.14468181818182</v>
          </cell>
          <cell r="CD74">
            <v>113.66718181818182</v>
          </cell>
          <cell r="CE74">
            <v>115.55809523809525</v>
          </cell>
          <cell r="CF74">
            <v>127.34923809523809</v>
          </cell>
          <cell r="CG74">
            <v>135.41094999999999</v>
          </cell>
          <cell r="CH74">
            <v>136.53028571428572</v>
          </cell>
          <cell r="CI74">
            <v>130.52800000000002</v>
          </cell>
          <cell r="CJ74">
            <v>132.63239130434781</v>
          </cell>
          <cell r="CK74">
            <v>131.70044444444443</v>
          </cell>
          <cell r="CL74">
            <v>125.78010526315785</v>
          </cell>
          <cell r="CM74">
            <v>135.83440909090908</v>
          </cell>
          <cell r="CN74">
            <v>139.50995238095237</v>
          </cell>
          <cell r="CO74">
            <v>137.69999999999999</v>
          </cell>
          <cell r="CP74">
            <v>132.19999999999999</v>
          </cell>
          <cell r="CQ74">
            <v>127.6</v>
          </cell>
          <cell r="CR74">
            <v>135.1</v>
          </cell>
          <cell r="CS74">
            <v>132.69999999999999</v>
          </cell>
          <cell r="CT74">
            <v>118.7</v>
          </cell>
          <cell r="CU74">
            <v>115.1</v>
          </cell>
          <cell r="CV74">
            <v>116.16614285714286</v>
          </cell>
          <cell r="CW74">
            <v>117.47926315789475</v>
          </cell>
          <cell r="CX74">
            <v>120.54338095238096</v>
          </cell>
          <cell r="CY74">
            <v>98.583749999999981</v>
          </cell>
          <cell r="CZ74">
            <v>90.063782608695661</v>
          </cell>
          <cell r="DA74">
            <v>91.185238095238091</v>
          </cell>
          <cell r="DB74">
            <v>88.124684210526297</v>
          </cell>
          <cell r="DC74">
            <v>88.957347826086959</v>
          </cell>
          <cell r="DD74">
            <v>101.75680000000001</v>
          </cell>
          <cell r="DE74">
            <v>102.87764999999999</v>
          </cell>
          <cell r="DF74">
            <v>110.44613636363637</v>
          </cell>
          <cell r="DG74">
            <v>109.12750000000001</v>
          </cell>
          <cell r="DH74">
            <v>109.82789473684213</v>
          </cell>
          <cell r="DI74">
            <v>108.48304545454548</v>
          </cell>
          <cell r="DJ74">
            <v>114.00288888888889</v>
          </cell>
          <cell r="DK74">
            <v>118.50628571428572</v>
          </cell>
          <cell r="DL74">
            <v>111.15091304347825</v>
          </cell>
          <cell r="DM74">
            <v>102.11280000000002</v>
          </cell>
          <cell r="DN74">
            <v>95.653857142857134</v>
          </cell>
          <cell r="DO74">
            <v>93.091208333333313</v>
          </cell>
          <cell r="DP74">
            <v>86.798210526315785</v>
          </cell>
          <cell r="DQ74">
            <v>79.845600000000019</v>
          </cell>
          <cell r="DR74">
            <v>76.542200000000008</v>
          </cell>
          <cell r="DS74">
            <v>75.507300000000001</v>
          </cell>
          <cell r="DT74">
            <v>79.277909090909105</v>
          </cell>
          <cell r="DU74">
            <v>81.739950000000007</v>
          </cell>
          <cell r="DV74">
            <v>78.583631578947362</v>
          </cell>
          <cell r="DW74">
            <v>75.320136363636365</v>
          </cell>
          <cell r="DX74">
            <v>74.80317391304348</v>
          </cell>
          <cell r="DY74">
            <v>73.524000000000015</v>
          </cell>
          <cell r="DZ74">
            <v>74.735454545454544</v>
          </cell>
          <cell r="EA74">
            <v>71.969545454545468</v>
          </cell>
          <cell r="EB74">
            <v>71.393047619047621</v>
          </cell>
          <cell r="EC74">
            <v>66.877809523809532</v>
          </cell>
          <cell r="ED74">
            <v>64.917100000000005</v>
          </cell>
          <cell r="EE74">
            <v>63.984449999999995</v>
          </cell>
          <cell r="EF74">
            <v>62.520913043478274</v>
          </cell>
          <cell r="EG74">
            <v>63.34237499999999</v>
          </cell>
          <cell r="EH74" t="str">
            <v>(*al 14/04)</v>
          </cell>
        </row>
        <row r="75">
          <cell r="K75">
            <v>387.48615122498273</v>
          </cell>
          <cell r="L75">
            <v>329.69875017778935</v>
          </cell>
          <cell r="M75">
            <v>0</v>
          </cell>
          <cell r="BV75">
            <v>387.91</v>
          </cell>
          <cell r="BW75">
            <v>381.25</v>
          </cell>
          <cell r="BX75">
            <v>384.21086956521742</v>
          </cell>
          <cell r="BY75">
            <v>377.74736842105256</v>
          </cell>
          <cell r="BZ75">
            <v>381.86818181818177</v>
          </cell>
          <cell r="CA75">
            <v>385.45789473684215</v>
          </cell>
          <cell r="CB75">
            <v>385.29523809523812</v>
          </cell>
          <cell r="CC75">
            <v>380.58181818181822</v>
          </cell>
          <cell r="CD75">
            <v>391.48095238095237</v>
          </cell>
          <cell r="CE75">
            <v>389.50500000000005</v>
          </cell>
          <cell r="CF75">
            <v>383.99047619047616</v>
          </cell>
          <cell r="CG75">
            <v>379.33684210526326</v>
          </cell>
          <cell r="CH75">
            <v>378.21666666666664</v>
          </cell>
          <cell r="CI75">
            <v>376.65789473684208</v>
          </cell>
          <cell r="CJ75">
            <v>382.21956521739133</v>
          </cell>
          <cell r="CK75">
            <v>391.00000000000006</v>
          </cell>
          <cell r="CL75">
            <v>385.04523809523812</v>
          </cell>
          <cell r="CM75">
            <v>387.28750000000002</v>
          </cell>
          <cell r="CN75">
            <v>385.91190476190474</v>
          </cell>
          <cell r="CO75">
            <v>383.4</v>
          </cell>
          <cell r="CP75">
            <v>382.7</v>
          </cell>
          <cell r="CQ75">
            <v>382.9</v>
          </cell>
          <cell r="CR75">
            <v>385.2</v>
          </cell>
          <cell r="CS75">
            <v>387.1</v>
          </cell>
          <cell r="CT75">
            <v>398.7</v>
          </cell>
          <cell r="CU75">
            <v>404.3</v>
          </cell>
          <cell r="CV75">
            <v>396.26904761904763</v>
          </cell>
          <cell r="CW75">
            <v>392.66666666666674</v>
          </cell>
          <cell r="CX75">
            <v>391.81428571428575</v>
          </cell>
          <cell r="CY75">
            <v>384.7578947368421</v>
          </cell>
          <cell r="CZ75">
            <v>383.29130434782621</v>
          </cell>
          <cell r="DA75">
            <v>387.35714285714283</v>
          </cell>
          <cell r="DB75">
            <v>383.09210526315792</v>
          </cell>
          <cell r="DC75">
            <v>381.01739130434783</v>
          </cell>
          <cell r="DD75">
            <v>377.77750000000003</v>
          </cell>
          <cell r="DE75">
            <v>368.79047619047617</v>
          </cell>
          <cell r="DF75">
            <v>354.34863636363639</v>
          </cell>
          <cell r="DG75">
            <v>347.43421052631578</v>
          </cell>
          <cell r="DH75">
            <v>336.13333333333338</v>
          </cell>
          <cell r="DI75">
            <v>344.28409090909093</v>
          </cell>
          <cell r="DJ75">
            <v>343.67750000000007</v>
          </cell>
          <cell r="DK75">
            <v>340.36190476190478</v>
          </cell>
          <cell r="DL75">
            <v>323.94782608695652</v>
          </cell>
          <cell r="DM75">
            <v>324.00952380952384</v>
          </cell>
          <cell r="DN75">
            <v>323.18</v>
          </cell>
          <cell r="DO75">
            <v>324.93260869565211</v>
          </cell>
          <cell r="DP75">
            <v>304.73124999999999</v>
          </cell>
          <cell r="DQ75">
            <v>289.34411764705885</v>
          </cell>
          <cell r="DR75">
            <v>288.8</v>
          </cell>
          <cell r="DS75">
            <v>297.48999999999995</v>
          </cell>
          <cell r="DT75">
            <v>295.82727272727277</v>
          </cell>
          <cell r="DU75">
            <v>308.03921052631574</v>
          </cell>
          <cell r="DV75">
            <v>299.39333333333332</v>
          </cell>
          <cell r="DW75">
            <v>291.50222222222226</v>
          </cell>
          <cell r="DX75">
            <v>0</v>
          </cell>
          <cell r="DY75">
            <v>0</v>
          </cell>
          <cell r="DZ75">
            <v>0</v>
          </cell>
          <cell r="EA75">
            <v>0</v>
          </cell>
          <cell r="EB75">
            <v>0</v>
          </cell>
          <cell r="EC75">
            <v>0</v>
          </cell>
          <cell r="ED75">
            <v>0</v>
          </cell>
          <cell r="EE75">
            <v>0</v>
          </cell>
          <cell r="EF75">
            <v>0</v>
          </cell>
          <cell r="EG75">
            <v>0</v>
          </cell>
          <cell r="EH75" t="str">
            <v>(*al 14/04)</v>
          </cell>
        </row>
        <row r="76">
          <cell r="K76">
            <v>20.636437511350842</v>
          </cell>
          <cell r="L76">
            <v>19.116319809941523</v>
          </cell>
          <cell r="M76">
            <v>12.783850079744816</v>
          </cell>
          <cell r="BV76">
            <v>14</v>
          </cell>
          <cell r="BW76">
            <v>14.3</v>
          </cell>
          <cell r="BX76">
            <v>13.8</v>
          </cell>
          <cell r="BY76">
            <v>14.5</v>
          </cell>
          <cell r="BZ76">
            <v>17.600000000000001</v>
          </cell>
          <cell r="CA76">
            <v>15.8</v>
          </cell>
          <cell r="CB76">
            <v>16.899999999999999</v>
          </cell>
          <cell r="CC76">
            <v>16.600000000000001</v>
          </cell>
          <cell r="CD76">
            <v>15.8</v>
          </cell>
          <cell r="CE76">
            <v>15.8</v>
          </cell>
          <cell r="CF76">
            <v>15.8</v>
          </cell>
          <cell r="CG76">
            <v>15.6</v>
          </cell>
          <cell r="CH76">
            <v>15.9</v>
          </cell>
          <cell r="CI76">
            <v>16.100000000000001</v>
          </cell>
          <cell r="CJ76">
            <v>16.966666666666665</v>
          </cell>
          <cell r="CK76">
            <v>18.592105263157897</v>
          </cell>
          <cell r="CL76">
            <v>18.328571428571426</v>
          </cell>
          <cell r="CM76">
            <v>17.274999999999999</v>
          </cell>
          <cell r="CN76">
            <v>15.823809523809524</v>
          </cell>
          <cell r="CO76">
            <v>16.100000000000001</v>
          </cell>
          <cell r="CP76">
            <v>16.7</v>
          </cell>
          <cell r="CQ76">
            <v>16.100000000000001</v>
          </cell>
          <cell r="CR76">
            <v>16.899999999999999</v>
          </cell>
          <cell r="CS76">
            <v>17.899999999999999</v>
          </cell>
          <cell r="CT76">
            <v>17.899999999999999</v>
          </cell>
          <cell r="CU76">
            <v>18</v>
          </cell>
          <cell r="CV76">
            <v>19.822500000000002</v>
          </cell>
          <cell r="CW76">
            <v>21.174166666666668</v>
          </cell>
          <cell r="CX76">
            <v>19.124999999999996</v>
          </cell>
          <cell r="CY76">
            <v>18.413000000000004</v>
          </cell>
          <cell r="CZ76">
            <v>19.532608695652172</v>
          </cell>
          <cell r="DA76">
            <v>20.472380952380952</v>
          </cell>
          <cell r="DB76">
            <v>22.539473684210527</v>
          </cell>
          <cell r="DC76">
            <v>24.141304347826086</v>
          </cell>
          <cell r="DD76">
            <v>22.7605</v>
          </cell>
          <cell r="DE76">
            <v>23.756315789473689</v>
          </cell>
          <cell r="DF76">
            <v>23.504545454545454</v>
          </cell>
          <cell r="DG76">
            <v>20.8795</v>
          </cell>
          <cell r="DH76">
            <v>19.233888888888888</v>
          </cell>
          <cell r="DI76">
            <v>17.543636363636363</v>
          </cell>
          <cell r="DJ76">
            <v>19.070500000000003</v>
          </cell>
          <cell r="DK76">
            <v>17.559999999999999</v>
          </cell>
          <cell r="DL76">
            <v>18.406818181818181</v>
          </cell>
          <cell r="DM76">
            <v>18.558500000000002</v>
          </cell>
          <cell r="DN76">
            <v>18.416</v>
          </cell>
          <cell r="DO76">
            <v>19.862777777777779</v>
          </cell>
          <cell r="DP76">
            <v>19.171250000000001</v>
          </cell>
          <cell r="DQ76">
            <v>17.188421052631579</v>
          </cell>
          <cell r="DR76">
            <v>15.29857142857143</v>
          </cell>
          <cell r="DS76">
            <v>14.09578947368421</v>
          </cell>
          <cell r="DT76">
            <v>13.073181818181819</v>
          </cell>
          <cell r="DU76">
            <v>13.549999999999999</v>
          </cell>
          <cell r="DV76">
            <v>14.32</v>
          </cell>
          <cell r="DW76">
            <v>12.260526315789475</v>
          </cell>
          <cell r="DX76">
            <v>12.087272727272726</v>
          </cell>
          <cell r="DY76">
            <v>11.938999999999998</v>
          </cell>
          <cell r="DZ76">
            <v>13.253157894736841</v>
          </cell>
          <cell r="EA76">
            <v>12.692272727272725</v>
          </cell>
          <cell r="EB76">
            <v>11.028095238095238</v>
          </cell>
          <cell r="EC76">
            <v>9.8083333333333318</v>
          </cell>
          <cell r="ED76">
            <v>11.116066987303299</v>
          </cell>
          <cell r="EE76">
            <v>10.265999999999998</v>
          </cell>
          <cell r="EF76">
            <v>12.610454545454546</v>
          </cell>
          <cell r="EG76">
            <v>14.435</v>
          </cell>
          <cell r="EH76" t="str">
            <v>(*al 14/04)</v>
          </cell>
        </row>
        <row r="78">
          <cell r="K78" t="str">
            <v>.</v>
          </cell>
          <cell r="BV78" t="str">
            <v>.</v>
          </cell>
          <cell r="BW78" t="str">
            <v>.</v>
          </cell>
          <cell r="BX78" t="str">
            <v>.</v>
          </cell>
          <cell r="BY78" t="str">
            <v>.</v>
          </cell>
          <cell r="BZ78" t="str">
            <v>.</v>
          </cell>
          <cell r="CA78" t="str">
            <v>.</v>
          </cell>
          <cell r="CB78" t="str">
            <v>.</v>
          </cell>
          <cell r="CC78" t="str">
            <v>.</v>
          </cell>
          <cell r="CD78" t="str">
            <v>.</v>
          </cell>
          <cell r="CE78" t="str">
            <v>.</v>
          </cell>
          <cell r="CF78" t="str">
            <v>.</v>
          </cell>
          <cell r="CG78" t="str">
            <v>.</v>
          </cell>
          <cell r="CH78" t="str">
            <v>.</v>
          </cell>
          <cell r="CI78" t="str">
            <v>.</v>
          </cell>
          <cell r="CJ78" t="str">
            <v>.</v>
          </cell>
          <cell r="CK78" t="str">
            <v>.</v>
          </cell>
          <cell r="CL78" t="str">
            <v>.</v>
          </cell>
          <cell r="CM78" t="str">
            <v>.</v>
          </cell>
          <cell r="CN78" t="str">
            <v>.</v>
          </cell>
          <cell r="CO78" t="str">
            <v>.</v>
          </cell>
          <cell r="CP78" t="str">
            <v>.</v>
          </cell>
          <cell r="CQ78" t="str">
            <v>.</v>
          </cell>
          <cell r="CR78" t="str">
            <v>.</v>
          </cell>
          <cell r="CS78" t="str">
            <v>.</v>
          </cell>
          <cell r="CT78" t="str">
            <v>.</v>
          </cell>
          <cell r="CU78" t="str">
            <v>.</v>
          </cell>
          <cell r="CV78" t="str">
            <v>.</v>
          </cell>
          <cell r="CW78" t="str">
            <v>.</v>
          </cell>
          <cell r="CX78" t="str">
            <v>.</v>
          </cell>
          <cell r="CY78" t="str">
            <v>.</v>
          </cell>
          <cell r="CZ78" t="str">
            <v>.</v>
          </cell>
          <cell r="DA78" t="str">
            <v>.</v>
          </cell>
          <cell r="DB78" t="str">
            <v>.</v>
          </cell>
          <cell r="DC78" t="str">
            <v>.</v>
          </cell>
          <cell r="DD78" t="str">
            <v>.</v>
          </cell>
          <cell r="DE78" t="str">
            <v>.</v>
          </cell>
          <cell r="DF78" t="str">
            <v>.</v>
          </cell>
          <cell r="DG78" t="str">
            <v>.</v>
          </cell>
          <cell r="DH78" t="str">
            <v>.</v>
          </cell>
          <cell r="DI78" t="str">
            <v>.</v>
          </cell>
        </row>
        <row r="79">
          <cell r="BV79">
            <v>2.0706315426205046E-2</v>
          </cell>
          <cell r="BW79">
            <v>2.2540290769750282E-3</v>
          </cell>
          <cell r="BX79">
            <v>3.4858877769032848E-3</v>
          </cell>
          <cell r="BY79" t="str">
            <v>(*)</v>
          </cell>
        </row>
        <row r="80">
          <cell r="BV80">
            <v>0.17158513236944595</v>
          </cell>
          <cell r="BW80">
            <v>0.17221380083042237</v>
          </cell>
          <cell r="BX80">
            <v>0.17259049996715059</v>
          </cell>
          <cell r="BY80" t="str">
            <v>(*)</v>
          </cell>
        </row>
        <row r="81">
          <cell r="BV81">
            <v>2.0706315426205046E-2</v>
          </cell>
          <cell r="BW81">
            <v>2.2540290769750282E-3</v>
          </cell>
          <cell r="BX81">
            <v>3.4858877769032848E-3</v>
          </cell>
          <cell r="BY81" t="str">
            <v>(*)</v>
          </cell>
        </row>
        <row r="82">
          <cell r="BV82">
            <v>3.4833343829724361E-2</v>
          </cell>
          <cell r="BW82">
            <v>3.633281811081801E-2</v>
          </cell>
          <cell r="BX82">
            <v>3.0931822112003404E-2</v>
          </cell>
          <cell r="BY82" t="str">
            <v>(*)</v>
          </cell>
        </row>
        <row r="83">
          <cell r="BV83">
            <v>0.17112488145809812</v>
          </cell>
          <cell r="BW83">
            <v>0.17376463099367356</v>
          </cell>
          <cell r="BX83">
            <v>0.17785624277381573</v>
          </cell>
          <cell r="BY83" t="str">
            <v>(*)</v>
          </cell>
        </row>
        <row r="86">
          <cell r="BV86">
            <v>1.7065446868402612E-2</v>
          </cell>
          <cell r="BW86">
            <v>6.6597474485383668E-3</v>
          </cell>
          <cell r="BX86">
            <v>9.0213935905145703E-3</v>
          </cell>
          <cell r="BY86">
            <v>8.9407356948227878E-3</v>
          </cell>
          <cell r="BZ86">
            <v>-2E-3</v>
          </cell>
          <cell r="CA86">
            <v>1.6482123235567636E-2</v>
          </cell>
          <cell r="CB86">
            <v>7.1511724596706738E-3</v>
          </cell>
          <cell r="CC86">
            <v>5.6968295904886723E-3</v>
          </cell>
          <cell r="CD86">
            <v>1.6829488547738247E-2</v>
          </cell>
          <cell r="CE86">
            <v>2.3413531406426547E-3</v>
          </cell>
          <cell r="CF86">
            <v>5.6383407168747457E-3</v>
          </cell>
          <cell r="CG86">
            <v>3.3800560672807345E-2</v>
          </cell>
          <cell r="CH86">
            <v>7.437824436352436E-3</v>
          </cell>
          <cell r="CI86">
            <v>7.4598169653157242E-3</v>
          </cell>
          <cell r="CJ86">
            <v>1.0763358778625998E-2</v>
          </cell>
          <cell r="CK86">
            <v>1.0271127558341586E-2</v>
          </cell>
          <cell r="CL86">
            <v>2.840696718247715E-3</v>
          </cell>
          <cell r="CM86">
            <v>1.3417815877748707E-2</v>
          </cell>
          <cell r="CN86">
            <v>3.0158146377345929E-3</v>
          </cell>
          <cell r="CO86">
            <v>4.5467879143441525E-3</v>
          </cell>
          <cell r="CP86">
            <v>1.4162651481968158E-2</v>
          </cell>
          <cell r="CQ86">
            <v>2.5914195220271274E-3</v>
          </cell>
          <cell r="CR86">
            <v>9.4773118897184538E-3</v>
          </cell>
          <cell r="CS86">
            <v>3.5277382645803712E-2</v>
          </cell>
          <cell r="CT86">
            <v>3.5037098103873898E-3</v>
          </cell>
          <cell r="CU86">
            <v>2.8753337440952986E-2</v>
          </cell>
          <cell r="CV86">
            <v>1.1446063751913149E-2</v>
          </cell>
          <cell r="CW86">
            <v>8.4874004868740194E-3</v>
          </cell>
          <cell r="CX86">
            <v>6.9154488517746415E-3</v>
          </cell>
          <cell r="CY86">
            <v>1.1856939225087348E-2</v>
          </cell>
          <cell r="CZ86">
            <v>4.9305244285073879E-3</v>
          </cell>
          <cell r="DA86">
            <v>7.6462342296417241E-3</v>
          </cell>
          <cell r="DB86">
            <v>5.8176299481473848E-3</v>
          </cell>
        </row>
        <row r="87">
          <cell r="BV87">
            <v>1.7065446868402612E-2</v>
          </cell>
          <cell r="BW87">
            <v>6.6597474485383668E-3</v>
          </cell>
          <cell r="BX87">
            <v>9.0213935905145703E-3</v>
          </cell>
          <cell r="BY87">
            <v>8.9407356948227878E-3</v>
          </cell>
          <cell r="BZ87">
            <v>-2.0000000000000018E-3</v>
          </cell>
          <cell r="CA87">
            <v>1.6482123235567636E-2</v>
          </cell>
          <cell r="CB87">
            <v>7.1511724596706738E-3</v>
          </cell>
          <cell r="CC87">
            <v>5.6968295904886723E-3</v>
          </cell>
          <cell r="CD87">
            <v>1.6829488547738247E-2</v>
          </cell>
          <cell r="CE87">
            <v>2.3413531406426547E-3</v>
          </cell>
          <cell r="CF87">
            <v>5.6383407168747457E-3</v>
          </cell>
          <cell r="CG87">
            <v>3.3800560672807345E-2</v>
          </cell>
          <cell r="CH87">
            <v>7.437824436352436E-3</v>
          </cell>
          <cell r="CI87">
            <v>7.4598169653157242E-3</v>
          </cell>
          <cell r="CJ87">
            <v>1.0763358778625998E-2</v>
          </cell>
          <cell r="CK87">
            <v>1.0271127558341586E-2</v>
          </cell>
          <cell r="CL87">
            <v>2.840696718247715E-3</v>
          </cell>
          <cell r="CM87">
            <v>1.3417815877748707E-2</v>
          </cell>
          <cell r="CN87">
            <v>3.0158146377345929E-3</v>
          </cell>
          <cell r="CO87">
            <v>4.5467879143441525E-3</v>
          </cell>
          <cell r="CP87">
            <v>1.4162651481968158E-2</v>
          </cell>
          <cell r="CQ87">
            <v>2.5914195220271274E-3</v>
          </cell>
          <cell r="CR87">
            <v>9.4773118897184538E-3</v>
          </cell>
          <cell r="CS87">
            <v>3.5277382645803712E-2</v>
          </cell>
          <cell r="CT87">
            <v>7.5731072621754159E-4</v>
          </cell>
          <cell r="CU87">
            <v>2.3462517069905875E-2</v>
          </cell>
          <cell r="CV87">
            <v>4.1552676774136987E-3</v>
          </cell>
          <cell r="CW87">
            <v>-1.6327064830009563E-3</v>
          </cell>
          <cell r="CX87">
            <v>-1.1772943958910931E-3</v>
          </cell>
          <cell r="CY87">
            <v>7.6219847103777827E-3</v>
          </cell>
          <cell r="CZ87">
            <v>2.0242934576886196E-3</v>
          </cell>
          <cell r="DA87">
            <v>3.348843786947775E-3</v>
          </cell>
          <cell r="DB87">
            <v>9.2864408000115084E-4</v>
          </cell>
        </row>
        <row r="88">
          <cell r="BY88">
            <v>0.18489999999999984</v>
          </cell>
          <cell r="BZ88">
            <v>0.17405974000198476</v>
          </cell>
          <cell r="CA88">
            <v>0.17155382367267413</v>
          </cell>
          <cell r="CB88">
            <v>0.17775184753014384</v>
          </cell>
          <cell r="CC88">
            <v>0.17520501688374335</v>
          </cell>
          <cell r="CD88">
            <v>0.16860081139730165</v>
          </cell>
          <cell r="CE88">
            <v>0.15660517980249677</v>
          </cell>
          <cell r="CF88">
            <v>0.15292270754455606</v>
          </cell>
          <cell r="CG88">
            <v>0.13538001407459532</v>
          </cell>
          <cell r="CH88">
            <v>0.12463241653693125</v>
          </cell>
          <cell r="CI88">
            <v>0.12552624795944678</v>
          </cell>
          <cell r="CJ88">
            <v>0.12746934604904636</v>
          </cell>
          <cell r="CK88">
            <v>0.12895603004472966</v>
          </cell>
          <cell r="CL88">
            <v>0.13388555489814902</v>
          </cell>
          <cell r="CM88">
            <v>0.13046732080492252</v>
          </cell>
          <cell r="CN88">
            <v>0.12582562747688253</v>
          </cell>
          <cell r="CO88">
            <v>0.12453821525326325</v>
          </cell>
          <cell r="CP88">
            <v>0.12158889068302914</v>
          </cell>
          <cell r="CQ88">
            <v>0.12186870720902121</v>
          </cell>
          <cell r="CR88">
            <v>0.12615138165798956</v>
          </cell>
          <cell r="CS88">
            <v>0.12776013016192778</v>
          </cell>
          <cell r="CT88">
            <v>0.12335614858109656</v>
          </cell>
          <cell r="CU88">
            <v>0.14709923664122138</v>
          </cell>
          <cell r="CV88">
            <v>0.14787402764141699</v>
          </cell>
          <cell r="CW88">
            <v>0.14584734992898252</v>
          </cell>
          <cell r="CX88">
            <v>0.15050316809541564</v>
          </cell>
          <cell r="CY88">
            <v>0.1487311511585141</v>
          </cell>
          <cell r="CZ88">
            <v>0.15092402464065691</v>
          </cell>
          <cell r="DA88">
            <v>0.15447510585486923</v>
          </cell>
          <cell r="DB88">
            <v>0.14497552548229198</v>
          </cell>
        </row>
        <row r="89">
          <cell r="BY89">
            <v>5.1188492911668382E-2</v>
          </cell>
          <cell r="BZ89">
            <v>4.1919952474666955E-2</v>
          </cell>
          <cell r="CA89">
            <v>3.9292934697991555E-2</v>
          </cell>
          <cell r="CB89">
            <v>4.8788120391594969E-2</v>
          </cell>
          <cell r="CC89">
            <v>5.7125999962547747E-2</v>
          </cell>
          <cell r="CD89">
            <v>5.8216110998720039E-2</v>
          </cell>
          <cell r="CE89">
            <v>6.8013120887731038E-2</v>
          </cell>
          <cell r="CF89">
            <v>5.9134495561919742E-2</v>
          </cell>
          <cell r="CG89">
            <v>4.2154114700522216E-2</v>
          </cell>
          <cell r="CH89">
            <v>3.6466618125524208E-2</v>
          </cell>
          <cell r="CI89">
            <v>3.5300576053706845E-2</v>
          </cell>
          <cell r="CJ89">
            <v>4.2389389723075821E-2</v>
          </cell>
          <cell r="CK89">
            <v>4.2550533284005043E-2</v>
          </cell>
          <cell r="CL89">
            <v>5.557540627344193E-2</v>
          </cell>
          <cell r="CM89">
            <v>5.02684349245206E-2</v>
          </cell>
          <cell r="CN89">
            <v>4.3510916232957442E-2</v>
          </cell>
          <cell r="CO89">
            <v>3.6844468127688934E-2</v>
          </cell>
          <cell r="CP89">
            <v>3.3084497667024815E-2</v>
          </cell>
          <cell r="CQ89">
            <v>3.1448029139653499E-2</v>
          </cell>
          <cell r="CR89">
            <v>4.0875364416122828E-2</v>
          </cell>
          <cell r="CS89">
            <v>4.2305520512518013E-2</v>
          </cell>
          <cell r="CT89">
            <v>4.1969619038920492E-2</v>
          </cell>
          <cell r="CU89">
            <v>6.3856027024124851E-2</v>
          </cell>
          <cell r="CV89">
            <v>6.3365056016367438E-2</v>
          </cell>
          <cell r="CW89">
            <v>5.7223684753846538E-2</v>
          </cell>
          <cell r="CX89">
            <v>5.9435099156437188E-2</v>
          </cell>
          <cell r="CY89">
            <v>6.1136078063711796E-2</v>
          </cell>
          <cell r="CZ89">
            <v>6.8934854821470548E-2</v>
          </cell>
          <cell r="DA89">
            <v>8.5208282779958289E-2</v>
          </cell>
          <cell r="DB89">
            <v>7.7401701484915097E-2</v>
          </cell>
        </row>
        <row r="90">
          <cell r="BV90">
            <v>1.0726518839011989E-2</v>
          </cell>
          <cell r="BW90">
            <v>4.8158387585839346E-3</v>
          </cell>
          <cell r="BX90">
            <v>1.1005591550545812E-2</v>
          </cell>
          <cell r="BY90">
            <v>1.439733122640674E-2</v>
          </cell>
          <cell r="BZ90">
            <v>1E-3</v>
          </cell>
          <cell r="CA90">
            <v>1.4089376782781438E-2</v>
          </cell>
          <cell r="CB90">
            <v>4.9437436072281571E-3</v>
          </cell>
          <cell r="CC90">
            <v>5.8524173027989512E-3</v>
          </cell>
          <cell r="CD90">
            <v>2.251454591449531E-2</v>
          </cell>
          <cell r="CE90">
            <v>-2.061685634174526E-3</v>
          </cell>
          <cell r="CF90">
            <v>8.1811420543755897E-3</v>
          </cell>
          <cell r="CG90">
            <v>3.9836065573770396E-2</v>
          </cell>
          <cell r="CH90">
            <v>-7.3309159703609517E-3</v>
          </cell>
          <cell r="CI90">
            <v>5.3204161041846554E-3</v>
          </cell>
          <cell r="CJ90">
            <v>1.1453396524486736E-2</v>
          </cell>
          <cell r="CK90">
            <v>1.3510347520499622E-2</v>
          </cell>
          <cell r="CL90">
            <v>3.7756202804746231E-3</v>
          </cell>
          <cell r="CM90">
            <v>9.5954555922315166E-3</v>
          </cell>
          <cell r="CN90">
            <v>4.8661800486617945E-3</v>
          </cell>
          <cell r="CO90">
            <v>-3.783292978206676E-4</v>
          </cell>
          <cell r="CP90">
            <v>1.460903792294288E-2</v>
          </cell>
          <cell r="CQ90">
            <v>6.938227394807539E-3</v>
          </cell>
          <cell r="CR90">
            <v>8.1499592502036755E-3</v>
          </cell>
          <cell r="CS90">
            <v>3.726023370324083E-2</v>
          </cell>
          <cell r="CT90">
            <v>-4.6053563837322731E-3</v>
          </cell>
          <cell r="CU90">
            <v>2.291978076731449E-2</v>
          </cell>
          <cell r="CV90">
            <v>5.4971818245075355E-3</v>
          </cell>
          <cell r="CW90">
            <v>1.3979238754325385E-2</v>
          </cell>
          <cell r="CX90">
            <v>7.2345072345072481E-3</v>
          </cell>
          <cell r="CY90">
            <v>1.35519718118986E-2</v>
          </cell>
          <cell r="CZ90">
            <v>8.6910014707841654E-4</v>
          </cell>
          <cell r="DA90">
            <v>4.007748313405779E-3</v>
          </cell>
          <cell r="DB90">
            <v>8.7818508415939966E-3</v>
          </cell>
        </row>
        <row r="91">
          <cell r="BV91">
            <v>1.0195489144350534E-2</v>
          </cell>
          <cell r="BW91">
            <v>2.5333635001771881E-3</v>
          </cell>
          <cell r="BX91">
            <v>-7.797253356750522E-4</v>
          </cell>
          <cell r="BY91">
            <v>1.439733122640674E-2</v>
          </cell>
          <cell r="BZ91">
            <v>9.9999999999988987E-4</v>
          </cell>
          <cell r="CA91">
            <v>1.4089376782781438E-2</v>
          </cell>
          <cell r="CB91">
            <v>4.9437436072281571E-3</v>
          </cell>
          <cell r="CC91">
            <v>5.8524173027989512E-3</v>
          </cell>
          <cell r="CD91">
            <v>2.251454591449531E-2</v>
          </cell>
          <cell r="CE91">
            <v>-2.061685634174526E-3</v>
          </cell>
          <cell r="CF91">
            <v>8.1811420543755897E-3</v>
          </cell>
          <cell r="CG91">
            <v>3.9836065573770396E-2</v>
          </cell>
          <cell r="CH91">
            <v>-7.3309159703609517E-3</v>
          </cell>
          <cell r="CI91">
            <v>5.3204161041846554E-3</v>
          </cell>
          <cell r="CJ91">
            <v>1.1453396524486736E-2</v>
          </cell>
          <cell r="CK91">
            <v>1.3510347520499622E-2</v>
          </cell>
          <cell r="CL91">
            <v>3.7756202804746231E-3</v>
          </cell>
          <cell r="CM91">
            <v>9.5954555922315166E-3</v>
          </cell>
          <cell r="CN91">
            <v>4.8661800486617945E-3</v>
          </cell>
          <cell r="CO91">
            <v>-3.783292978206676E-4</v>
          </cell>
          <cell r="CP91">
            <v>1.460903792294288E-2</v>
          </cell>
          <cell r="CQ91">
            <v>6.938227394807539E-3</v>
          </cell>
          <cell r="CR91">
            <v>8.1499592502036755E-3</v>
          </cell>
          <cell r="CS91">
            <v>3.726023370324083E-2</v>
          </cell>
          <cell r="CT91">
            <v>-7.3295624936747794E-3</v>
          </cell>
          <cell r="CU91">
            <v>1.765896204910411E-2</v>
          </cell>
          <cell r="CV91">
            <v>-1.7507329866617294E-3</v>
          </cell>
          <cell r="CW91">
            <v>3.8040215364680829E-3</v>
          </cell>
          <cell r="CX91">
            <v>-8.6080033727864436E-4</v>
          </cell>
          <cell r="CY91">
            <v>9.3099230276061373E-3</v>
          </cell>
          <cell r="CZ91">
            <v>-2.0253852983079801E-3</v>
          </cell>
          <cell r="DA91">
            <v>-2.7412478394295281E-4</v>
          </cell>
          <cell r="DB91">
            <v>3.8784567610377074E-3</v>
          </cell>
        </row>
        <row r="92">
          <cell r="BY92">
            <v>0.15549999999999997</v>
          </cell>
          <cell r="BZ92">
            <v>0.15493660776679641</v>
          </cell>
          <cell r="CA92">
            <v>0.16123923587053346</v>
          </cell>
          <cell r="CB92">
            <v>0.17512209707963722</v>
          </cell>
          <cell r="CC92">
            <v>0.17079672228255505</v>
          </cell>
          <cell r="CD92">
            <v>0.16685912240184764</v>
          </cell>
          <cell r="CE92">
            <v>0.15116057838660568</v>
          </cell>
          <cell r="CF92">
            <v>0.1481272350837568</v>
          </cell>
          <cell r="CG92">
            <v>0.14350099152695162</v>
          </cell>
          <cell r="CH92">
            <v>0.12307143494158579</v>
          </cell>
          <cell r="CI92">
            <v>0.1236353954025029</v>
          </cell>
          <cell r="CJ92">
            <v>0.12413308752523933</v>
          </cell>
          <cell r="CK92">
            <v>0.12315015144958896</v>
          </cell>
          <cell r="CL92">
            <v>0.12602644999567825</v>
          </cell>
          <cell r="CM92">
            <v>0.12103648141834311</v>
          </cell>
          <cell r="CN92">
            <v>0.12094995759117899</v>
          </cell>
          <cell r="CO92">
            <v>0.11400623998650827</v>
          </cell>
          <cell r="CP92">
            <v>0.10539336961900037</v>
          </cell>
          <cell r="CQ92">
            <v>0.11536236674654976</v>
          </cell>
          <cell r="CR92">
            <v>0.11532786885245905</v>
          </cell>
          <cell r="CS92">
            <v>0.11256503231909187</v>
          </cell>
          <cell r="CT92">
            <v>0.11561978877153978</v>
          </cell>
          <cell r="CU92">
            <v>0.13515007898894171</v>
          </cell>
          <cell r="CV92">
            <v>0.1284654431862553</v>
          </cell>
          <cell r="CW92">
            <v>0.12898751733703206</v>
          </cell>
          <cell r="CX92">
            <v>0.13287786904122201</v>
          </cell>
          <cell r="CY92">
            <v>0.13731751824817517</v>
          </cell>
          <cell r="CZ92">
            <v>0.13279358353510906</v>
          </cell>
          <cell r="DA92">
            <v>0.13776398455832251</v>
          </cell>
          <cell r="DB92">
            <v>0.13122948373619825</v>
          </cell>
        </row>
        <row r="93">
          <cell r="BY93">
            <v>2.5106172300981333E-2</v>
          </cell>
          <cell r="BZ93">
            <v>2.4949118409936411E-2</v>
          </cell>
          <cell r="CA93">
            <v>3.0142797495176898E-2</v>
          </cell>
          <cell r="CB93">
            <v>4.6446327391762576E-2</v>
          </cell>
          <cell r="CC93">
            <v>5.316062985991854E-2</v>
          </cell>
          <cell r="CD93">
            <v>5.6638939960189871E-2</v>
          </cell>
          <cell r="CE93">
            <v>6.2985557591525909E-2</v>
          </cell>
          <cell r="CF93">
            <v>5.4729126257877736E-2</v>
          </cell>
          <cell r="CG93">
            <v>4.960827979278104E-2</v>
          </cell>
          <cell r="CH93">
            <v>3.5028010015626609E-2</v>
          </cell>
          <cell r="CI93">
            <v>3.3561300097250335E-2</v>
          </cell>
          <cell r="CJ93">
            <v>3.9304888580072417E-2</v>
          </cell>
          <cell r="CK93">
            <v>3.7189011963014051E-2</v>
          </cell>
          <cell r="CL93">
            <v>4.8259078964627777E-2</v>
          </cell>
          <cell r="CM93">
            <v>4.1506648767345666E-2</v>
          </cell>
          <cell r="CN93">
            <v>3.8991730823150883E-2</v>
          </cell>
          <cell r="CO93">
            <v>2.7133797431332818E-2</v>
          </cell>
          <cell r="CP93">
            <v>1.8166962479333471E-2</v>
          </cell>
          <cell r="CQ93">
            <v>2.5466088468874659E-2</v>
          </cell>
          <cell r="CR93">
            <v>3.0871444855030905E-2</v>
          </cell>
          <cell r="CS93">
            <v>2.8261812154037891E-2</v>
          </cell>
          <cell r="CT93">
            <v>3.4793754204162974E-2</v>
          </cell>
          <cell r="CU93">
            <v>5.2774001179995311E-2</v>
          </cell>
          <cell r="CV93">
            <v>4.5385373577896404E-2</v>
          </cell>
          <cell r="CW93">
            <v>4.1667847985275674E-2</v>
          </cell>
          <cell r="CX93">
            <v>4.3204930505921224E-2</v>
          </cell>
          <cell r="CY93">
            <v>5.0592777613714057E-2</v>
          </cell>
          <cell r="CZ93">
            <v>5.2095984473743862E-2</v>
          </cell>
          <cell r="DA93">
            <v>6.9499804395641407E-2</v>
          </cell>
          <cell r="DB93">
            <v>6.44669195299159E-2</v>
          </cell>
        </row>
        <row r="96">
          <cell r="K96" t="str">
            <v>--</v>
          </cell>
          <cell r="L96" t="str">
            <v>--</v>
          </cell>
          <cell r="M96" t="str">
            <v>--</v>
          </cell>
          <cell r="CD96">
            <v>1.5273311897106012E-2</v>
          </cell>
          <cell r="CE96">
            <v>3.1670625494852889E-3</v>
          </cell>
          <cell r="CF96">
            <v>6.3141278610892027E-3</v>
          </cell>
          <cell r="CG96">
            <v>3.4509803921568771E-2</v>
          </cell>
          <cell r="CH96">
            <v>6.8233510235027328E-3</v>
          </cell>
          <cell r="CI96">
            <v>8.2831325301204739E-3</v>
          </cell>
          <cell r="CJ96">
            <v>1.2696041822255255E-2</v>
          </cell>
          <cell r="CK96">
            <v>8.8495575221241296E-3</v>
          </cell>
          <cell r="CL96">
            <v>4.3859649122806044E-3</v>
          </cell>
          <cell r="CM96">
            <v>1.6011644832605532E-2</v>
          </cell>
          <cell r="CN96">
            <v>4.2979942693408546E-3</v>
          </cell>
          <cell r="CO96">
            <v>4.2796005706136064E-3</v>
          </cell>
          <cell r="CP96">
            <v>1.5625E-2</v>
          </cell>
          <cell r="CQ96">
            <v>1.3986013986013734E-3</v>
          </cell>
          <cell r="CR96">
            <v>1.1871508379888374E-2</v>
          </cell>
          <cell r="CS96">
            <v>3.5196687370600444E-2</v>
          </cell>
          <cell r="CT96">
            <v>2.7999999999999137E-3</v>
          </cell>
          <cell r="CU96">
            <v>5.7838053450338656E-3</v>
          </cell>
          <cell r="CV96">
            <v>4.626875537048214E-3</v>
          </cell>
          <cell r="CW96">
            <v>8.4874004868740194E-3</v>
          </cell>
          <cell r="CX96">
            <v>6.9154488517746415E-3</v>
          </cell>
          <cell r="CY96">
            <v>1.1856939225087348E-2</v>
          </cell>
          <cell r="CZ96">
            <v>4.9305244285073879E-3</v>
          </cell>
          <cell r="DA96">
            <v>7.6462342296417241E-3</v>
          </cell>
          <cell r="DB96">
            <v>5.8176299481473848E-3</v>
          </cell>
          <cell r="DC96">
            <v>1.8232113667797645E-3</v>
          </cell>
          <cell r="DD96">
            <v>7.6561029181048124E-3</v>
          </cell>
          <cell r="DE96">
            <v>2.2793797097838908E-2</v>
          </cell>
          <cell r="DF96">
            <v>7.0023747183827201E-3</v>
          </cell>
          <cell r="DG96">
            <v>6.0466803724754659E-3</v>
          </cell>
          <cell r="DH96">
            <v>4.7481668469766536E-3</v>
          </cell>
          <cell r="DI96">
            <v>2.8115092420888388E-3</v>
          </cell>
          <cell r="DJ96">
            <v>2.9229300882844811E-3</v>
          </cell>
          <cell r="DK96">
            <v>4.6987450187354618E-3</v>
          </cell>
          <cell r="DL96">
            <v>6.6303575657116198E-3</v>
          </cell>
          <cell r="DM96">
            <v>4.2931075041168221E-3</v>
          </cell>
          <cell r="DN96">
            <v>6.7927621947647676E-3</v>
          </cell>
          <cell r="DO96">
            <v>1.8030593846332099E-3</v>
          </cell>
          <cell r="DP96">
            <v>6.7347886669761881E-3</v>
          </cell>
          <cell r="DQ96">
            <v>1.730103806228378E-2</v>
          </cell>
          <cell r="DR96">
            <v>1.1678004535147446E-2</v>
          </cell>
          <cell r="DS96">
            <v>4.2026224364002385E-3</v>
          </cell>
          <cell r="DT96">
            <v>5.1336420958651985E-3</v>
          </cell>
          <cell r="DU96">
            <v>5.7180924887580975E-3</v>
          </cell>
          <cell r="DV96">
            <v>4.3607860454846215E-3</v>
          </cell>
          <cell r="DW96">
            <v>6.8150590821653978E-3</v>
          </cell>
          <cell r="DX96">
            <v>3.5482286150991804E-3</v>
          </cell>
          <cell r="DY96">
            <v>2.1758050478677404E-3</v>
          </cell>
          <cell r="DZ96">
            <v>5.8076422058184196E-3</v>
          </cell>
          <cell r="EA96">
            <v>2.590254168690187E-3</v>
          </cell>
          <cell r="EB96">
            <v>3.0141557672640484E-3</v>
          </cell>
          <cell r="EC96">
            <v>1.9586799034075675E-2</v>
          </cell>
          <cell r="ED96">
            <v>4.0000000000000036E-3</v>
          </cell>
          <cell r="EE96">
            <v>1.5202348500735763E-3</v>
          </cell>
        </row>
        <row r="97">
          <cell r="K97">
            <v>0.11773328566321029</v>
          </cell>
          <cell r="L97">
            <v>8.6694601712354435E-2</v>
          </cell>
          <cell r="M97">
            <v>7.9096350078492694E-2</v>
          </cell>
          <cell r="CO97">
            <v>0.13183279742765275</v>
          </cell>
          <cell r="CP97">
            <v>0.13222486144101353</v>
          </cell>
          <cell r="CQ97">
            <v>0.13022888713496439</v>
          </cell>
          <cell r="CR97">
            <v>0.13647058823529412</v>
          </cell>
          <cell r="CS97">
            <v>0.13722517058377548</v>
          </cell>
          <cell r="CT97">
            <v>0.13268072289156607</v>
          </cell>
          <cell r="CU97">
            <v>0.12987303958177732</v>
          </cell>
          <cell r="CV97">
            <v>0.12087020648967561</v>
          </cell>
          <cell r="CW97">
            <v>0.12046783625730995</v>
          </cell>
          <cell r="CX97">
            <v>0.12328966521106266</v>
          </cell>
          <cell r="CY97">
            <v>0.11869627507163316</v>
          </cell>
          <cell r="CZ97">
            <v>0.11940085592011429</v>
          </cell>
          <cell r="DA97">
            <v>0.12315340909090899</v>
          </cell>
          <cell r="DB97">
            <v>0.11230769230769222</v>
          </cell>
          <cell r="DC97">
            <v>0.11277932960893855</v>
          </cell>
          <cell r="DD97">
            <v>0.10814354727398201</v>
          </cell>
          <cell r="DE97">
            <v>9.4866666666666655E-2</v>
          </cell>
          <cell r="DF97">
            <v>9.9454859726100242E-2</v>
          </cell>
          <cell r="DG97">
            <v>9.9742216934364469E-2</v>
          </cell>
          <cell r="DH97">
            <v>9.9874991775774635E-2</v>
          </cell>
          <cell r="DI97">
            <v>9.3684759916492499E-2</v>
          </cell>
          <cell r="DJ97">
            <v>8.9348192302708185E-2</v>
          </cell>
          <cell r="DK97">
            <v>8.1641800601908177E-2</v>
          </cell>
          <cell r="DL97">
            <v>8.3471390340257301E-2</v>
          </cell>
          <cell r="DM97">
            <v>7.9865941570760324E-2</v>
          </cell>
          <cell r="DN97">
            <v>8.0912863070539354E-2</v>
          </cell>
          <cell r="DO97">
            <v>8.0891120175713871E-2</v>
          </cell>
          <cell r="DP97">
            <v>7.9902846110730508E-2</v>
          </cell>
          <cell r="DQ97">
            <v>7.4103391584972478E-2</v>
          </cell>
          <cell r="DR97">
            <v>7.9090579271979822E-2</v>
          </cell>
          <cell r="DS97">
            <v>7.7112633730015645E-2</v>
          </cell>
          <cell r="DT97">
            <v>7.7525871866961804E-2</v>
          </cell>
          <cell r="DU97">
            <v>8.0649009782868042E-2</v>
          </cell>
          <cell r="DV97">
            <v>8.219829893534758E-2</v>
          </cell>
          <cell r="DW97">
            <v>8.4477859341700379E-2</v>
          </cell>
          <cell r="DX97">
            <v>8.1157374735356447E-2</v>
          </cell>
          <cell r="DY97">
            <v>7.8878023071968117E-2</v>
          </cell>
          <cell r="DZ97">
            <v>7.7822369569010563E-2</v>
          </cell>
          <cell r="EA97">
            <v>7.8669298653042175E-2</v>
          </cell>
          <cell r="EB97">
            <v>7.4682814302191369E-2</v>
          </cell>
          <cell r="EC97">
            <v>7.7097505668934252E-2</v>
          </cell>
          <cell r="ED97">
            <v>6.8923007956965154E-2</v>
          </cell>
          <cell r="EE97">
            <v>6.6067741755482468E-2</v>
          </cell>
        </row>
        <row r="98">
          <cell r="K98">
            <v>4.1173299247843076E-2</v>
          </cell>
          <cell r="L98">
            <v>2.4003279693043389E-2</v>
          </cell>
          <cell r="M98">
            <v>2.6582822983135745E-2</v>
          </cell>
          <cell r="CO98">
            <v>4.3570204142907576E-2</v>
          </cell>
          <cell r="CP98">
            <v>4.2881185739623406E-2</v>
          </cell>
          <cell r="CQ98">
            <v>3.9134393018470881E-2</v>
          </cell>
          <cell r="CR98">
            <v>5.0413165533787385E-2</v>
          </cell>
          <cell r="CS98">
            <v>5.1053359365581086E-2</v>
          </cell>
          <cell r="CT98">
            <v>5.0618633115402156E-2</v>
          </cell>
          <cell r="CU98">
            <v>4.7879908324878651E-2</v>
          </cell>
          <cell r="CV98">
            <v>3.8349314654330557E-2</v>
          </cell>
          <cell r="CW98">
            <v>3.3807107525746005E-2</v>
          </cell>
          <cell r="CX98">
            <v>3.4375680872169356E-2</v>
          </cell>
          <cell r="CY98">
            <v>3.3391474303449797E-2</v>
          </cell>
          <cell r="CZ98">
            <v>3.9657323847758885E-2</v>
          </cell>
          <cell r="DA98">
            <v>5.5765842153399747E-2</v>
          </cell>
          <cell r="DB98">
            <v>4.6661848743247525E-2</v>
          </cell>
          <cell r="DC98">
            <v>4.773193713801116E-2</v>
          </cell>
          <cell r="DD98">
            <v>4.0005142250570058E-2</v>
          </cell>
          <cell r="DE98">
            <v>2.6770155371270699E-2</v>
          </cell>
          <cell r="DF98">
            <v>2.8717802385540114E-2</v>
          </cell>
          <cell r="DG98">
            <v>2.5733041217985697E-2</v>
          </cell>
          <cell r="DH98">
            <v>3.0071737313720481E-2</v>
          </cell>
          <cell r="DI98">
            <v>3.1248717375613744E-2</v>
          </cell>
          <cell r="DJ98">
            <v>3.30925620789011E-2</v>
          </cell>
          <cell r="DK98">
            <v>2.7652145690284513E-2</v>
          </cell>
          <cell r="DL98">
            <v>2.6183620065349134E-2</v>
          </cell>
          <cell r="DM98">
            <v>2.2999490350227303E-2</v>
          </cell>
          <cell r="DN98">
            <v>1.9522574556200434E-2</v>
          </cell>
          <cell r="DO98">
            <v>1.4362940298745519E-2</v>
          </cell>
          <cell r="DP98">
            <v>1.6076818852919894E-2</v>
          </cell>
          <cell r="DQ98">
            <v>1.2880186165813212E-2</v>
          </cell>
          <cell r="DR98">
            <v>1.5625286784168413E-2</v>
          </cell>
          <cell r="DS98">
            <v>2.3572897319034336E-2</v>
          </cell>
          <cell r="DT98">
            <v>2.313335297860819E-2</v>
          </cell>
          <cell r="DU98">
            <v>2.5450417151213323E-2</v>
          </cell>
          <cell r="DV98">
            <v>2.7416635061072281E-2</v>
          </cell>
          <cell r="DW98">
            <v>2.8512215073842828E-2</v>
          </cell>
          <cell r="DX98">
            <v>2.7167171820184022E-2</v>
          </cell>
          <cell r="DY98">
            <v>2.5679677953485358E-2</v>
          </cell>
          <cell r="DZ98">
            <v>2.8824043689191337E-2</v>
          </cell>
          <cell r="EA98">
            <v>3.4004337414104135E-2</v>
          </cell>
          <cell r="EB98">
            <v>3.0573996779851287E-2</v>
          </cell>
          <cell r="EC98">
            <v>2.9089295052664443E-2</v>
          </cell>
          <cell r="ED98">
            <v>3.1810046733376618E-2</v>
          </cell>
          <cell r="EE98">
            <v>2.698923016966992E-2</v>
          </cell>
        </row>
        <row r="99">
          <cell r="K99" t="str">
            <v>--</v>
          </cell>
          <cell r="L99" t="str">
            <v>--</v>
          </cell>
          <cell r="M99" t="str">
            <v>--</v>
          </cell>
          <cell r="CD99">
            <v>2.1684737281067568E-2</v>
          </cell>
          <cell r="CE99">
            <v>-2.4489795918367641E-3</v>
          </cell>
          <cell r="CF99">
            <v>8.1833060556464332E-3</v>
          </cell>
          <cell r="CG99">
            <v>4.0584415584415501E-2</v>
          </cell>
          <cell r="CH99">
            <v>-7.800312012480437E-3</v>
          </cell>
          <cell r="CI99">
            <v>6.2893081761006275E-3</v>
          </cell>
          <cell r="CJ99">
            <v>1.2499999999999956E-2</v>
          </cell>
          <cell r="CK99">
            <v>1.1574074074074181E-2</v>
          </cell>
          <cell r="CL99">
            <v>6.8649885583524917E-3</v>
          </cell>
          <cell r="CM99">
            <v>1.060606060606073E-2</v>
          </cell>
          <cell r="CN99">
            <v>5.2473763118439098E-3</v>
          </cell>
          <cell r="CO99">
            <v>7.4571215510799149E-4</v>
          </cell>
          <cell r="CP99">
            <v>1.5648286140089507E-2</v>
          </cell>
          <cell r="CQ99">
            <v>5.8694057226704732E-3</v>
          </cell>
          <cell r="CR99">
            <v>9.4821298322393943E-3</v>
          </cell>
          <cell r="CS99">
            <v>3.9017341040462394E-2</v>
          </cell>
          <cell r="CT99">
            <v>-5.1460361613352434E-3</v>
          </cell>
          <cell r="CU99">
            <v>4.5435481616105111E-3</v>
          </cell>
          <cell r="CV99">
            <v>5.4971818245075355E-3</v>
          </cell>
          <cell r="CW99">
            <v>1.3979238754325385E-2</v>
          </cell>
          <cell r="CX99">
            <v>7.2345072345072481E-3</v>
          </cell>
          <cell r="CY99">
            <v>1.35519718118986E-2</v>
          </cell>
          <cell r="CZ99">
            <v>8.6910014707841654E-4</v>
          </cell>
          <cell r="DA99">
            <v>4.007748313405779E-3</v>
          </cell>
          <cell r="DB99">
            <v>8.7818508415939966E-3</v>
          </cell>
          <cell r="DC99">
            <v>-4.6165006924747676E-4</v>
          </cell>
          <cell r="DD99">
            <v>1.0490894695170283E-2</v>
          </cell>
          <cell r="DE99">
            <v>2.6509957557949715E-2</v>
          </cell>
          <cell r="DF99">
            <v>-3.1804592583173363E-4</v>
          </cell>
          <cell r="DG99">
            <v>5.2176126240772724E-3</v>
          </cell>
          <cell r="DH99">
            <v>8.9884795543739848E-3</v>
          </cell>
          <cell r="DI99">
            <v>5.3952321204515652E-3</v>
          </cell>
          <cell r="DJ99">
            <v>1.7471608635966085E-3</v>
          </cell>
          <cell r="DK99">
            <v>8.7205680827209253E-3</v>
          </cell>
          <cell r="DL99">
            <v>3.7050759540571132E-3</v>
          </cell>
          <cell r="DM99">
            <v>-2.1533161068044704E-3</v>
          </cell>
          <cell r="DN99">
            <v>6.5355447314878745E-3</v>
          </cell>
          <cell r="DO99">
            <v>1.2312404287901924E-2</v>
          </cell>
          <cell r="DP99">
            <v>5.9905603291783294E-3</v>
          </cell>
          <cell r="DQ99">
            <v>1.7142857142857126E-2</v>
          </cell>
          <cell r="DR99">
            <v>9.4618568894144772E-3</v>
          </cell>
          <cell r="DS99">
            <v>1.9332161687171112E-3</v>
          </cell>
          <cell r="DT99">
            <v>3.5081564637782225E-3</v>
          </cell>
        </row>
        <row r="100">
          <cell r="K100">
            <v>0.11420383752803387</v>
          </cell>
          <cell r="L100">
            <v>8.7977769328830613E-2</v>
          </cell>
          <cell r="M100">
            <v>7.9820337432613409E-2</v>
          </cell>
          <cell r="CO100">
            <v>0.11926605504587151</v>
          </cell>
          <cell r="CP100">
            <v>0.11265306122448981</v>
          </cell>
          <cell r="CQ100">
            <v>0.12193126022913248</v>
          </cell>
          <cell r="CR100">
            <v>0.12337662337662336</v>
          </cell>
          <cell r="CS100">
            <v>0.12168486739469597</v>
          </cell>
          <cell r="CT100">
            <v>0.12468553459119502</v>
          </cell>
          <cell r="CU100">
            <v>0.12273437500000006</v>
          </cell>
          <cell r="CV100">
            <v>0.11496913580246915</v>
          </cell>
          <cell r="CW100">
            <v>0.11762013729977139</v>
          </cell>
          <cell r="CX100">
            <v>0.11803030303030315</v>
          </cell>
          <cell r="CY100">
            <v>0.12128935532233887</v>
          </cell>
          <cell r="CZ100">
            <v>0.11640566741237901</v>
          </cell>
          <cell r="DA100">
            <v>0.12004470938897183</v>
          </cell>
          <cell r="DB100">
            <v>0.11247248716067482</v>
          </cell>
          <cell r="DC100">
            <v>0.10547045951859957</v>
          </cell>
          <cell r="DD100">
            <v>0.10657514450867045</v>
          </cell>
          <cell r="DE100">
            <v>9.3254520166898391E-2</v>
          </cell>
          <cell r="DF100">
            <v>9.8560044736474062E-2</v>
          </cell>
          <cell r="DG100">
            <v>9.9297195741423483E-2</v>
          </cell>
          <cell r="DH100">
            <v>0.1031141868512111</v>
          </cell>
          <cell r="DI100">
            <v>9.3775593775593746E-2</v>
          </cell>
          <cell r="DJ100">
            <v>8.7816777341102936E-2</v>
          </cell>
          <cell r="DK100">
            <v>8.2631367829923752E-2</v>
          </cell>
          <cell r="DL100">
            <v>8.5699018101663027E-2</v>
          </cell>
          <cell r="DM100">
            <v>7.9036657574346414E-2</v>
          </cell>
          <cell r="DN100">
            <v>7.6633911495086693E-2</v>
          </cell>
          <cell r="DO100">
            <v>9.0393243599894424E-2</v>
          </cell>
          <cell r="DP100">
            <v>8.5537055174665255E-2</v>
          </cell>
          <cell r="DQ100">
            <v>7.5631321162775711E-2</v>
          </cell>
          <cell r="DR100">
            <v>8.6154237719521465E-2</v>
          </cell>
          <cell r="DS100">
            <v>8.2605393087732626E-2</v>
          </cell>
          <cell r="DT100">
            <v>7.6725219573400283E-2</v>
          </cell>
        </row>
        <row r="101">
          <cell r="K101">
            <v>3.7846981521554746E-2</v>
          </cell>
          <cell r="L101">
            <v>2.519596598443008E-2</v>
          </cell>
          <cell r="M101">
            <v>2.7294259546160937E-2</v>
          </cell>
          <cell r="CO101">
            <v>3.1983441555207381E-2</v>
          </cell>
          <cell r="CP101">
            <v>2.4853793026404336E-2</v>
          </cell>
          <cell r="CQ101">
            <v>3.1505540494499273E-2</v>
          </cell>
          <cell r="CR101">
            <v>3.8310720280064103E-2</v>
          </cell>
          <cell r="CS101">
            <v>3.6690603163080704E-2</v>
          </cell>
          <cell r="CT101">
            <v>4.3202691770349189E-2</v>
          </cell>
          <cell r="CU101">
            <v>4.1259285542089019E-2</v>
          </cell>
          <cell r="CV101">
            <v>3.2882693569827648E-2</v>
          </cell>
          <cell r="CW101">
            <v>3.1179659126842729E-2</v>
          </cell>
          <cell r="CX101">
            <v>2.953262346216956E-2</v>
          </cell>
          <cell r="CY101">
            <v>3.5786822426953968E-2</v>
          </cell>
          <cell r="CZ101">
            <v>3.6875505652870899E-2</v>
          </cell>
          <cell r="DA101">
            <v>5.2843659900955409E-2</v>
          </cell>
          <cell r="DB101">
            <v>4.6816917782757761E-2</v>
          </cell>
          <cell r="DC101">
            <v>4.0850306239338607E-2</v>
          </cell>
          <cell r="DD101">
            <v>3.8533178672334634E-2</v>
          </cell>
          <cell r="DE101">
            <v>2.5258278206274909E-2</v>
          </cell>
          <cell r="DF101">
            <v>2.7880558271762501E-2</v>
          </cell>
          <cell r="DG101">
            <v>2.531796854494206E-2</v>
          </cell>
          <cell r="DH101">
            <v>3.3105357792231338E-2</v>
          </cell>
          <cell r="DI101">
            <v>3.133436573072057E-2</v>
          </cell>
          <cell r="DJ101">
            <v>3.1640231761129733E-2</v>
          </cell>
          <cell r="DK101">
            <v>2.8592319123494248E-2</v>
          </cell>
          <cell r="DL101">
            <v>2.8293463611508196E-2</v>
          </cell>
          <cell r="DM101">
            <v>2.221387699487587E-2</v>
          </cell>
          <cell r="DN101">
            <v>1.5486645411815658E-2</v>
          </cell>
          <cell r="DO101">
            <v>2.3280213903571045E-2</v>
          </cell>
          <cell r="DP101">
            <v>2.1378026496786218E-2</v>
          </cell>
          <cell r="DQ101">
            <v>1.4321024736232202E-2</v>
          </cell>
          <cell r="DR101">
            <v>2.2273505454903253E-2</v>
          </cell>
          <cell r="DS101">
            <v>2.8792629623709765E-2</v>
          </cell>
          <cell r="DT101">
            <v>2.2373116879346622E-2</v>
          </cell>
        </row>
        <row r="107">
          <cell r="K107" t="str">
            <v>-</v>
          </cell>
          <cell r="BV107" t="str">
            <v>-</v>
          </cell>
          <cell r="BW107" t="str">
            <v>-</v>
          </cell>
          <cell r="BX107" t="str">
            <v>-</v>
          </cell>
          <cell r="BY107" t="str">
            <v>-</v>
          </cell>
          <cell r="BZ107" t="str">
            <v>-</v>
          </cell>
          <cell r="CA107" t="str">
            <v>-</v>
          </cell>
          <cell r="CB107" t="str">
            <v>-</v>
          </cell>
          <cell r="CC107" t="str">
            <v>-</v>
          </cell>
          <cell r="CD107" t="str">
            <v>-</v>
          </cell>
          <cell r="CE107" t="str">
            <v>-</v>
          </cell>
          <cell r="CF107" t="str">
            <v>-</v>
          </cell>
          <cell r="CG107" t="str">
            <v>-</v>
          </cell>
          <cell r="CH107" t="str">
            <v>-</v>
          </cell>
          <cell r="CI107" t="str">
            <v>-</v>
          </cell>
          <cell r="CJ107" t="str">
            <v>-</v>
          </cell>
          <cell r="CK107" t="str">
            <v>-</v>
          </cell>
          <cell r="CL107" t="str">
            <v>-</v>
          </cell>
          <cell r="CM107" t="str">
            <v>-</v>
          </cell>
          <cell r="CN107" t="str">
            <v>-</v>
          </cell>
          <cell r="CO107" t="str">
            <v>-</v>
          </cell>
          <cell r="CP107" t="str">
            <v>-</v>
          </cell>
          <cell r="CQ107" t="str">
            <v>-</v>
          </cell>
          <cell r="CR107" t="str">
            <v>-</v>
          </cell>
          <cell r="CS107" t="str">
            <v>-</v>
          </cell>
          <cell r="CT107" t="str">
            <v>-</v>
          </cell>
          <cell r="CU107" t="str">
            <v>-</v>
          </cell>
          <cell r="CV107" t="str">
            <v>-</v>
          </cell>
          <cell r="CW107" t="str">
            <v>-</v>
          </cell>
          <cell r="CX107" t="str">
            <v>-</v>
          </cell>
          <cell r="CY107" t="str">
            <v>-</v>
          </cell>
          <cell r="CZ107" t="str">
            <v>-</v>
          </cell>
          <cell r="DA107" t="str">
            <v>-</v>
          </cell>
          <cell r="DB107" t="str">
            <v>-</v>
          </cell>
          <cell r="DC107" t="str">
            <v>-</v>
          </cell>
          <cell r="DD107" t="str">
            <v>-</v>
          </cell>
          <cell r="DE107" t="str">
            <v>-</v>
          </cell>
          <cell r="DF107" t="str">
            <v>-</v>
          </cell>
          <cell r="DG107" t="str">
            <v>-</v>
          </cell>
          <cell r="DH107" t="str">
            <v>-</v>
          </cell>
          <cell r="DI107" t="str">
            <v>-</v>
          </cell>
          <cell r="DJ107" t="str">
            <v>-</v>
          </cell>
          <cell r="DK107" t="str">
            <v>-</v>
          </cell>
          <cell r="DL107" t="str">
            <v>-</v>
          </cell>
          <cell r="DM107" t="str">
            <v>-</v>
          </cell>
        </row>
        <row r="109">
          <cell r="K109" t="str">
            <v>.</v>
          </cell>
          <cell r="BV109" t="str">
            <v>.</v>
          </cell>
          <cell r="BW109" t="str">
            <v>.</v>
          </cell>
          <cell r="BX109" t="str">
            <v>.</v>
          </cell>
          <cell r="BY109" t="str">
            <v>.</v>
          </cell>
          <cell r="BZ109" t="str">
            <v>.</v>
          </cell>
          <cell r="CA109" t="str">
            <v>.</v>
          </cell>
          <cell r="CB109" t="str">
            <v>.</v>
          </cell>
          <cell r="CC109" t="str">
            <v>.</v>
          </cell>
          <cell r="CD109" t="str">
            <v>.</v>
          </cell>
          <cell r="CE109" t="str">
            <v>.</v>
          </cell>
          <cell r="CF109" t="str">
            <v>.</v>
          </cell>
          <cell r="CG109" t="str">
            <v>.</v>
          </cell>
          <cell r="CH109" t="str">
            <v>.</v>
          </cell>
          <cell r="CI109" t="str">
            <v>.</v>
          </cell>
          <cell r="CJ109" t="str">
            <v>.</v>
          </cell>
          <cell r="CK109" t="str">
            <v>.</v>
          </cell>
          <cell r="CL109" t="str">
            <v>.</v>
          </cell>
          <cell r="CM109" t="str">
            <v>.</v>
          </cell>
          <cell r="CN109" t="str">
            <v>.</v>
          </cell>
          <cell r="CO109" t="str">
            <v>.</v>
          </cell>
          <cell r="CP109" t="str">
            <v>.</v>
          </cell>
          <cell r="CQ109" t="str">
            <v>.</v>
          </cell>
          <cell r="CR109" t="str">
            <v>.</v>
          </cell>
          <cell r="CS109" t="str">
            <v>.</v>
          </cell>
          <cell r="CT109" t="str">
            <v>.</v>
          </cell>
          <cell r="CU109" t="str">
            <v>.</v>
          </cell>
          <cell r="CV109" t="str">
            <v>.</v>
          </cell>
          <cell r="CW109" t="str">
            <v>.</v>
          </cell>
          <cell r="CX109" t="str">
            <v>.</v>
          </cell>
          <cell r="CY109" t="str">
            <v>.</v>
          </cell>
          <cell r="CZ109" t="str">
            <v>.</v>
          </cell>
          <cell r="DA109" t="str">
            <v>.</v>
          </cell>
          <cell r="DB109" t="str">
            <v>.</v>
          </cell>
          <cell r="DC109" t="str">
            <v>.</v>
          </cell>
          <cell r="DD109" t="str">
            <v>.</v>
          </cell>
          <cell r="DE109" t="str">
            <v>.</v>
          </cell>
          <cell r="DF109" t="str">
            <v>.</v>
          </cell>
          <cell r="DG109" t="str">
            <v>.</v>
          </cell>
          <cell r="DH109" t="str">
            <v>.</v>
          </cell>
          <cell r="DI109" t="str">
            <v>.</v>
          </cell>
          <cell r="DJ109" t="str">
            <v>.</v>
          </cell>
          <cell r="DK109" t="str">
            <v>.</v>
          </cell>
          <cell r="DL109" t="str">
            <v>.</v>
          </cell>
          <cell r="DM109" t="str">
            <v>.</v>
          </cell>
        </row>
        <row r="110">
          <cell r="K110" t="str">
            <v>--</v>
          </cell>
          <cell r="L110" t="str">
            <v>--</v>
          </cell>
          <cell r="M110" t="str">
            <v>--</v>
          </cell>
          <cell r="BV110" t="str">
            <v>--</v>
          </cell>
          <cell r="BW110" t="str">
            <v>--</v>
          </cell>
          <cell r="BX110" t="str">
            <v>--</v>
          </cell>
          <cell r="BY110" t="str">
            <v>--</v>
          </cell>
          <cell r="BZ110" t="str">
            <v>--</v>
          </cell>
          <cell r="CA110" t="str">
            <v>--</v>
          </cell>
          <cell r="CB110" t="str">
            <v>--</v>
          </cell>
          <cell r="CC110" t="str">
            <v>--</v>
          </cell>
          <cell r="CD110" t="str">
            <v>--</v>
          </cell>
          <cell r="CE110" t="str">
            <v>--</v>
          </cell>
          <cell r="CF110" t="str">
            <v>--</v>
          </cell>
          <cell r="CG110" t="str">
            <v>--</v>
          </cell>
          <cell r="CH110" t="str">
            <v>--</v>
          </cell>
          <cell r="CI110" t="str">
            <v>--</v>
          </cell>
          <cell r="CJ110" t="str">
            <v>--</v>
          </cell>
          <cell r="CK110" t="str">
            <v>--</v>
          </cell>
          <cell r="CL110" t="str">
            <v>--</v>
          </cell>
          <cell r="CM110" t="str">
            <v>--</v>
          </cell>
          <cell r="CN110" t="str">
            <v>--</v>
          </cell>
          <cell r="CO110" t="str">
            <v>--</v>
          </cell>
          <cell r="CP110" t="str">
            <v>--</v>
          </cell>
          <cell r="CQ110" t="str">
            <v>--</v>
          </cell>
          <cell r="CR110" t="str">
            <v>--</v>
          </cell>
          <cell r="CS110" t="str">
            <v>--</v>
          </cell>
          <cell r="CT110">
            <v>2.7443207806066017E-3</v>
          </cell>
          <cell r="CU110">
            <v>5.1695301809335792E-3</v>
          </cell>
          <cell r="CV110">
            <v>7.2606262290122459E-3</v>
          </cell>
          <cell r="CW110">
            <v>1.013665715572909E-2</v>
          </cell>
          <cell r="CX110">
            <v>8.1022820188805245E-3</v>
          </cell>
          <cell r="CY110">
            <v>4.2029199233151182E-3</v>
          </cell>
          <cell r="CZ110">
            <v>2.9003597914678547E-3</v>
          </cell>
          <cell r="DA110">
            <v>4.2830471867334463E-3</v>
          </cell>
          <cell r="DB110">
            <v>4.8844499526137231E-3</v>
          </cell>
          <cell r="DC110">
            <v>7.1459663377828608E-3</v>
          </cell>
          <cell r="DD110">
            <v>3.9618224383217715E-3</v>
          </cell>
          <cell r="DE110">
            <v>3.6233183856502205E-3</v>
          </cell>
          <cell r="DF110">
            <v>5.0400343151273397E-3</v>
          </cell>
          <cell r="DG110">
            <v>8.3579329231424637E-3</v>
          </cell>
          <cell r="DH110">
            <v>3.1391083521445928E-3</v>
          </cell>
          <cell r="DI110">
            <v>3.3050877254667821E-3</v>
          </cell>
          <cell r="DJ110">
            <v>2.3129490099875749E-3</v>
          </cell>
          <cell r="DK110">
            <v>2.3775392468794454E-3</v>
          </cell>
          <cell r="DL110">
            <v>6.0343925494437123E-3</v>
          </cell>
          <cell r="DM110">
            <v>4.0565841481172704E-3</v>
          </cell>
          <cell r="DN110">
            <v>9.2889947857315303E-3</v>
          </cell>
          <cell r="DO110">
            <v>1.2248528807992543E-2</v>
          </cell>
          <cell r="DP110">
            <v>1.351990806462533E-3</v>
          </cell>
          <cell r="DQ110">
            <v>1.3839195301426077E-3</v>
          </cell>
          <cell r="DR110">
            <v>6.9774496915764317E-3</v>
          </cell>
          <cell r="DS110">
            <v>-1.3054830287205776E-3</v>
          </cell>
          <cell r="DT110">
            <v>3.9550863080273224E-3</v>
          </cell>
          <cell r="DU110">
            <v>3.9395052248523132E-3</v>
          </cell>
          <cell r="DV110">
            <v>1.8290046889029021E-3</v>
          </cell>
          <cell r="DW110">
            <v>3.4189736440284335E-3</v>
          </cell>
          <cell r="DX110">
            <v>4.2674253200567502E-3</v>
          </cell>
          <cell r="DY110">
            <v>3.3928453784835E-3</v>
          </cell>
          <cell r="DZ110">
            <v>5.2197892386984801E-3</v>
          </cell>
          <cell r="EA110">
            <v>7.9686479425211676E-3</v>
          </cell>
          <cell r="EB110">
            <v>9.7200622083981614E-4</v>
          </cell>
          <cell r="EC110">
            <v>5.0818929241924771E-3</v>
          </cell>
          <cell r="ED110">
            <v>-3.2999999999999696E-3</v>
          </cell>
          <cell r="EE110">
            <v>7.0231764823902587E-4</v>
          </cell>
          <cell r="EF110">
            <v>6.3164226990175543E-3</v>
          </cell>
        </row>
        <row r="111">
          <cell r="K111">
            <v>6.6321085531330981E-2</v>
          </cell>
          <cell r="L111">
            <v>6.044466685730665E-2</v>
          </cell>
          <cell r="M111">
            <v>4.6651161222907245E-2</v>
          </cell>
          <cell r="BV111">
            <v>0.13214861055175198</v>
          </cell>
          <cell r="BW111">
            <v>0.13111712795828323</v>
          </cell>
          <cell r="BX111">
            <v>0.13740838609961625</v>
          </cell>
          <cell r="BY111">
            <v>0.12720031468187631</v>
          </cell>
          <cell r="BZ111">
            <v>0.12682335837169867</v>
          </cell>
          <cell r="CA111">
            <v>0.12726045233158101</v>
          </cell>
          <cell r="CB111">
            <v>0.12296451936392705</v>
          </cell>
          <cell r="CC111">
            <v>0.11169814849448301</v>
          </cell>
          <cell r="CD111">
            <v>0.10431205804871291</v>
          </cell>
          <cell r="CE111">
            <v>8.2950346940614539E-2</v>
          </cell>
          <cell r="CF111">
            <v>8.8551748975825184E-2</v>
          </cell>
          <cell r="CG111">
            <v>8.9455002920429738E-2</v>
          </cell>
          <cell r="CH111">
            <v>8.5063808973276034E-2</v>
          </cell>
          <cell r="CI111">
            <v>8.7149253069728205E-2</v>
          </cell>
          <cell r="CJ111">
            <v>8.1620128873887587E-2</v>
          </cell>
          <cell r="CK111">
            <v>8.2878953107960784E-2</v>
          </cell>
          <cell r="CL111">
            <v>7.4187166695338203E-2</v>
          </cell>
          <cell r="CM111">
            <v>7.6360369609856482E-2</v>
          </cell>
          <cell r="CN111">
            <v>7.888246300391244E-2</v>
          </cell>
          <cell r="CO111">
            <v>8.4577532909954956E-2</v>
          </cell>
          <cell r="CP111">
            <v>8.5670042688541281E-2</v>
          </cell>
          <cell r="CQ111">
            <v>8.7663823590597101E-2</v>
          </cell>
          <cell r="CR111">
            <v>8.1927212572373787E-2</v>
          </cell>
          <cell r="CS111">
            <v>8.1986143187066984E-2</v>
          </cell>
          <cell r="CT111">
            <v>7.8108351774444529E-2</v>
          </cell>
          <cell r="CU111">
            <v>7.8246687054026376E-2</v>
          </cell>
          <cell r="CV111">
            <v>7.9473150962512618E-2</v>
          </cell>
          <cell r="CW111">
            <v>8.3826787512587986E-2</v>
          </cell>
          <cell r="CX111">
            <v>8.5959082355766991E-2</v>
          </cell>
          <cell r="CY111">
            <v>8.2548388378840043E-2</v>
          </cell>
          <cell r="CZ111">
            <v>7.6701746088053024E-2</v>
          </cell>
          <cell r="DA111">
            <v>6.3828137118039141E-2</v>
          </cell>
          <cell r="DB111">
            <v>6.2719247523225663E-2</v>
          </cell>
          <cell r="DC111">
            <v>6.2084002754188461E-2</v>
          </cell>
          <cell r="DD111">
            <v>6.5517373189098338E-2</v>
          </cell>
          <cell r="DE111">
            <v>6.6321085531330981E-2</v>
          </cell>
          <cell r="DF111">
            <v>6.8762353656682818E-2</v>
          </cell>
          <cell r="DG111">
            <v>7.2152473150809415E-2</v>
          </cell>
          <cell r="DH111">
            <v>6.7765430244781877E-2</v>
          </cell>
          <cell r="DI111">
            <v>6.0544116553928884E-2</v>
          </cell>
          <cell r="DJ111">
            <v>5.4453620409969261E-2</v>
          </cell>
          <cell r="DK111">
            <v>5.2536896982157577E-2</v>
          </cell>
          <cell r="DL111">
            <v>5.5826042391185382E-2</v>
          </cell>
          <cell r="DM111">
            <v>5.5587956550266382E-2</v>
          </cell>
          <cell r="DN111">
            <v>6.0214741729541554E-2</v>
          </cell>
          <cell r="DO111">
            <v>6.5586169638033986E-2</v>
          </cell>
          <cell r="DP111">
            <v>6.2816143497758103E-2</v>
          </cell>
          <cell r="DQ111">
            <v>6.044466685730665E-2</v>
          </cell>
          <cell r="DR111">
            <v>6.2488885727496113E-2</v>
          </cell>
          <cell r="DS111">
            <v>5.2306715575621165E-2</v>
          </cell>
          <cell r="DT111">
            <v>5.3162687669210174E-2</v>
          </cell>
          <cell r="DU111">
            <v>5.3828631505169255E-2</v>
          </cell>
          <cell r="DV111">
            <v>5.3319813992518172E-2</v>
          </cell>
          <cell r="DW111">
            <v>5.4414175590359326E-2</v>
          </cell>
          <cell r="DX111">
            <v>5.2562235628597298E-2</v>
          </cell>
          <cell r="DY111">
            <v>5.1866431851928851E-2</v>
          </cell>
          <cell r="DZ111">
            <v>4.7625564527165709E-2</v>
          </cell>
          <cell r="EA111">
            <v>4.3196106266477186E-2</v>
          </cell>
          <cell r="EB111">
            <v>4.2800243029770924E-2</v>
          </cell>
          <cell r="EC111">
            <v>4.6651161222907245E-2</v>
          </cell>
          <cell r="ED111">
            <v>3.5968792260828497E-2</v>
          </cell>
          <cell r="EE111">
            <v>3.8051530082118035E-2</v>
          </cell>
          <cell r="EF111">
            <v>4.0493062464527663E-2</v>
          </cell>
        </row>
        <row r="112">
          <cell r="BV112" t="str">
            <v>--</v>
          </cell>
          <cell r="BW112">
            <v>0</v>
          </cell>
          <cell r="BX112">
            <v>0</v>
          </cell>
          <cell r="BY112">
            <v>0</v>
          </cell>
          <cell r="BZ112">
            <v>0</v>
          </cell>
          <cell r="CA112">
            <v>0</v>
          </cell>
          <cell r="CB112">
            <v>0</v>
          </cell>
          <cell r="CC112">
            <v>0</v>
          </cell>
          <cell r="CD112">
            <v>0</v>
          </cell>
          <cell r="CE112">
            <v>0</v>
          </cell>
          <cell r="CF112">
            <v>0</v>
          </cell>
          <cell r="CG112">
            <v>0</v>
          </cell>
          <cell r="CH112" t="str">
            <v>--</v>
          </cell>
          <cell r="CI112">
            <v>0</v>
          </cell>
          <cell r="CJ112">
            <v>0</v>
          </cell>
          <cell r="CK112">
            <v>0</v>
          </cell>
          <cell r="CL112">
            <v>0</v>
          </cell>
          <cell r="CM112">
            <v>0</v>
          </cell>
          <cell r="CN112">
            <v>0</v>
          </cell>
          <cell r="CO112">
            <v>0</v>
          </cell>
          <cell r="CP112">
            <v>0</v>
          </cell>
          <cell r="CQ112">
            <v>0</v>
          </cell>
          <cell r="CR112">
            <v>0</v>
          </cell>
          <cell r="CS112">
            <v>0</v>
          </cell>
          <cell r="CT112">
            <v>2.7443207806066017E-3</v>
          </cell>
          <cell r="CU112">
            <v>7.9280378106416638E-3</v>
          </cell>
          <cell r="CV112">
            <v>1.5246226558926379E-2</v>
          </cell>
          <cell r="CW112">
            <v>2.5537429486201857E-2</v>
          </cell>
          <cell r="CX112">
            <v>3.3846622960816974E-2</v>
          </cell>
          <cell r="CY112">
            <v>3.8191797530111149E-2</v>
          </cell>
          <cell r="CZ112">
            <v>4.1202927275499235E-2</v>
          </cell>
          <cell r="DA112">
            <v>4.5662448543985157E-2</v>
          </cell>
          <cell r="DB112">
            <v>5.0769934441225795E-2</v>
          </cell>
          <cell r="DC112">
            <v>5.8278701021497126E-2</v>
          </cell>
          <cell r="DD112">
            <v>6.2471413325202008E-2</v>
          </cell>
          <cell r="DE112">
            <v>6.6321085531330981E-2</v>
          </cell>
          <cell r="DF112">
            <v>5.0400343151273397E-3</v>
          </cell>
          <cell r="DG112">
            <v>1.3440091507005869E-2</v>
          </cell>
          <cell r="DH112">
            <v>1.6621389762653704E-2</v>
          </cell>
          <cell r="DI112">
            <v>1.9981412639405338E-2</v>
          </cell>
          <cell r="DJ112">
            <v>2.2340577637975478E-2</v>
          </cell>
          <cell r="DK112">
            <v>2.4771232484987138E-2</v>
          </cell>
          <cell r="DL112">
            <v>3.0955104375178788E-2</v>
          </cell>
          <cell r="DM112">
            <v>3.5137260509007673E-2</v>
          </cell>
          <cell r="DN112">
            <v>4.4752645124392254E-2</v>
          </cell>
          <cell r="DO112">
            <v>5.7549327995424893E-2</v>
          </cell>
          <cell r="DP112">
            <v>5.8979124964255281E-2</v>
          </cell>
          <cell r="DQ112">
            <v>6.044466685730665E-2</v>
          </cell>
          <cell r="DR112">
            <v>6.9774496915764317E-3</v>
          </cell>
          <cell r="DS112">
            <v>5.6628577206998543E-3</v>
          </cell>
          <cell r="DT112">
            <v>9.6403411197625299E-3</v>
          </cell>
          <cell r="DU112">
            <v>1.3617824518825428E-2</v>
          </cell>
          <cell r="DV112">
            <v>1.5471736272625991E-2</v>
          </cell>
          <cell r="DW112">
            <v>1.8943607375197846E-2</v>
          </cell>
          <cell r="DX112">
            <v>2.3291873125020679E-2</v>
          </cell>
          <cell r="DY112">
            <v>2.6763744227592534E-2</v>
          </cell>
          <cell r="DZ112">
            <v>3.2123234570397452E-2</v>
          </cell>
          <cell r="EA112">
            <v>4.034786125998524E-2</v>
          </cell>
          <cell r="EB112">
            <v>4.1359085852967326E-2</v>
          </cell>
          <cell r="EC112">
            <v>4.6651161222907023E-2</v>
          </cell>
          <cell r="ED112">
            <v>-3.2999999999999696E-3</v>
          </cell>
          <cell r="EE112">
            <v>-2.6000000000001577E-3</v>
          </cell>
          <cell r="EF112">
            <v>3.7000000000000366E-3</v>
          </cell>
        </row>
        <row r="113">
          <cell r="K113" t="str">
            <v>--</v>
          </cell>
          <cell r="L113" t="str">
            <v>--</v>
          </cell>
          <cell r="M113" t="str">
            <v>--</v>
          </cell>
          <cell r="BV113">
            <v>5.2567022954264075E-4</v>
          </cell>
          <cell r="BW113">
            <v>2.2767075306480145E-3</v>
          </cell>
          <cell r="BX113">
            <v>1.1794513367115123E-2</v>
          </cell>
          <cell r="BY113">
            <v>9.4983162075812366E-4</v>
          </cell>
          <cell r="BZ113">
            <v>9.4030365769497415E-3</v>
          </cell>
          <cell r="CA113">
            <v>1.0853773181779269E-2</v>
          </cell>
          <cell r="CB113">
            <v>6.0027054447073791E-3</v>
          </cell>
          <cell r="CC113">
            <v>1.5127321623666035E-2</v>
          </cell>
          <cell r="CD113">
            <v>7.9476777878964011E-3</v>
          </cell>
          <cell r="CE113">
            <v>2.8747433264886268E-3</v>
          </cell>
          <cell r="CF113">
            <v>1.1138411138411186E-2</v>
          </cell>
          <cell r="CG113">
            <v>-2.9969220800258878E-3</v>
          </cell>
          <cell r="CH113">
            <v>3.5746201966040392E-3</v>
          </cell>
          <cell r="CI113">
            <v>6.3142556464017563E-3</v>
          </cell>
          <cell r="CJ113">
            <v>1.7375915051081936E-2</v>
          </cell>
          <cell r="CK113">
            <v>2.7674547323475185E-3</v>
          </cell>
          <cell r="CL113">
            <v>-8.0428954423592547E-3</v>
          </cell>
          <cell r="CM113">
            <v>-6.0413354531000385E-3</v>
          </cell>
          <cell r="CN113">
            <v>8.3173384516954663E-3</v>
          </cell>
          <cell r="CO113">
            <v>1.0945431472081157E-2</v>
          </cell>
          <cell r="CP113">
            <v>1.7809508865526347E-2</v>
          </cell>
          <cell r="CQ113">
            <v>1.811454559469694E-2</v>
          </cell>
          <cell r="CR113">
            <v>8.8582677165354173E-3</v>
          </cell>
          <cell r="CS113">
            <v>-5.2532833020635383E-4</v>
          </cell>
          <cell r="CT113">
            <v>9.7612254092194206E-4</v>
          </cell>
          <cell r="CU113">
            <v>-5.1008926562149393E-3</v>
          </cell>
          <cell r="CV113">
            <v>1.183744250923624E-2</v>
          </cell>
          <cell r="CW113">
            <v>1.3040238450074515E-2</v>
          </cell>
          <cell r="CX113">
            <v>-1.4711290915776498E-3</v>
          </cell>
          <cell r="CY113">
            <v>2.5782688766113893E-3</v>
          </cell>
          <cell r="CZ113">
            <v>-4.6289493019837646E-3</v>
          </cell>
          <cell r="DA113">
            <v>3.8384882261757181E-3</v>
          </cell>
          <cell r="DB113">
            <v>6.91227296124719E-3</v>
          </cell>
          <cell r="DC113">
            <v>6.7917914262762835E-3</v>
          </cell>
          <cell r="DD113">
            <v>9.9999999999988987E-4</v>
          </cell>
          <cell r="DE113">
            <v>-4.912105158732194E-3</v>
          </cell>
          <cell r="DF113">
            <v>7.1366152053597975E-3</v>
          </cell>
          <cell r="DG113">
            <v>-4.121475054230106E-3</v>
          </cell>
          <cell r="DH113">
            <v>-1.3940318013504593E-2</v>
          </cell>
          <cell r="DI113">
            <v>1.6199101686178441E-3</v>
          </cell>
          <cell r="DJ113">
            <v>4.4843049327352169E-3</v>
          </cell>
          <cell r="DK113">
            <v>1.075819672131173E-2</v>
          </cell>
          <cell r="DL113">
            <v>-4.3443631887627454E-3</v>
          </cell>
          <cell r="DM113">
            <v>-3.3452112573629789E-3</v>
          </cell>
          <cell r="DN113">
            <v>1.4228383801532241E-2</v>
          </cell>
          <cell r="DO113">
            <v>6.9064748201439485E-3</v>
          </cell>
          <cell r="DP113">
            <v>7.1448985424393818E-4</v>
          </cell>
          <cell r="DQ113">
            <v>-6.4258175067832823E-4</v>
          </cell>
          <cell r="DR113">
            <v>5.0010716582127301E-4</v>
          </cell>
          <cell r="DS113">
            <v>5.7126535275653367E-4</v>
          </cell>
          <cell r="DT113">
            <v>-1.7128175849272509E-3</v>
          </cell>
          <cell r="DU113">
            <v>4.1464112096083472E-3</v>
          </cell>
          <cell r="DV113">
            <v>-1.8510608002280105E-3</v>
          </cell>
          <cell r="DW113">
            <v>-3.1383737517831634E-3</v>
          </cell>
          <cell r="DX113">
            <v>1.0732684602175135E-2</v>
          </cell>
          <cell r="DY113">
            <v>-2.9732408325073845E-3</v>
          </cell>
          <cell r="DZ113">
            <v>3.6211303606930034E-3</v>
          </cell>
          <cell r="EA113">
            <v>5.0229925716307466E-3</v>
          </cell>
          <cell r="EB113">
            <v>-6.5465296353653946E-3</v>
          </cell>
          <cell r="EC113">
            <v>-5.3851059307020721E-3</v>
          </cell>
          <cell r="ED113">
            <v>-3.7757355560305017E-3</v>
          </cell>
          <cell r="EE113">
            <v>5.720823798625041E-4</v>
          </cell>
          <cell r="EF113">
            <v>8.8622069754145105E-3</v>
          </cell>
        </row>
        <row r="114">
          <cell r="K114">
            <v>3.1085748610902408E-2</v>
          </cell>
          <cell r="L114">
            <v>1.9297990096125872E-2</v>
          </cell>
          <cell r="M114">
            <v>2.8577552332642586E-3</v>
          </cell>
          <cell r="BV114">
            <v>7.7663489666886854E-2</v>
          </cell>
          <cell r="BW114">
            <v>8.2876064333017974E-2</v>
          </cell>
          <cell r="BX114">
            <v>8.4667977896413005E-2</v>
          </cell>
          <cell r="BY114">
            <v>7.303526798111637E-2</v>
          </cell>
          <cell r="BZ114">
            <v>6.7512088313110175E-2</v>
          </cell>
          <cell r="CA114">
            <v>7.5957427453834159E-2</v>
          </cell>
          <cell r="CB114">
            <v>7.6442916591278998E-2</v>
          </cell>
          <cell r="CC114">
            <v>7.8097108175651631E-2</v>
          </cell>
          <cell r="CD114">
            <v>7.8961361219425763E-2</v>
          </cell>
          <cell r="CE114">
            <v>6.8708971553610443E-2</v>
          </cell>
          <cell r="CF114">
            <v>8.250767207365195E-2</v>
          </cell>
          <cell r="CG114">
            <v>7.8412475906781243E-2</v>
          </cell>
          <cell r="CH114">
            <v>8.1698774080560366E-2</v>
          </cell>
          <cell r="CI114">
            <v>8.6056264197099441E-2</v>
          </cell>
          <cell r="CJ114">
            <v>9.2047318884379559E-2</v>
          </cell>
          <cell r="CK114">
            <v>9.4030365769496083E-2</v>
          </cell>
          <cell r="CL114">
            <v>7.5121784462866437E-2</v>
          </cell>
          <cell r="CM114">
            <v>5.7152519445383909E-2</v>
          </cell>
          <cell r="CN114">
            <v>5.9584839062106099E-2</v>
          </cell>
          <cell r="CO114">
            <v>5.5219802963821341E-2</v>
          </cell>
          <cell r="CP114">
            <v>6.5544147843942469E-2</v>
          </cell>
          <cell r="CQ114">
            <v>8.1736281736281891E-2</v>
          </cell>
          <cell r="CR114">
            <v>7.9296938279604712E-2</v>
          </cell>
          <cell r="CS114">
            <v>8.1972540417580619E-2</v>
          </cell>
          <cell r="CT114">
            <v>7.9171051566421013E-2</v>
          </cell>
          <cell r="CU114">
            <v>6.6929450567130511E-2</v>
          </cell>
          <cell r="CV114">
            <v>6.1121214517276812E-2</v>
          </cell>
          <cell r="CW114">
            <v>7.1991799400725309E-2</v>
          </cell>
          <cell r="CX114">
            <v>7.9093799682034893E-2</v>
          </cell>
          <cell r="CY114">
            <v>8.8451695457453461E-2</v>
          </cell>
          <cell r="CZ114">
            <v>7.4476522842639614E-2</v>
          </cell>
          <cell r="DA114">
            <v>6.6922956221559859E-2</v>
          </cell>
          <cell r="DB114">
            <v>5.5499884375241004E-2</v>
          </cell>
          <cell r="DC114">
            <v>4.3761356753482694E-2</v>
          </cell>
          <cell r="DD114">
            <v>3.5631219512195056E-2</v>
          </cell>
          <cell r="DE114">
            <v>3.1085748610902408E-2</v>
          </cell>
          <cell r="DF114">
            <v>3.7431550521341395E-2</v>
          </cell>
          <cell r="DG114">
            <v>3.8452838724270411E-2</v>
          </cell>
          <cell r="DH114">
            <v>1.1997019374068607E-2</v>
          </cell>
          <cell r="DI114">
            <v>5.8845163663123756E-4</v>
          </cell>
          <cell r="DJ114">
            <v>6.5561694290974248E-3</v>
          </cell>
          <cell r="DK114">
            <v>1.4768552534901058E-2</v>
          </cell>
          <cell r="DL114">
            <v>1.5058684579611681E-2</v>
          </cell>
          <cell r="DM114">
            <v>7.7946907860872994E-3</v>
          </cell>
          <cell r="DN114">
            <v>1.5117213174614674E-2</v>
          </cell>
          <cell r="DO114">
            <v>1.5232844915131327E-2</v>
          </cell>
          <cell r="DP114">
            <v>1.4943275207311091E-2</v>
          </cell>
          <cell r="DQ114">
            <v>1.9297990096125872E-2</v>
          </cell>
          <cell r="DR114">
            <v>1.2581344902385938E-2</v>
          </cell>
          <cell r="DS114">
            <v>1.7352791693894032E-2</v>
          </cell>
          <cell r="DT114">
            <v>2.9968338119431559E-2</v>
          </cell>
          <cell r="DU114">
            <v>3.2566345659045925E-2</v>
          </cell>
          <cell r="DV114">
            <v>2.6053864168618324E-2</v>
          </cell>
          <cell r="DW114">
            <v>1.1946998769096995E-2</v>
          </cell>
          <cell r="DX114">
            <v>2.7270743945894793E-2</v>
          </cell>
          <cell r="DY114">
            <v>2.765414082451656E-2</v>
          </cell>
          <cell r="DZ114">
            <v>1.6906474820143735E-2</v>
          </cell>
          <cell r="EA114">
            <v>1.5004286939125366E-2</v>
          </cell>
          <cell r="EB114">
            <v>7.6395830358417793E-3</v>
          </cell>
          <cell r="EC114">
            <v>2.8577552332642586E-3</v>
          </cell>
          <cell r="ED114">
            <v>-1.4281633818907791E-3</v>
          </cell>
          <cell r="EE114">
            <v>-1.4273479874394868E-3</v>
          </cell>
          <cell r="EF114">
            <v>9.1507006005147051E-3</v>
          </cell>
        </row>
        <row r="115">
          <cell r="BV115">
            <v>5.2567022954264075E-4</v>
          </cell>
          <cell r="BW115">
            <v>2.8035745575609727E-3</v>
          </cell>
          <cell r="BX115">
            <v>1.4631154722271056E-2</v>
          </cell>
          <cell r="BY115">
            <v>1.5594883476432564E-2</v>
          </cell>
          <cell r="BZ115">
            <v>2.5144559313124537E-2</v>
          </cell>
          <cell r="CA115">
            <v>3.627124583844421E-2</v>
          </cell>
          <cell r="CB115">
            <v>4.2491676888032348E-2</v>
          </cell>
          <cell r="CC115">
            <v>5.8261783774312459E-2</v>
          </cell>
          <cell r="CD115">
            <v>6.6672507446995155E-2</v>
          </cell>
          <cell r="CE115">
            <v>6.9738917119327226E-2</v>
          </cell>
          <cell r="CF115">
            <v>8.1654108988961083E-2</v>
          </cell>
          <cell r="CG115">
            <v>7.8412475906781243E-2</v>
          </cell>
          <cell r="CH115">
            <v>3.5746201966040392E-3</v>
          </cell>
          <cell r="CI115">
            <v>9.9114469087659973E-3</v>
          </cell>
          <cell r="CJ115">
            <v>2.7459582419367967E-2</v>
          </cell>
          <cell r="CK115">
            <v>3.0303030303030276E-2</v>
          </cell>
          <cell r="CL115">
            <v>2.2016410756357185E-2</v>
          </cell>
          <cell r="CM115">
            <v>1.5842066780404673E-2</v>
          </cell>
          <cell r="CN115">
            <v>2.429116906328721E-2</v>
          </cell>
          <cell r="CO115">
            <v>3.5502477861727222E-2</v>
          </cell>
          <cell r="CP115">
            <v>5.3944268421480146E-2</v>
          </cell>
          <cell r="CQ115">
            <v>7.3035989926070632E-2</v>
          </cell>
          <cell r="CR115">
            <v>8.2541229994313348E-2</v>
          </cell>
          <cell r="CS115">
            <v>8.1972540417580841E-2</v>
          </cell>
          <cell r="CT115">
            <v>9.7612254092194206E-4</v>
          </cell>
          <cell r="CU115">
            <v>-4.1297492115935919E-3</v>
          </cell>
          <cell r="CV115">
            <v>7.6588076287729123E-3</v>
          </cell>
          <cell r="CW115">
            <v>2.0798918756569806E-2</v>
          </cell>
          <cell r="CX115">
            <v>1.9297191770536015E-2</v>
          </cell>
          <cell r="CY115">
            <v>2.1925213996095483E-2</v>
          </cell>
          <cell r="CZ115">
            <v>1.7194773990088619E-2</v>
          </cell>
          <cell r="DA115">
            <v>2.1099264153777053E-2</v>
          </cell>
          <cell r="DB115">
            <v>2.8157380988136582E-2</v>
          </cell>
          <cell r="DC115">
            <v>3.5140411473194577E-2</v>
          </cell>
          <cell r="DD115">
            <v>3.6175551884667589E-2</v>
          </cell>
          <cell r="DE115">
            <v>3.108574861090263E-2</v>
          </cell>
          <cell r="DF115">
            <v>7.1366152053597975E-3</v>
          </cell>
          <cell r="DG115">
            <v>2.985726769589192E-3</v>
          </cell>
          <cell r="DH115">
            <v>-1.0996213224584883E-2</v>
          </cell>
          <cell r="DI115">
            <v>-9.3941159335858559E-3</v>
          </cell>
          <cell r="DJ115">
            <v>-4.9519370812702856E-3</v>
          </cell>
          <cell r="DK115">
            <v>5.7529857267695217E-3</v>
          </cell>
          <cell r="DL115">
            <v>1.3836294785898318E-3</v>
          </cell>
          <cell r="DM115">
            <v>-1.9662103116809826E-3</v>
          </cell>
          <cell r="DN115">
            <v>1.2234197494902066E-2</v>
          </cell>
          <cell r="DO115">
            <v>1.9225167491989215E-2</v>
          </cell>
          <cell r="DP115">
            <v>1.9953393533352237E-2</v>
          </cell>
          <cell r="DQ115">
            <v>1.9297990096125206E-2</v>
          </cell>
          <cell r="DR115">
            <v>5.0010716582127301E-4</v>
          </cell>
          <cell r="DS115">
            <v>1.0716582124743468E-3</v>
          </cell>
          <cell r="DT115">
            <v>-6.4299492748420839E-4</v>
          </cell>
          <cell r="DU115">
            <v>3.5007501607491331E-3</v>
          </cell>
          <cell r="DV115">
            <v>1.6432092591271985E-3</v>
          </cell>
          <cell r="DW115">
            <v>-1.500321497463486E-3</v>
          </cell>
          <cell r="DX115">
            <v>9.2162606272774283E-3</v>
          </cell>
          <cell r="DY115">
            <v>6.2156176323500123E-3</v>
          </cell>
          <cell r="DZ115">
            <v>9.8592555547620808E-3</v>
          </cell>
          <cell r="EA115">
            <v>1.4931771093806168E-2</v>
          </cell>
          <cell r="EB115">
            <v>8.2874901764666831E-3</v>
          </cell>
          <cell r="EC115">
            <v>2.8577552332647027E-3</v>
          </cell>
          <cell r="ED115">
            <v>-3.7757355560305017E-3</v>
          </cell>
          <cell r="EE115">
            <v>-3.2058132079506585E-3</v>
          </cell>
          <cell r="EF115">
            <v>5.6279831872905195E-3</v>
          </cell>
        </row>
        <row r="117">
          <cell r="K117" t="str">
            <v>.</v>
          </cell>
          <cell r="BV117" t="str">
            <v>.</v>
          </cell>
          <cell r="BW117" t="str">
            <v>.</v>
          </cell>
          <cell r="BX117" t="str">
            <v>.</v>
          </cell>
          <cell r="BY117" t="str">
            <v>.</v>
          </cell>
          <cell r="BZ117" t="str">
            <v>.</v>
          </cell>
          <cell r="CA117" t="str">
            <v>.</v>
          </cell>
          <cell r="CB117" t="str">
            <v>.</v>
          </cell>
          <cell r="CC117" t="str">
            <v>.</v>
          </cell>
          <cell r="CD117" t="str">
            <v>.</v>
          </cell>
          <cell r="CE117" t="str">
            <v>.</v>
          </cell>
          <cell r="CF117" t="str">
            <v>.</v>
          </cell>
          <cell r="CG117" t="str">
            <v>.</v>
          </cell>
          <cell r="CH117" t="str">
            <v>.</v>
          </cell>
          <cell r="CI117" t="str">
            <v>.</v>
          </cell>
          <cell r="CJ117" t="str">
            <v>.</v>
          </cell>
          <cell r="CK117" t="str">
            <v>.</v>
          </cell>
          <cell r="CL117" t="str">
            <v>.</v>
          </cell>
          <cell r="CM117" t="str">
            <v>.</v>
          </cell>
          <cell r="CN117" t="str">
            <v>.</v>
          </cell>
          <cell r="CO117" t="str">
            <v>.</v>
          </cell>
          <cell r="CP117" t="str">
            <v>.</v>
          </cell>
          <cell r="CQ117" t="str">
            <v>.</v>
          </cell>
          <cell r="CR117" t="str">
            <v>.</v>
          </cell>
          <cell r="CS117" t="str">
            <v>.</v>
          </cell>
          <cell r="CT117" t="str">
            <v>.</v>
          </cell>
          <cell r="CU117" t="str">
            <v>.</v>
          </cell>
          <cell r="CV117" t="str">
            <v>.</v>
          </cell>
          <cell r="CW117" t="str">
            <v>.</v>
          </cell>
          <cell r="CX117" t="str">
            <v>.</v>
          </cell>
          <cell r="CY117" t="str">
            <v>.</v>
          </cell>
          <cell r="CZ117" t="str">
            <v>.</v>
          </cell>
          <cell r="DA117" t="str">
            <v>.</v>
          </cell>
          <cell r="DB117" t="str">
            <v>.</v>
          </cell>
          <cell r="DC117" t="str">
            <v>.</v>
          </cell>
          <cell r="DD117" t="str">
            <v>.</v>
          </cell>
          <cell r="DE117" t="str">
            <v>.</v>
          </cell>
          <cell r="DF117" t="str">
            <v>.</v>
          </cell>
          <cell r="DG117" t="str">
            <v>.</v>
          </cell>
          <cell r="DH117" t="str">
            <v>.</v>
          </cell>
          <cell r="DI117" t="str">
            <v>.</v>
          </cell>
          <cell r="DJ117" t="str">
            <v>.</v>
          </cell>
          <cell r="DK117" t="str">
            <v>.</v>
          </cell>
          <cell r="DL117" t="str">
            <v>.</v>
          </cell>
          <cell r="DM117" t="str">
            <v>.</v>
          </cell>
        </row>
        <row r="118">
          <cell r="K118" t="str">
            <v>--</v>
          </cell>
          <cell r="L118" t="str">
            <v>--</v>
          </cell>
          <cell r="M118" t="str">
            <v>--</v>
          </cell>
          <cell r="BV118">
            <v>750.94</v>
          </cell>
          <cell r="BW118">
            <v>768.74</v>
          </cell>
          <cell r="BX118">
            <v>751.7</v>
          </cell>
          <cell r="BY118">
            <v>755.9</v>
          </cell>
          <cell r="BZ118">
            <v>760.01</v>
          </cell>
          <cell r="CA118">
            <v>735.3</v>
          </cell>
          <cell r="CB118">
            <v>751.82</v>
          </cell>
          <cell r="CC118">
            <v>742.64</v>
          </cell>
          <cell r="CD118">
            <v>767.41</v>
          </cell>
          <cell r="CE118">
            <v>759.45</v>
          </cell>
          <cell r="CF118">
            <v>789.58</v>
          </cell>
          <cell r="CG118">
            <v>858.92</v>
          </cell>
          <cell r="CH118">
            <v>876.09</v>
          </cell>
          <cell r="CI118">
            <v>899.4</v>
          </cell>
          <cell r="CJ118">
            <v>876.65</v>
          </cell>
          <cell r="CK118">
            <v>908.59</v>
          </cell>
          <cell r="CL118">
            <v>908.5</v>
          </cell>
          <cell r="CM118">
            <v>886.57</v>
          </cell>
          <cell r="CN118">
            <v>901.71</v>
          </cell>
          <cell r="CO118">
            <v>898.17</v>
          </cell>
          <cell r="CP118">
            <v>925.15</v>
          </cell>
          <cell r="CQ118">
            <v>962.47</v>
          </cell>
          <cell r="CR118">
            <v>943.11</v>
          </cell>
          <cell r="CS118">
            <v>1039.1300000000001</v>
          </cell>
          <cell r="CT118">
            <v>1067.05</v>
          </cell>
          <cell r="CU118">
            <v>1073.99</v>
          </cell>
          <cell r="CV118">
            <v>1042.98</v>
          </cell>
          <cell r="CW118">
            <v>1067.76</v>
          </cell>
          <cell r="CX118">
            <v>1078.74</v>
          </cell>
          <cell r="CY118">
            <v>1069.23</v>
          </cell>
          <cell r="CZ118">
            <v>1084.7</v>
          </cell>
          <cell r="DA118">
            <v>1027.08</v>
          </cell>
          <cell r="DB118">
            <v>1113.06</v>
          </cell>
          <cell r="DC118">
            <v>1071.27</v>
          </cell>
          <cell r="DD118">
            <v>1099.1500000000001</v>
          </cell>
          <cell r="DE118">
            <v>1203.82</v>
          </cell>
          <cell r="DF118">
            <v>1211.67</v>
          </cell>
          <cell r="DG118">
            <v>1246.96</v>
          </cell>
          <cell r="DH118">
            <v>1196.54</v>
          </cell>
          <cell r="DI118">
            <v>1211.5</v>
          </cell>
          <cell r="DJ118">
            <v>1221.42</v>
          </cell>
          <cell r="DK118">
            <v>1240.79</v>
          </cell>
          <cell r="DL118">
            <v>1245.33</v>
          </cell>
          <cell r="DM118">
            <v>1211.1400000000001</v>
          </cell>
          <cell r="DN118">
            <v>1310.7</v>
          </cell>
          <cell r="DO118">
            <v>1234.3499999999999</v>
          </cell>
          <cell r="DP118">
            <v>1289.18</v>
          </cell>
          <cell r="DQ118">
            <v>1431.77</v>
          </cell>
          <cell r="DR118">
            <v>1417.97</v>
          </cell>
          <cell r="DS118">
            <v>1461.19</v>
          </cell>
          <cell r="DT118">
            <v>1411.33</v>
          </cell>
          <cell r="DU118">
            <v>1467.53</v>
          </cell>
          <cell r="DV118">
            <v>1437.57</v>
          </cell>
          <cell r="DW118">
            <v>1414.22</v>
          </cell>
          <cell r="DX118">
            <v>1417.37</v>
          </cell>
          <cell r="DY118">
            <v>1355.93</v>
          </cell>
          <cell r="DZ118">
            <v>1457.88</v>
          </cell>
          <cell r="EA118">
            <v>1333.49</v>
          </cell>
          <cell r="EB118">
            <v>1383.21</v>
          </cell>
          <cell r="EC118">
            <v>1483.32</v>
          </cell>
          <cell r="ED118">
            <v>1449.49</v>
          </cell>
          <cell r="EE118">
            <v>1478.33</v>
          </cell>
          <cell r="EF118">
            <v>1449.44</v>
          </cell>
          <cell r="EG118">
            <v>1490.7</v>
          </cell>
          <cell r="EH118" t="str">
            <v xml:space="preserve"> (*al 12/04)</v>
          </cell>
        </row>
        <row r="119">
          <cell r="K119" t="str">
            <v>--</v>
          </cell>
          <cell r="L119" t="str">
            <v>--</v>
          </cell>
          <cell r="M119" t="str">
            <v>--</v>
          </cell>
          <cell r="BV119">
            <v>-9.6275585566575339E-3</v>
          </cell>
          <cell r="BW119">
            <v>2.3703624790262889E-2</v>
          </cell>
          <cell r="BX119">
            <v>-2.2166141998595124E-2</v>
          </cell>
          <cell r="BY119">
            <v>5.5873353731541453E-3</v>
          </cell>
          <cell r="BZ119">
            <v>5.4372271464480093E-3</v>
          </cell>
          <cell r="CA119">
            <v>-3.2512730095656583E-2</v>
          </cell>
          <cell r="CB119">
            <v>2.2467020263837956E-2</v>
          </cell>
          <cell r="CC119">
            <v>-1.2210369503338536E-2</v>
          </cell>
          <cell r="CD119">
            <v>3.3353980394269067E-2</v>
          </cell>
          <cell r="CE119">
            <v>-1.0372551830182042E-2</v>
          </cell>
          <cell r="CF119">
            <v>3.9673447889920332E-2</v>
          </cell>
          <cell r="CG119">
            <v>8.7818840396159947E-2</v>
          </cell>
          <cell r="CH119">
            <v>1.9990220276626447E-2</v>
          </cell>
          <cell r="CI119">
            <v>2.6606855460055368E-2</v>
          </cell>
          <cell r="CJ119">
            <v>-2.5294640871692198E-2</v>
          </cell>
          <cell r="CK119">
            <v>3.6434152740546288E-2</v>
          </cell>
          <cell r="CL119">
            <v>-9.9054579073110105E-5</v>
          </cell>
          <cell r="CM119">
            <v>-2.4138690148596598E-2</v>
          </cell>
          <cell r="CN119">
            <v>1.7077049753544626E-2</v>
          </cell>
          <cell r="CO119">
            <v>-3.9258741724057522E-3</v>
          </cell>
          <cell r="CP119">
            <v>3.003885678657725E-2</v>
          </cell>
          <cell r="CQ119">
            <v>4.0339404420904668E-2</v>
          </cell>
          <cell r="CR119">
            <v>-2.0114912672602792E-2</v>
          </cell>
          <cell r="CS119">
            <v>0.10181208978804168</v>
          </cell>
          <cell r="CT119">
            <v>2.6868630488966705E-2</v>
          </cell>
          <cell r="CU119">
            <v>6.5039126563890548E-3</v>
          </cell>
          <cell r="CV119">
            <v>-2.8873639419361496E-2</v>
          </cell>
          <cell r="CW119">
            <v>2.3758844848415173E-2</v>
          </cell>
          <cell r="CX119">
            <v>1.0283209710047148E-2</v>
          </cell>
          <cell r="CY119">
            <v>-8.8158407030424213E-3</v>
          </cell>
          <cell r="CZ119">
            <v>1.4468355732629945E-2</v>
          </cell>
          <cell r="DA119">
            <v>-5.3120678528625453E-2</v>
          </cell>
          <cell r="DB119">
            <v>8.3713050590022098E-2</v>
          </cell>
          <cell r="DC119">
            <v>-3.7545145814241843E-2</v>
          </cell>
          <cell r="DD119">
            <v>2.6025185060722267E-2</v>
          </cell>
          <cell r="DE119">
            <v>9.5228130828367341E-2</v>
          </cell>
          <cell r="DF119">
            <v>6.5209084414612484E-3</v>
          </cell>
          <cell r="DG119">
            <v>2.9125091815428217E-2</v>
          </cell>
          <cell r="DH119">
            <v>-4.043433630589599E-2</v>
          </cell>
          <cell r="DI119">
            <v>1.2502716164942251E-2</v>
          </cell>
          <cell r="DJ119">
            <v>8.1881964506809179E-3</v>
          </cell>
          <cell r="DK119">
            <v>1.5858590820520435E-2</v>
          </cell>
          <cell r="DL119">
            <v>3.6589592114701919E-3</v>
          </cell>
          <cell r="DM119">
            <v>-2.7454570274545675E-2</v>
          </cell>
          <cell r="DN119">
            <v>8.2203543768680776E-2</v>
          </cell>
          <cell r="DO119">
            <v>-5.8251316090638605E-2</v>
          </cell>
          <cell r="DP119">
            <v>4.4420140154737275E-2</v>
          </cell>
          <cell r="DQ119">
            <v>0.11060519089653886</v>
          </cell>
          <cell r="DR119">
            <v>-9.6384195785635951E-3</v>
          </cell>
          <cell r="DS119">
            <v>3.0480193516082776E-2</v>
          </cell>
          <cell r="DT119">
            <v>-3.4122872453274389E-2</v>
          </cell>
          <cell r="DU119">
            <v>3.9820594758136041E-2</v>
          </cell>
          <cell r="DV119">
            <v>-2.0415255565473966E-2</v>
          </cell>
          <cell r="DW119">
            <v>-1.6242687312617798E-2</v>
          </cell>
          <cell r="DX119">
            <v>2.227376221521471E-3</v>
          </cell>
          <cell r="DY119">
            <v>-4.3347890811855749E-2</v>
          </cell>
          <cell r="DZ119">
            <v>7.5188247180901779E-2</v>
          </cell>
          <cell r="EA119">
            <v>-8.5322523115757165E-2</v>
          </cell>
          <cell r="EB119">
            <v>3.7285618939774556E-2</v>
          </cell>
          <cell r="EC119">
            <v>7.2375127420998941E-2</v>
          </cell>
          <cell r="ED119">
            <v>-2.2806946579295051E-2</v>
          </cell>
          <cell r="EE119">
            <v>1.9896653305645495E-2</v>
          </cell>
          <cell r="EF119">
            <v>-1.9542321403204999E-2</v>
          </cell>
          <cell r="EG119">
            <v>2.8466166243514834E-2</v>
          </cell>
          <cell r="EH119" t="str">
            <v xml:space="preserve"> (*al 12/04)</v>
          </cell>
        </row>
        <row r="120">
          <cell r="K120">
            <v>0.17897445385894928</v>
          </cell>
          <cell r="L120">
            <v>0.15790036487899317</v>
          </cell>
          <cell r="M120">
            <v>0.13219146455301356</v>
          </cell>
          <cell r="BV120">
            <v>0.16484402872787629</v>
          </cell>
          <cell r="BW120">
            <v>7.4349442379182173E-2</v>
          </cell>
          <cell r="BX120">
            <v>0.13182263042987286</v>
          </cell>
          <cell r="BY120">
            <v>0.1313666502028048</v>
          </cell>
          <cell r="BZ120">
            <v>0.11495635590112219</v>
          </cell>
          <cell r="CA120">
            <v>0.12744947713821331</v>
          </cell>
          <cell r="CB120">
            <v>0.12297420424502237</v>
          </cell>
          <cell r="CC120">
            <v>0.13734378828718441</v>
          </cell>
          <cell r="CD120">
            <v>0.14804398234722127</v>
          </cell>
          <cell r="CE120">
            <v>0.14362943665577421</v>
          </cell>
          <cell r="CF120">
            <v>0.16495027885154467</v>
          </cell>
          <cell r="CG120">
            <v>0.13278117746359985</v>
          </cell>
          <cell r="CH120">
            <v>0.16665778890457283</v>
          </cell>
          <cell r="CI120">
            <v>0.16996643858781901</v>
          </cell>
          <cell r="CJ120">
            <v>0.16622322735133688</v>
          </cell>
          <cell r="CK120">
            <v>0.20199761873263666</v>
          </cell>
          <cell r="CL120">
            <v>0.19537900817094522</v>
          </cell>
          <cell r="CM120">
            <v>0.20572555419556648</v>
          </cell>
          <cell r="CN120">
            <v>0.19936952994067725</v>
          </cell>
          <cell r="CO120">
            <v>0.20942852526123024</v>
          </cell>
          <cell r="CP120">
            <v>0.20554853337850698</v>
          </cell>
          <cell r="CQ120">
            <v>0.26732503785634343</v>
          </cell>
          <cell r="CR120">
            <v>0.19444514805339552</v>
          </cell>
          <cell r="CS120">
            <v>0.20980999394588551</v>
          </cell>
          <cell r="CT120">
            <v>0.21796847355865268</v>
          </cell>
          <cell r="CU120">
            <v>0.19411830108961525</v>
          </cell>
          <cell r="CV120">
            <v>0.18973364512633317</v>
          </cell>
          <cell r="CW120">
            <v>0.17518352612289378</v>
          </cell>
          <cell r="CX120">
            <v>0.18738580077050093</v>
          </cell>
          <cell r="CY120">
            <v>0.20602998071218281</v>
          </cell>
          <cell r="CZ120">
            <v>0.20293664260127975</v>
          </cell>
          <cell r="DA120">
            <v>0.14352516784127722</v>
          </cell>
          <cell r="DB120">
            <v>0.20311300870129179</v>
          </cell>
          <cell r="DC120">
            <v>0.11304248444107357</v>
          </cell>
          <cell r="DD120">
            <v>0.1654525983183297</v>
          </cell>
          <cell r="DE120">
            <v>0.1584883508319459</v>
          </cell>
          <cell r="DF120">
            <v>0.13553254299236217</v>
          </cell>
          <cell r="DG120">
            <v>0.16105364109535469</v>
          </cell>
          <cell r="DH120">
            <v>0.14723196993230925</v>
          </cell>
          <cell r="DI120">
            <v>0.13461826627706608</v>
          </cell>
          <cell r="DJ120">
            <v>0.13226542076867465</v>
          </cell>
          <cell r="DK120">
            <v>0.16045191399418268</v>
          </cell>
          <cell r="DL120">
            <v>0.14808702867152213</v>
          </cell>
          <cell r="DM120">
            <v>0.17920707247731427</v>
          </cell>
          <cell r="DN120">
            <v>0.17756455177618458</v>
          </cell>
          <cell r="DO120">
            <v>0.15223053011845744</v>
          </cell>
          <cell r="DP120">
            <v>0.17288814083610071</v>
          </cell>
          <cell r="DQ120">
            <v>0.18935555149440941</v>
          </cell>
          <cell r="DR120">
            <v>0.17026087961243563</v>
          </cell>
          <cell r="DS120">
            <v>0.17180182203117988</v>
          </cell>
          <cell r="DT120">
            <v>0.17950925167566489</v>
          </cell>
          <cell r="DU120">
            <v>0.21133305819232362</v>
          </cell>
          <cell r="DV120">
            <v>0.17696615414845018</v>
          </cell>
          <cell r="DW120">
            <v>0.13977385375446283</v>
          </cell>
          <cell r="DX120">
            <v>0.13814812138148125</v>
          </cell>
          <cell r="DY120">
            <v>0.1195485245306076</v>
          </cell>
          <cell r="DZ120">
            <v>0.11229114213778901</v>
          </cell>
          <cell r="EA120">
            <v>8.0317576052173267E-2</v>
          </cell>
          <cell r="EB120">
            <v>7.2937836454180172E-2</v>
          </cell>
          <cell r="EC120">
            <v>3.6004386179344428E-2</v>
          </cell>
          <cell r="ED120">
            <v>2.2228961120475121E-2</v>
          </cell>
          <cell r="EE120">
            <v>1.1730165139372639E-2</v>
          </cell>
          <cell r="EF120">
            <v>2.7002897975668239E-2</v>
          </cell>
        </row>
        <row r="121">
          <cell r="K121">
            <v>9.8402773749151295E-2</v>
          </cell>
          <cell r="L121">
            <v>9.0706597408524825E-2</v>
          </cell>
          <cell r="M121">
            <v>7.7738434251735766E-2</v>
          </cell>
          <cell r="BV121">
            <v>2.8879086960315492E-2</v>
          </cell>
          <cell r="BW121">
            <v>-5.0187274311343177E-2</v>
          </cell>
          <cell r="BX121">
            <v>-4.9109499613397833E-3</v>
          </cell>
          <cell r="BY121">
            <v>3.6961802322637016E-3</v>
          </cell>
          <cell r="BZ121">
            <v>-1.053137777310964E-2</v>
          </cell>
          <cell r="CA121">
            <v>1.6768512213949371E-4</v>
          </cell>
          <cell r="CB121">
            <v>8.6243874390934394E-6</v>
          </cell>
          <cell r="CC121">
            <v>2.3068887743882716E-2</v>
          </cell>
          <cell r="CD121">
            <v>3.9601056585202299E-2</v>
          </cell>
          <cell r="CE121">
            <v>5.6031275936686331E-2</v>
          </cell>
          <cell r="CF121">
            <v>7.0183645332066114E-2</v>
          </cell>
          <cell r="CG121">
            <v>3.9768668212113889E-2</v>
          </cell>
          <cell r="CH121">
            <v>7.5197402453689666E-2</v>
          </cell>
          <cell r="CI121">
            <v>7.6178303286548843E-2</v>
          </cell>
          <cell r="CJ121">
            <v>7.8218864663264442E-2</v>
          </cell>
          <cell r="CK121">
            <v>0.11000182918210255</v>
          </cell>
          <cell r="CL121">
            <v>0.11282190407137827</v>
          </cell>
          <cell r="CM121">
            <v>0.12018761396111266</v>
          </cell>
          <cell r="CN121">
            <v>0.11167765819577324</v>
          </cell>
          <cell r="CO121">
            <v>0.11511486137491356</v>
          </cell>
          <cell r="CP121">
            <v>0.11041889890698275</v>
          </cell>
          <cell r="CQ121">
            <v>0.16518083103347925</v>
          </cell>
          <cell r="CR121">
            <v>0.10399769427510819</v>
          </cell>
          <cell r="CS121">
            <v>0.11813815875895073</v>
          </cell>
          <cell r="CT121">
            <v>0.12972733357831268</v>
          </cell>
          <cell r="CU121">
            <v>0.10746299100827472</v>
          </cell>
          <cell r="CV121">
            <v>0.10214287781544806</v>
          </cell>
          <cell r="CW121">
            <v>8.4290902995645567E-2</v>
          </cell>
          <cell r="CX121">
            <v>9.3398287341277531E-2</v>
          </cell>
          <cell r="CY121">
            <v>0.11406565624125253</v>
          </cell>
          <cell r="CZ121">
            <v>0.11724221398532331</v>
          </cell>
          <cell r="DA121">
            <v>7.4915325081682083E-2</v>
          </cell>
          <cell r="DB121">
            <v>0.13210804406268917</v>
          </cell>
          <cell r="DC121">
            <v>4.7979709283578309E-2</v>
          </cell>
          <cell r="DD121">
            <v>9.379032913384111E-2</v>
          </cell>
          <cell r="DE121">
            <v>8.6434814570593765E-2</v>
          </cell>
          <cell r="DF121">
            <v>6.2474308818261326E-2</v>
          </cell>
          <cell r="DG121">
            <v>8.2918400293649608E-2</v>
          </cell>
          <cell r="DH121">
            <v>7.4423218280544878E-2</v>
          </cell>
          <cell r="DI121">
            <v>6.9845420446845274E-2</v>
          </cell>
          <cell r="DJ121">
            <v>7.3793478302490279E-2</v>
          </cell>
          <cell r="DK121">
            <v>0.1025284883802553</v>
          </cell>
          <cell r="DL121">
            <v>8.7382753006724823E-2</v>
          </cell>
          <cell r="DM121">
            <v>0.11710925191970123</v>
          </cell>
          <cell r="DN121">
            <v>0.11068494468885492</v>
          </cell>
          <cell r="DO121">
            <v>8.1311453685491752E-2</v>
          </cell>
          <cell r="DP121">
            <v>0.10356635812483295</v>
          </cell>
          <cell r="DQ121">
            <v>0.12156304677276397</v>
          </cell>
          <cell r="DR121">
            <v>0.10143352587744681</v>
          </cell>
          <cell r="DS121">
            <v>0.11355539662235636</v>
          </cell>
          <cell r="DT121">
            <v>0.1199687052017353</v>
          </cell>
          <cell r="DU121">
            <v>0.14945924031518576</v>
          </cell>
          <cell r="DV121">
            <v>0.1173872726150107</v>
          </cell>
          <cell r="DW121">
            <v>8.0954600327059589E-2</v>
          </cell>
          <cell r="DX121">
            <v>8.1311947983552235E-2</v>
          </cell>
          <cell r="DY121">
            <v>6.4344759590356793E-2</v>
          </cell>
          <cell r="DZ121">
            <v>6.1725849196711202E-2</v>
          </cell>
          <cell r="EA121">
            <v>3.5584363824507692E-2</v>
          </cell>
          <cell r="EB121">
            <v>2.8900639049380006E-2</v>
          </cell>
          <cell r="EC121">
            <v>-1.017222875969781E-2</v>
          </cell>
          <cell r="ED121">
            <v>-1.3262784789461191E-2</v>
          </cell>
          <cell r="EE121">
            <v>-2.535651090525648E-2</v>
          </cell>
          <cell r="EF121">
            <v>-1.2965165242818988E-2</v>
          </cell>
        </row>
        <row r="122">
          <cell r="K122" t="str">
            <v>--</v>
          </cell>
          <cell r="L122" t="str">
            <v>--</v>
          </cell>
          <cell r="M122" t="str">
            <v>--</v>
          </cell>
          <cell r="BV122">
            <v>1648.16</v>
          </cell>
          <cell r="BW122">
            <v>1621.06</v>
          </cell>
          <cell r="BX122">
            <v>1623.95</v>
          </cell>
          <cell r="BY122">
            <v>1589.94</v>
          </cell>
          <cell r="BZ122">
            <v>1596.14</v>
          </cell>
          <cell r="CA122">
            <v>1601.86</v>
          </cell>
          <cell r="CB122">
            <v>1590.91</v>
          </cell>
          <cell r="CC122">
            <v>1593.69</v>
          </cell>
          <cell r="CD122">
            <v>1622.94</v>
          </cell>
          <cell r="CE122">
            <v>1652.68</v>
          </cell>
          <cell r="CF122">
            <v>1722.95</v>
          </cell>
          <cell r="CG122">
            <v>1918.21</v>
          </cell>
          <cell r="CH122">
            <v>1984.78</v>
          </cell>
          <cell r="CI122">
            <v>1991.83</v>
          </cell>
          <cell r="CJ122">
            <v>1989.38</v>
          </cell>
          <cell r="CK122">
            <v>1983.39</v>
          </cell>
          <cell r="CL122">
            <v>2020.46</v>
          </cell>
          <cell r="CM122">
            <v>2040.78</v>
          </cell>
          <cell r="CN122">
            <v>1971.8</v>
          </cell>
          <cell r="CO122">
            <v>1944.73</v>
          </cell>
          <cell r="CP122">
            <v>2025.96</v>
          </cell>
          <cell r="CQ122">
            <v>2016.78</v>
          </cell>
          <cell r="CR122">
            <v>2049.3000000000002</v>
          </cell>
          <cell r="CS122">
            <v>2298.29</v>
          </cell>
          <cell r="CT122">
            <v>2385.91</v>
          </cell>
          <cell r="CU122">
            <v>2311.9299999999998</v>
          </cell>
          <cell r="CV122">
            <v>2320.41</v>
          </cell>
          <cell r="CW122">
            <v>2333.6999999999998</v>
          </cell>
          <cell r="CX122">
            <v>2309.85</v>
          </cell>
          <cell r="CY122">
            <v>2353.66</v>
          </cell>
          <cell r="CZ122">
            <v>2273.1799999999998</v>
          </cell>
          <cell r="DA122">
            <v>2278.38</v>
          </cell>
          <cell r="DB122">
            <v>2367.25</v>
          </cell>
          <cell r="DC122">
            <v>2341.08</v>
          </cell>
          <cell r="DD122">
            <v>2392.14</v>
          </cell>
          <cell r="DE122">
            <v>2589.12</v>
          </cell>
          <cell r="DF122">
            <v>2710.36</v>
          </cell>
          <cell r="DG122">
            <v>2665.96</v>
          </cell>
          <cell r="DH122">
            <v>2662.52</v>
          </cell>
          <cell r="DI122">
            <v>2682.98</v>
          </cell>
          <cell r="DJ122">
            <v>2695.44</v>
          </cell>
          <cell r="DK122">
            <v>2772.78</v>
          </cell>
          <cell r="DL122">
            <v>2719.99</v>
          </cell>
          <cell r="DM122">
            <v>2685.05</v>
          </cell>
          <cell r="DN122">
            <v>2851.49</v>
          </cell>
          <cell r="DO122">
            <v>2747.99</v>
          </cell>
          <cell r="DP122">
            <v>2754.28</v>
          </cell>
          <cell r="DQ122">
            <v>3107.87</v>
          </cell>
          <cell r="DR122">
            <v>3108.26</v>
          </cell>
          <cell r="DS122">
            <v>2960.9</v>
          </cell>
          <cell r="DT122">
            <v>2950.01</v>
          </cell>
          <cell r="DU122">
            <v>2975.02</v>
          </cell>
          <cell r="DV122">
            <v>2960.68</v>
          </cell>
          <cell r="DW122">
            <v>3001.52</v>
          </cell>
          <cell r="DX122">
            <v>2767.33</v>
          </cell>
          <cell r="DY122">
            <v>2667.09</v>
          </cell>
          <cell r="DZ122">
            <v>2701.37</v>
          </cell>
          <cell r="EA122">
            <v>2596.23</v>
          </cell>
          <cell r="EB122">
            <v>2616.08</v>
          </cell>
          <cell r="EC122">
            <v>2851.5749999999998</v>
          </cell>
          <cell r="ED122">
            <v>2923.19</v>
          </cell>
          <cell r="EE122">
            <v>2945.19</v>
          </cell>
          <cell r="EF122">
            <v>2887.86</v>
          </cell>
          <cell r="EG122">
            <v>2962.67</v>
          </cell>
          <cell r="EH122" t="str">
            <v xml:space="preserve"> (*al 09/04)</v>
          </cell>
        </row>
        <row r="123">
          <cell r="K123" t="str">
            <v>--</v>
          </cell>
          <cell r="L123" t="str">
            <v>--</v>
          </cell>
          <cell r="M123" t="str">
            <v>--</v>
          </cell>
          <cell r="BV123">
            <v>5.1484567389279423E-2</v>
          </cell>
          <cell r="BW123">
            <v>-1.6442578390447493E-2</v>
          </cell>
          <cell r="BX123">
            <v>1.7827841042281634E-3</v>
          </cell>
          <cell r="BY123">
            <v>-2.0942763016102761E-2</v>
          </cell>
          <cell r="BZ123">
            <v>3.8995182208134693E-3</v>
          </cell>
          <cell r="CA123">
            <v>3.583645544877001E-3</v>
          </cell>
          <cell r="CB123">
            <v>-6.8358033785723693E-3</v>
          </cell>
          <cell r="CC123">
            <v>1.7474275728985855E-3</v>
          </cell>
          <cell r="CD123">
            <v>1.835363213673924E-2</v>
          </cell>
          <cell r="CE123">
            <v>1.8324768629770727E-2</v>
          </cell>
          <cell r="CF123">
            <v>4.2518817919984464E-2</v>
          </cell>
          <cell r="CG123">
            <v>0.11332888360080084</v>
          </cell>
          <cell r="CH123">
            <v>3.4704229463927261E-2</v>
          </cell>
          <cell r="CI123">
            <v>3.5520309555718832E-3</v>
          </cell>
          <cell r="CJ123">
            <v>-1.2300246506981027E-3</v>
          </cell>
          <cell r="CK123">
            <v>-3.0109883481285182E-3</v>
          </cell>
          <cell r="CL123">
            <v>1.8690222296169789E-2</v>
          </cell>
          <cell r="CM123">
            <v>1.0057115706324282E-2</v>
          </cell>
          <cell r="CN123">
            <v>-3.3800801654269463E-2</v>
          </cell>
          <cell r="CO123">
            <v>-1.3728572877573786E-2</v>
          </cell>
          <cell r="CP123">
            <v>4.1769294452186134E-2</v>
          </cell>
          <cell r="CQ123">
            <v>-4.5311852158976818E-3</v>
          </cell>
          <cell r="CR123">
            <v>1.6124713652455824E-2</v>
          </cell>
          <cell r="CS123">
            <v>0.1215000243985751</v>
          </cell>
          <cell r="CT123">
            <v>3.8123996536555405E-2</v>
          </cell>
          <cell r="CU123">
            <v>-3.1007037147251948E-2</v>
          </cell>
          <cell r="CV123">
            <v>3.6679311224820932E-3</v>
          </cell>
          <cell r="CW123">
            <v>5.7274360996548701E-3</v>
          </cell>
          <cell r="CX123">
            <v>-1.0219822599305872E-2</v>
          </cell>
          <cell r="CY123">
            <v>1.8966599562742159E-2</v>
          </cell>
          <cell r="CZ123">
            <v>-3.4193553869292903E-2</v>
          </cell>
          <cell r="DA123">
            <v>2.2875443211711755E-3</v>
          </cell>
          <cell r="DB123">
            <v>3.9005784812015554E-2</v>
          </cell>
          <cell r="DC123">
            <v>-1.1055021649593377E-2</v>
          </cell>
          <cell r="DD123">
            <v>2.1810446460607924E-2</v>
          </cell>
          <cell r="DE123">
            <v>8.2344678823145889E-2</v>
          </cell>
          <cell r="DF123">
            <v>4.6826721048078168E-2</v>
          </cell>
          <cell r="DG123">
            <v>-1.6381587685768695E-2</v>
          </cell>
          <cell r="DH123">
            <v>-1.2903419406142813E-3</v>
          </cell>
          <cell r="DI123">
            <v>7.6844493186905005E-3</v>
          </cell>
          <cell r="DJ123">
            <v>4.6440897807662473E-3</v>
          </cell>
          <cell r="DK123">
            <v>2.8692903570474604E-2</v>
          </cell>
          <cell r="DL123">
            <v>-1.9038654346900996E-2</v>
          </cell>
          <cell r="DM123">
            <v>-1.28456354618951E-2</v>
          </cell>
          <cell r="DN123">
            <v>6.1987672482821443E-2</v>
          </cell>
          <cell r="DO123">
            <v>-3.6296813245005222E-2</v>
          </cell>
          <cell r="DP123">
            <v>2.2889457385215639E-3</v>
          </cell>
          <cell r="DQ123">
            <v>0.12837837837837829</v>
          </cell>
          <cell r="DR123">
            <v>1.2548787433197539E-4</v>
          </cell>
          <cell r="DS123">
            <v>-4.7409161395764787E-2</v>
          </cell>
          <cell r="DT123">
            <v>-3.6779357627748643E-3</v>
          </cell>
          <cell r="DU123">
            <v>8.4779373629242372E-3</v>
          </cell>
          <cell r="DV123">
            <v>-4.8201356629534731E-3</v>
          </cell>
          <cell r="DW123">
            <v>1.3794128375913539E-2</v>
          </cell>
          <cell r="DX123">
            <v>-7.8023801274021198E-2</v>
          </cell>
          <cell r="DY123">
            <v>-3.622264059580893E-2</v>
          </cell>
          <cell r="DZ123">
            <v>1.2852959592664748E-2</v>
          </cell>
          <cell r="EA123">
            <v>-3.8920991941126193E-2</v>
          </cell>
          <cell r="EB123">
            <v>7.645701652010839E-3</v>
          </cell>
          <cell r="EC123">
            <v>9.0018271612488876E-2</v>
          </cell>
          <cell r="ED123">
            <v>2.5114191280257492E-2</v>
          </cell>
          <cell r="EE123">
            <v>7.5260246511517082E-3</v>
          </cell>
          <cell r="EF123">
            <v>-1.9465637191488527E-2</v>
          </cell>
          <cell r="EG123">
            <v>2.590499539451363E-2</v>
          </cell>
          <cell r="EH123" t="str">
            <v xml:space="preserve"> (*al 09/04)</v>
          </cell>
        </row>
        <row r="124">
          <cell r="K124">
            <v>0.16198759081944347</v>
          </cell>
          <cell r="L124">
            <v>0.16987529643506427</v>
          </cell>
          <cell r="M124">
            <v>3.325663685224578E-2</v>
          </cell>
          <cell r="BV124">
            <v>0.17290065471107319</v>
          </cell>
          <cell r="BW124">
            <v>0.13931452491429108</v>
          </cell>
          <cell r="BX124">
            <v>0.13934139269129275</v>
          </cell>
          <cell r="BY124">
            <v>0.10894583397268676</v>
          </cell>
          <cell r="BZ124">
            <v>0.1379906530395445</v>
          </cell>
          <cell r="CA124">
            <v>0.15602339383862174</v>
          </cell>
          <cell r="CB124">
            <v>0.16893241263370751</v>
          </cell>
          <cell r="CC124">
            <v>0.17979798877123154</v>
          </cell>
          <cell r="CD124">
            <v>0.19490303110175899</v>
          </cell>
          <cell r="CE124">
            <v>0.20619841828229779</v>
          </cell>
          <cell r="CF124">
            <v>0.26406802541415386</v>
          </cell>
          <cell r="CG124">
            <v>0.22376966557360323</v>
          </cell>
          <cell r="CH124">
            <v>0.20423987962333756</v>
          </cell>
          <cell r="CI124">
            <v>0.22872071360714585</v>
          </cell>
          <cell r="CJ124">
            <v>0.22502540102835678</v>
          </cell>
          <cell r="CK124">
            <v>0.2474621683837126</v>
          </cell>
          <cell r="CL124">
            <v>0.26584134223814959</v>
          </cell>
          <cell r="CM124">
            <v>0.27400646748155277</v>
          </cell>
          <cell r="CN124">
            <v>0.23941643461918027</v>
          </cell>
          <cell r="CO124">
            <v>0.22026868462498972</v>
          </cell>
          <cell r="CP124">
            <v>0.24832711005952168</v>
          </cell>
          <cell r="CQ124">
            <v>0.22030883171575866</v>
          </cell>
          <cell r="CR124">
            <v>0.18941350590556905</v>
          </cell>
          <cell r="CS124">
            <v>0.19814306045740571</v>
          </cell>
          <cell r="CT124">
            <v>0.20210300385936986</v>
          </cell>
          <cell r="CU124">
            <v>0.16070648599529069</v>
          </cell>
          <cell r="CV124">
            <v>0.16639857644090128</v>
          </cell>
          <cell r="CW124">
            <v>0.17662184441789064</v>
          </cell>
          <cell r="CX124">
            <v>0.14322975955970429</v>
          </cell>
          <cell r="CY124">
            <v>0.15331392898793594</v>
          </cell>
          <cell r="CZ124">
            <v>0.15284511613753926</v>
          </cell>
          <cell r="DA124">
            <v>0.17156623284466233</v>
          </cell>
          <cell r="DB124">
            <v>0.16845840984027327</v>
          </cell>
          <cell r="DC124">
            <v>0.16080088061166808</v>
          </cell>
          <cell r="DD124">
            <v>0.16729614990484554</v>
          </cell>
          <cell r="DE124">
            <v>0.12654190724408143</v>
          </cell>
          <cell r="DF124">
            <v>0.13598585026258325</v>
          </cell>
          <cell r="DG124">
            <v>0.15313179897315221</v>
          </cell>
          <cell r="DH124">
            <v>0.147435151546494</v>
          </cell>
          <cell r="DI124">
            <v>0.14966790932853402</v>
          </cell>
          <cell r="DJ124">
            <v>0.16693291772193009</v>
          </cell>
          <cell r="DK124">
            <v>0.17807159912646697</v>
          </cell>
          <cell r="DL124">
            <v>0.19655724579663736</v>
          </cell>
          <cell r="DM124">
            <v>0.17849085753912863</v>
          </cell>
          <cell r="DN124">
            <v>0.20455803147111618</v>
          </cell>
          <cell r="DO124">
            <v>0.17381294103576117</v>
          </cell>
          <cell r="DP124">
            <v>0.1513874606001322</v>
          </cell>
          <cell r="DQ124">
            <v>0.20035765047583731</v>
          </cell>
          <cell r="DR124">
            <v>0.14680706621998563</v>
          </cell>
          <cell r="DS124">
            <v>0.11063181743161943</v>
          </cell>
          <cell r="DT124">
            <v>0.10797665369649811</v>
          </cell>
          <cell r="DU124">
            <v>0.10884911553571031</v>
          </cell>
          <cell r="DV124">
            <v>9.8403229157391747E-2</v>
          </cell>
          <cell r="DW124">
            <v>8.2494824688579715E-2</v>
          </cell>
          <cell r="DX124">
            <v>1.7404475751749082E-2</v>
          </cell>
          <cell r="DY124">
            <v>-6.6888884750749833E-3</v>
          </cell>
          <cell r="DZ124">
            <v>-5.264616042840764E-2</v>
          </cell>
          <cell r="EA124">
            <v>-5.5225819599052373E-2</v>
          </cell>
          <cell r="EB124">
            <v>-5.0176452648241998E-2</v>
          </cell>
          <cell r="EC124">
            <v>-8.2466448081805255E-2</v>
          </cell>
          <cell r="ED124">
            <v>-5.9541351109623997E-2</v>
          </cell>
          <cell r="EE124">
            <v>-5.3058191766016671E-3</v>
          </cell>
          <cell r="EF124">
            <v>-2.1067725194151898E-2</v>
          </cell>
        </row>
        <row r="125">
          <cell r="K125">
            <v>8.2314330787077727E-2</v>
          </cell>
          <cell r="L125">
            <v>0.10195413001178832</v>
          </cell>
          <cell r="M125">
            <v>-1.6056596331652795E-2</v>
          </cell>
          <cell r="BV125">
            <v>3.5995313494630921E-2</v>
          </cell>
          <cell r="BW125">
            <v>7.2471689742727996E-3</v>
          </cell>
          <cell r="BX125">
            <v>1.6994833300860712E-3</v>
          </cell>
          <cell r="BY125">
            <v>-1.6194531239410948E-2</v>
          </cell>
          <cell r="BZ125">
            <v>9.9104217044123644E-3</v>
          </cell>
          <cell r="CA125">
            <v>2.551579047020458E-2</v>
          </cell>
          <cell r="CB125">
            <v>4.0934412866238779E-2</v>
          </cell>
          <cell r="CC125">
            <v>6.1257491855116086E-2</v>
          </cell>
          <cell r="CD125">
            <v>8.2033853015349489E-2</v>
          </cell>
          <cell r="CE125">
            <v>0.11380768443342282</v>
          </cell>
          <cell r="CF125">
            <v>0.16123833947578969</v>
          </cell>
          <cell r="CG125">
            <v>0.12328610387131644</v>
          </cell>
          <cell r="CH125">
            <v>0.10983323714651405</v>
          </cell>
          <cell r="CI125">
            <v>0.13022265354795537</v>
          </cell>
          <cell r="CJ125">
            <v>0.13258376792947946</v>
          </cell>
          <cell r="CK125">
            <v>0.1519867154157748</v>
          </cell>
          <cell r="CL125">
            <v>0.17841786002007654</v>
          </cell>
          <cell r="CM125">
            <v>0.18362446579423608</v>
          </cell>
          <cell r="CN125">
            <v>0.14879653448837793</v>
          </cell>
          <cell r="CO125">
            <v>0.12510968335382278</v>
          </cell>
          <cell r="CP125">
            <v>0.14982182520959886</v>
          </cell>
          <cell r="CQ125">
            <v>0.12195404981593816</v>
          </cell>
          <cell r="CR125">
            <v>9.9347065203801987E-2</v>
          </cell>
          <cell r="CS125">
            <v>0.10735527252520094</v>
          </cell>
          <cell r="CT125">
            <v>0.11501130835397411</v>
          </cell>
          <cell r="CU125">
            <v>7.6475819431043313E-2</v>
          </cell>
          <cell r="CV125">
            <v>8.0525787418502803E-2</v>
          </cell>
          <cell r="CW125">
            <v>8.5617976944701413E-2</v>
          </cell>
          <cell r="CX125">
            <v>5.2737417214376192E-2</v>
          </cell>
          <cell r="CY125">
            <v>6.5369401838074159E-2</v>
          </cell>
          <cell r="CZ125">
            <v>7.0719092196270372E-2</v>
          </cell>
          <cell r="DA125">
            <v>0.10127396706999203</v>
          </cell>
          <cell r="DB125">
            <v>9.9498679979198146E-2</v>
          </cell>
          <cell r="DC125">
            <v>9.2946393695308327E-2</v>
          </cell>
          <cell r="DD125">
            <v>9.552052296540503E-2</v>
          </cell>
          <cell r="DE125">
            <v>5.6475317359726995E-2</v>
          </cell>
          <cell r="DF125">
            <v>6.2898451069034023E-2</v>
          </cell>
          <cell r="DG125">
            <v>7.5529673111104367E-2</v>
          </cell>
          <cell r="DH125">
            <v>7.4613505031201566E-2</v>
          </cell>
          <cell r="DI125">
            <v>8.4035912682443481E-2</v>
          </cell>
          <cell r="DJ125">
            <v>0.10667069194397483</v>
          </cell>
          <cell r="DK125">
            <v>0.11926869500180337</v>
          </cell>
          <cell r="DL125">
            <v>0.13329014227261382</v>
          </cell>
          <cell r="DM125">
            <v>0.11643075333155317</v>
          </cell>
          <cell r="DN125">
            <v>0.1361453336388303</v>
          </cell>
          <cell r="DO125">
            <v>0.10156548056032899</v>
          </cell>
          <cell r="DP125">
            <v>8.3336443132001614E-2</v>
          </cell>
          <cell r="DQ125">
            <v>0.1319380331584592</v>
          </cell>
          <cell r="DR125">
            <v>7.9359117657740175E-2</v>
          </cell>
          <cell r="DS125">
            <v>5.5425952331867423E-2</v>
          </cell>
          <cell r="DT125">
            <v>5.2047007237408405E-2</v>
          </cell>
          <cell r="DU125">
            <v>5.2210086522280319E-2</v>
          </cell>
          <cell r="DV125">
            <v>4.2801259945912218E-2</v>
          </cell>
          <cell r="DW125">
            <v>2.6631517053057552E-2</v>
          </cell>
          <cell r="DX125">
            <v>-3.3402072283024498E-2</v>
          </cell>
          <cell r="DY125">
            <v>-5.5668018822418897E-2</v>
          </cell>
          <cell r="DZ125">
            <v>-9.5713323873334311E-2</v>
          </cell>
          <cell r="EA125">
            <v>-9.4346523414254757E-2</v>
          </cell>
          <cell r="EB125">
            <v>-8.9160600315815741E-2</v>
          </cell>
          <cell r="EC125">
            <v>-0.12336260072921668</v>
          </cell>
          <cell r="ED125">
            <v>-9.2194035268203023E-2</v>
          </cell>
          <cell r="EE125">
            <v>-4.176801247553652E-2</v>
          </cell>
          <cell r="EF125">
            <v>-5.9165015010158473E-2</v>
          </cell>
        </row>
        <row r="126">
          <cell r="K126" t="str">
            <v>--</v>
          </cell>
          <cell r="L126" t="str">
            <v>--</v>
          </cell>
          <cell r="M126" t="str">
            <v>--</v>
          </cell>
          <cell r="BV126">
            <v>1.7647387796778435E-2</v>
          </cell>
          <cell r="BW126">
            <v>1.6164221830047953E-2</v>
          </cell>
          <cell r="BX126">
            <v>7.409575615532793E-3</v>
          </cell>
          <cell r="BY126">
            <v>6.3426846453895624E-3</v>
          </cell>
          <cell r="BZ126">
            <v>3.3711080164468665E-2</v>
          </cell>
          <cell r="CA126">
            <v>-1.0447192352739276E-2</v>
          </cell>
          <cell r="CB126">
            <v>2.5035106968413379E-2</v>
          </cell>
          <cell r="CC126">
            <v>-1.8905492577376837E-3</v>
          </cell>
          <cell r="CD126">
            <v>1.1033338141409388E-2</v>
          </cell>
          <cell r="CE126">
            <v>1.0896418254143558E-2</v>
          </cell>
          <cell r="CF126">
            <v>1.4188002795041177E-2</v>
          </cell>
          <cell r="CG126">
            <v>7.4947964494402886E-3</v>
          </cell>
          <cell r="CH126">
            <v>2.8404752072001438E-2</v>
          </cell>
          <cell r="CI126">
            <v>9.5759305248723781E-3</v>
          </cell>
          <cell r="CJ126">
            <v>2.9513787235325495E-2</v>
          </cell>
          <cell r="CK126">
            <v>1.8788640229905784E-2</v>
          </cell>
          <cell r="CL126">
            <v>3.57357467397732E-2</v>
          </cell>
          <cell r="CM126">
            <v>-1.011884966346166E-2</v>
          </cell>
          <cell r="CN126">
            <v>1.0037629998993269E-2</v>
          </cell>
          <cell r="CO126">
            <v>1.0475223668751754E-2</v>
          </cell>
          <cell r="CP126">
            <v>1.9763532589277766E-2</v>
          </cell>
          <cell r="CQ126">
            <v>2.0917544815515887E-2</v>
          </cell>
          <cell r="CR126">
            <v>1.0915418617753803E-2</v>
          </cell>
          <cell r="CS126">
            <v>3.7673357960799292E-2</v>
          </cell>
          <cell r="CT126">
            <v>3.8842153689813141E-2</v>
          </cell>
          <cell r="CU126">
            <v>1.4265035226148193E-2</v>
          </cell>
          <cell r="CV126">
            <v>2.7191296960715761E-3</v>
          </cell>
          <cell r="CW126">
            <v>1.805487951115059E-2</v>
          </cell>
          <cell r="CX126">
            <v>3.3866263064239455E-2</v>
          </cell>
          <cell r="CY126">
            <v>1.1544166919132959E-3</v>
          </cell>
          <cell r="CZ126">
            <v>1.4932414930876048E-2</v>
          </cell>
          <cell r="DA126">
            <v>4.8121908177216621E-3</v>
          </cell>
          <cell r="DB126">
            <v>9.3769151780163096E-3</v>
          </cell>
          <cell r="DC126">
            <v>1.9629054865220708E-2</v>
          </cell>
          <cell r="DD126">
            <v>7.2095184453333516E-3</v>
          </cell>
          <cell r="DE126">
            <v>2.3451910424552747E-2</v>
          </cell>
          <cell r="DF126">
            <v>3.2635511657415073E-2</v>
          </cell>
          <cell r="DG126">
            <v>3.6967846836082341E-3</v>
          </cell>
          <cell r="DH126">
            <v>4.0751672302892228E-3</v>
          </cell>
          <cell r="DI126">
            <v>1.7424776949617193E-2</v>
          </cell>
          <cell r="DJ126">
            <v>3.531191178747739E-2</v>
          </cell>
          <cell r="DK126">
            <v>7.356935626898764E-4</v>
          </cell>
          <cell r="DL126">
            <v>-2.0478182657221788E-2</v>
          </cell>
          <cell r="DM126">
            <v>7.6791201202763837E-3</v>
          </cell>
          <cell r="DN126">
            <v>1.9033125638967974E-2</v>
          </cell>
          <cell r="DO126">
            <v>2.4031337510019846E-2</v>
          </cell>
          <cell r="DP126">
            <v>2.4173700132637199E-2</v>
          </cell>
          <cell r="DQ126">
            <v>6.1824075330389583E-2</v>
          </cell>
          <cell r="DR126">
            <v>4.6891415118237578E-2</v>
          </cell>
          <cell r="DS126">
            <v>8.1990516606760266E-3</v>
          </cell>
          <cell r="DT126">
            <v>5.9155269770720942E-3</v>
          </cell>
          <cell r="DU126">
            <v>9.5211520721747434E-3</v>
          </cell>
          <cell r="DV126">
            <v>3.2443177358081554E-2</v>
          </cell>
          <cell r="DW126">
            <v>-1.8822522230488192E-2</v>
          </cell>
          <cell r="DX126">
            <v>2.5664100897506703E-2</v>
          </cell>
          <cell r="DY126">
            <v>1.3385026634211705E-3</v>
          </cell>
          <cell r="DZ126">
            <v>-1.3537782065186077E-3</v>
          </cell>
          <cell r="EA126">
            <v>2.7731912273385451E-3</v>
          </cell>
          <cell r="EB126">
            <v>-3.4356481687934926E-3</v>
          </cell>
          <cell r="EC126">
            <v>6.471544634259363E-3</v>
          </cell>
          <cell r="ED126">
            <v>1.8436420593211489E-2</v>
          </cell>
          <cell r="EE126">
            <v>-2.7928628312838821E-3</v>
          </cell>
          <cell r="EF126">
            <v>-3.7235869349105943E-4</v>
          </cell>
          <cell r="EG126">
            <v>-4.9107890591482128E-4</v>
          </cell>
          <cell r="EH126" t="str">
            <v>(*al 12/04)</v>
          </cell>
        </row>
        <row r="127">
          <cell r="K127">
            <v>0.23370620024601574</v>
          </cell>
          <cell r="L127">
            <v>0.18003437202203876</v>
          </cell>
          <cell r="M127">
            <v>0.22708147489039487</v>
          </cell>
          <cell r="BV127">
            <v>0.23680081388908092</v>
          </cell>
          <cell r="BW127">
            <v>0.26446025956778541</v>
          </cell>
          <cell r="BX127">
            <v>0.25742324015273388</v>
          </cell>
          <cell r="BY127">
            <v>0.24202725452238605</v>
          </cell>
          <cell r="BZ127">
            <v>0.24401796352992955</v>
          </cell>
          <cell r="CA127">
            <v>0.19244386402558344</v>
          </cell>
          <cell r="CB127">
            <v>0.20539416241980324</v>
          </cell>
          <cell r="CC127">
            <v>0.1855831761396074</v>
          </cell>
          <cell r="CD127">
            <v>0.18770265378037276</v>
          </cell>
          <cell r="CE127">
            <v>0.16813276322360515</v>
          </cell>
          <cell r="CF127">
            <v>0.1685024135246862</v>
          </cell>
          <cell r="CG127">
            <v>0.14578111482347089</v>
          </cell>
          <cell r="CH127">
            <v>0.15789295727462904</v>
          </cell>
          <cell r="CI127">
            <v>0.15038576902803058</v>
          </cell>
          <cell r="CJ127">
            <v>0.17562711187257984</v>
          </cell>
          <cell r="CK127">
            <v>0.19016669470213565</v>
          </cell>
          <cell r="CL127">
            <v>0.19249780130633365</v>
          </cell>
          <cell r="CM127">
            <v>0.19289348300418019</v>
          </cell>
          <cell r="CN127">
            <v>0.17544003929605378</v>
          </cell>
          <cell r="CO127">
            <v>0.19000279551865984</v>
          </cell>
          <cell r="CP127">
            <v>0.20027837734812048</v>
          </cell>
          <cell r="CQ127">
            <v>0.21217686794625434</v>
          </cell>
          <cell r="CR127">
            <v>0.20826541284406241</v>
          </cell>
          <cell r="CS127">
            <v>0.24445786982951345</v>
          </cell>
          <cell r="CT127">
            <v>0.25708802012557874</v>
          </cell>
          <cell r="CU127">
            <v>0.26292672642479076</v>
          </cell>
          <cell r="CV127">
            <v>0.23005714317948334</v>
          </cell>
          <cell r="CW127">
            <v>0.22917122084206354</v>
          </cell>
          <cell r="CX127">
            <v>0.22695258974911026</v>
          </cell>
          <cell r="CY127">
            <v>0.24092574535971689</v>
          </cell>
          <cell r="CZ127">
            <v>0.24693944669080303</v>
          </cell>
          <cell r="DA127">
            <v>0.23995119118047281</v>
          </cell>
          <cell r="DB127">
            <v>0.227321892112748</v>
          </cell>
          <cell r="DC127">
            <v>0.22577290127426619</v>
          </cell>
          <cell r="DD127">
            <v>0.22127935817212241</v>
          </cell>
          <cell r="DE127">
            <v>0.20454156666374512</v>
          </cell>
          <cell r="DF127">
            <v>0.19734494079438503</v>
          </cell>
          <cell r="DG127">
            <v>0.18486906823575322</v>
          </cell>
          <cell r="DH127">
            <v>0.18647143811389477</v>
          </cell>
          <cell r="DI127">
            <v>0.18573709784659931</v>
          </cell>
          <cell r="DJ127">
            <v>0.18739510660734293</v>
          </cell>
          <cell r="DK127">
            <v>0.18689849011504789</v>
          </cell>
          <cell r="DL127">
            <v>0.14548806298404782</v>
          </cell>
          <cell r="DM127">
            <v>0.14875636856742558</v>
          </cell>
          <cell r="DN127">
            <v>0.15974595342561448</v>
          </cell>
          <cell r="DO127">
            <v>0.16475319547975209</v>
          </cell>
          <cell r="DP127">
            <v>0.18437084649191204</v>
          </cell>
          <cell r="DQ127">
            <v>0.2287763265817393</v>
          </cell>
          <cell r="DR127">
            <v>0.2457400243133594</v>
          </cell>
          <cell r="DS127">
            <v>0.25132802086676653</v>
          </cell>
          <cell r="DT127">
            <v>0.25362156799827984</v>
          </cell>
          <cell r="DU127">
            <v>0.24388310395041612</v>
          </cell>
          <cell r="DV127">
            <v>0.24043644189058777</v>
          </cell>
          <cell r="DW127">
            <v>0.21619355361921189</v>
          </cell>
          <cell r="DX127">
            <v>0.27348472040584437</v>
          </cell>
          <cell r="DY127">
            <v>0.2654715748637595</v>
          </cell>
          <cell r="DZ127">
            <v>0.24015439265757044</v>
          </cell>
          <cell r="EA127">
            <v>0.21440968883207212</v>
          </cell>
          <cell r="EB127">
            <v>0.18167201935739752</v>
          </cell>
          <cell r="EC127">
            <v>0.12007185578615198</v>
          </cell>
          <cell r="ED127">
            <v>8.9627782920743027E-2</v>
          </cell>
          <cell r="EE127">
            <v>7.7748089721071389E-2</v>
          </cell>
          <cell r="EF127">
            <v>7.1011185291134815E-2</v>
          </cell>
        </row>
        <row r="128">
          <cell r="K128">
            <v>0.14936411256317417</v>
          </cell>
          <cell r="L128">
            <v>0.11187795869093753</v>
          </cell>
          <cell r="M128">
            <v>0.16784748626331991</v>
          </cell>
          <cell r="BV128">
            <v>9.2436807643412333E-2</v>
          </cell>
          <cell r="BW128">
            <v>0.11788622797198056</v>
          </cell>
          <cell r="BX128">
            <v>0.10551606223396215</v>
          </cell>
          <cell r="BY128">
            <v>0.10186915168926003</v>
          </cell>
          <cell r="BZ128">
            <v>0.10400441585412401</v>
          </cell>
          <cell r="CA128">
            <v>5.7824623900518901E-2</v>
          </cell>
          <cell r="CB128">
            <v>7.3403604151773383E-2</v>
          </cell>
          <cell r="CC128">
            <v>6.6461411081041311E-2</v>
          </cell>
          <cell r="CD128">
            <v>7.551361512705812E-2</v>
          </cell>
          <cell r="CE128">
            <v>7.8657730267721826E-2</v>
          </cell>
          <cell r="CF128">
            <v>7.3446820166412241E-2</v>
          </cell>
          <cell r="CG128">
            <v>5.1701182473852914E-2</v>
          </cell>
          <cell r="CH128">
            <v>6.7119691670728843E-2</v>
          </cell>
          <cell r="CI128">
            <v>5.8167280876792793E-2</v>
          </cell>
          <cell r="CJ128">
            <v>8.6913122721344216E-2</v>
          </cell>
          <cell r="CK128">
            <v>9.9076393798447571E-2</v>
          </cell>
          <cell r="CL128">
            <v>0.11013968354785875</v>
          </cell>
          <cell r="CM128">
            <v>0.10826589001652209</v>
          </cell>
          <cell r="CN128">
            <v>8.9497771632414791E-2</v>
          </cell>
          <cell r="CO128">
            <v>9.7203989027732973E-2</v>
          </cell>
          <cell r="CP128">
            <v>0.10556461001333739</v>
          </cell>
          <cell r="CQ128">
            <v>0.11447750826594061</v>
          </cell>
          <cell r="CR128">
            <v>0.11677144155687591</v>
          </cell>
          <cell r="CS128">
            <v>0.15016063529600698</v>
          </cell>
          <cell r="CT128">
            <v>0.16601269070641544</v>
          </cell>
          <cell r="CU128">
            <v>0.17127809580880338</v>
          </cell>
          <cell r="CV128">
            <v>0.1394976726217807</v>
          </cell>
          <cell r="CW128">
            <v>0.1341030088978008</v>
          </cell>
          <cell r="CX128">
            <v>0.12983316745920725</v>
          </cell>
          <cell r="CY128">
            <v>0.14630048751728619</v>
          </cell>
          <cell r="CZ128">
            <v>0.15811035992211342</v>
          </cell>
          <cell r="DA128">
            <v>0.16555592761398419</v>
          </cell>
          <cell r="DB128">
            <v>0.1548881748148867</v>
          </cell>
          <cell r="DC128">
            <v>0.15412048208578688</v>
          </cell>
          <cell r="DD128">
            <v>0.14618436911716204</v>
          </cell>
          <cell r="DE128">
            <v>0.12962369684694086</v>
          </cell>
          <cell r="DF128">
            <v>0.12030980198522845</v>
          </cell>
          <cell r="DG128">
            <v>0.10513112445070028</v>
          </cell>
          <cell r="DH128">
            <v>0.11117236474110226</v>
          </cell>
          <cell r="DI128">
            <v>0.11804599105171154</v>
          </cell>
          <cell r="DJ128">
            <v>0.12607618165859802</v>
          </cell>
          <cell r="DK128">
            <v>0.12765499577082084</v>
          </cell>
          <cell r="DL128">
            <v>8.4921205760183804E-2</v>
          </cell>
          <cell r="DM128">
            <v>8.8262102119504915E-2</v>
          </cell>
          <cell r="DN128">
            <v>9.3878351034533347E-2</v>
          </cell>
          <cell r="DO128">
            <v>9.3063356739515379E-2</v>
          </cell>
          <cell r="DP128">
            <v>0.11437039579970443</v>
          </cell>
          <cell r="DQ128">
            <v>0.15873686292684552</v>
          </cell>
          <cell r="DR128">
            <v>0.17247346400276875</v>
          </cell>
          <cell r="DS128">
            <v>0.18912860893630135</v>
          </cell>
          <cell r="DT128">
            <v>0.19033989969081788</v>
          </cell>
          <cell r="DU128">
            <v>0.18034665861544741</v>
          </cell>
          <cell r="DV128">
            <v>0.17764464829425375</v>
          </cell>
          <cell r="DW128">
            <v>0.15343057953320227</v>
          </cell>
          <cell r="DX128">
            <v>0.20989018729644116</v>
          </cell>
          <cell r="DY128">
            <v>0.20307249717604803</v>
          </cell>
          <cell r="DZ128">
            <v>0.18377637454590046</v>
          </cell>
          <cell r="EA128">
            <v>0.1641240621366542</v>
          </cell>
          <cell r="EB128">
            <v>0.13317198308675682</v>
          </cell>
          <cell r="EC128">
            <v>7.0148199594466609E-2</v>
          </cell>
          <cell r="ED128">
            <v>5.1795952793918465E-2</v>
          </cell>
          <cell r="EE128">
            <v>3.8241415275225288E-2</v>
          </cell>
          <cell r="EF128">
            <v>2.9330443351848423E-2</v>
          </cell>
        </row>
        <row r="129">
          <cell r="K129" t="str">
            <v>--</v>
          </cell>
          <cell r="L129" t="str">
            <v>--</v>
          </cell>
          <cell r="M129" t="str">
            <v>--</v>
          </cell>
          <cell r="BV129">
            <v>1.1549805552169001E-2</v>
          </cell>
          <cell r="BW129">
            <v>7.351809905329354E-3</v>
          </cell>
          <cell r="BX129">
            <v>5.2787137010950058E-3</v>
          </cell>
          <cell r="BY129">
            <v>2.2551113902176123E-3</v>
          </cell>
          <cell r="BZ129">
            <v>1.5781852603737434E-2</v>
          </cell>
          <cell r="CA129">
            <v>-5.695765806240094E-3</v>
          </cell>
          <cell r="CB129">
            <v>1.0869936384889201E-2</v>
          </cell>
          <cell r="CC129">
            <v>1.366335901960225E-2</v>
          </cell>
          <cell r="CD129">
            <v>9.3470971719999962E-3</v>
          </cell>
          <cell r="CE129">
            <v>-4.9351598819936671E-3</v>
          </cell>
          <cell r="CF129">
            <v>1.1610808877515755E-2</v>
          </cell>
          <cell r="CG129">
            <v>1.2191828640584434E-2</v>
          </cell>
          <cell r="CH129">
            <v>2.9799238101244629E-3</v>
          </cell>
          <cell r="CI129">
            <v>3.7293604917696399E-3</v>
          </cell>
          <cell r="CJ129">
            <v>1.4316123875472764E-2</v>
          </cell>
          <cell r="CK129">
            <v>8.2928368998331781E-3</v>
          </cell>
          <cell r="CL129">
            <v>2.1392635527406556E-2</v>
          </cell>
          <cell r="CM129">
            <v>4.6893373762104673E-3</v>
          </cell>
          <cell r="CN129">
            <v>1.0485150377768093E-2</v>
          </cell>
          <cell r="CO129">
            <v>2.5174920095127007E-2</v>
          </cell>
          <cell r="CP129">
            <v>3.3974750855200186E-2</v>
          </cell>
          <cell r="CQ129">
            <v>3.3694849944740701E-2</v>
          </cell>
          <cell r="CR129">
            <v>3.0712437906024181E-2</v>
          </cell>
          <cell r="CS129">
            <v>3.1295734848523216E-2</v>
          </cell>
          <cell r="CT129">
            <v>1.5054754991458585E-2</v>
          </cell>
          <cell r="CU129">
            <v>1.1642975041094683E-2</v>
          </cell>
          <cell r="CV129">
            <v>8.2549170730383814E-3</v>
          </cell>
          <cell r="CW129">
            <v>1.8800413199716814E-2</v>
          </cell>
          <cell r="CX129">
            <v>1.7022564294657538E-3</v>
          </cell>
          <cell r="CY129">
            <v>8.7860185456285489E-3</v>
          </cell>
          <cell r="CZ129">
            <v>1.2668255794191285E-2</v>
          </cell>
          <cell r="DA129">
            <v>1.4586733933360518E-2</v>
          </cell>
          <cell r="DB129">
            <v>3.2423175894919609E-2</v>
          </cell>
          <cell r="DC129">
            <v>1.0757125104079446E-3</v>
          </cell>
          <cell r="DD129">
            <v>1.6547749667480183E-2</v>
          </cell>
          <cell r="DE129">
            <v>2.6239859258059939E-2</v>
          </cell>
          <cell r="DF129">
            <v>5.4017146883267309E-4</v>
          </cell>
          <cell r="DG129">
            <v>-3.6850497156051265E-3</v>
          </cell>
          <cell r="DH129">
            <v>2.0663424617203718E-2</v>
          </cell>
          <cell r="DI129">
            <v>1.1673603614261729E-2</v>
          </cell>
          <cell r="DJ129">
            <v>1.7516038177962656E-2</v>
          </cell>
          <cell r="DK129">
            <v>2.2235813834936557E-4</v>
          </cell>
          <cell r="DL129">
            <v>6.8736420723740643E-3</v>
          </cell>
          <cell r="DM129">
            <v>1.4424969465812731E-2</v>
          </cell>
          <cell r="DN129">
            <v>1.8703690152196861E-2</v>
          </cell>
          <cell r="DO129">
            <v>1.8124360840934051E-2</v>
          </cell>
          <cell r="DP129">
            <v>3.3842094627874575E-2</v>
          </cell>
          <cell r="DQ129">
            <v>3.2385070621646861E-2</v>
          </cell>
          <cell r="DR129">
            <v>1.991607782771232E-2</v>
          </cell>
          <cell r="DS129">
            <v>7.0297019889247192E-3</v>
          </cell>
          <cell r="DT129">
            <v>1.1103981743697089E-2</v>
          </cell>
          <cell r="DU129">
            <v>1.1810163192381928E-2</v>
          </cell>
          <cell r="DV129">
            <v>1.8260677494012167E-2</v>
          </cell>
          <cell r="DW129">
            <v>6.9493865270646715E-3</v>
          </cell>
          <cell r="DX129">
            <v>2.3715386552791706E-3</v>
          </cell>
          <cell r="DY129">
            <v>1.0249324171538676E-2</v>
          </cell>
          <cell r="DZ129">
            <v>7.1623588573297425E-3</v>
          </cell>
          <cell r="EA129">
            <v>8.9401441817236194E-3</v>
          </cell>
          <cell r="EB129">
            <v>4.1114827473336391E-3</v>
          </cell>
          <cell r="EC129">
            <v>1.3354029078116891E-2</v>
          </cell>
          <cell r="ED129">
            <v>-7.0523133753916944E-3</v>
          </cell>
          <cell r="EE129">
            <v>8.1148657378944389E-3</v>
          </cell>
          <cell r="EF129">
            <v>-4.9236394675662432E-3</v>
          </cell>
          <cell r="EG129">
            <v>-1.2499297017364186E-2</v>
          </cell>
          <cell r="EH129" t="str">
            <v>(*al 12/04)</v>
          </cell>
        </row>
        <row r="130">
          <cell r="K130">
            <v>0.23793264318110885</v>
          </cell>
          <cell r="L130">
            <v>0.16016102188338155</v>
          </cell>
          <cell r="M130">
            <v>0.19445785016130723</v>
          </cell>
          <cell r="BV130">
            <v>0.2642501741697294</v>
          </cell>
          <cell r="BW130">
            <v>0.24901286882910423</v>
          </cell>
          <cell r="BX130">
            <v>0.2321664903856473</v>
          </cell>
          <cell r="BY130">
            <v>0.20853532666051011</v>
          </cell>
          <cell r="BZ130">
            <v>0.20357634114536127</v>
          </cell>
          <cell r="CA130">
            <v>0.18229933074740745</v>
          </cell>
          <cell r="CB130">
            <v>0.17688806249256617</v>
          </cell>
          <cell r="CC130">
            <v>0.17299995174311844</v>
          </cell>
          <cell r="CD130">
            <v>0.16260927000233427</v>
          </cell>
          <cell r="CE130">
            <v>0.127124430950317</v>
          </cell>
          <cell r="CF130">
            <v>0.11649901076532276</v>
          </cell>
          <cell r="CG130">
            <v>9.2723249124573526E-2</v>
          </cell>
          <cell r="CH130">
            <v>8.3465663417591429E-2</v>
          </cell>
          <cell r="CI130">
            <v>7.9569507657045513E-2</v>
          </cell>
          <cell r="CJ130">
            <v>8.9274788709429176E-2</v>
          </cell>
          <cell r="CK130">
            <v>9.5836732972950589E-2</v>
          </cell>
          <cell r="CL130">
            <v>0.10188970784421225</v>
          </cell>
          <cell r="CM130">
            <v>0.11339849752659892</v>
          </cell>
          <cell r="CN130">
            <v>0.11297468418842604</v>
          </cell>
          <cell r="CO130">
            <v>0.12561406385875329</v>
          </cell>
          <cell r="CP130">
            <v>0.15307858366895788</v>
          </cell>
          <cell r="CQ130">
            <v>0.19784293994231028</v>
          </cell>
          <cell r="CR130">
            <v>0.2204610765541406</v>
          </cell>
          <cell r="CS130">
            <v>0.24349581490827665</v>
          </cell>
          <cell r="CT130">
            <v>0.25846620632216855</v>
          </cell>
          <cell r="CU130">
            <v>0.26838822003640894</v>
          </cell>
          <cell r="CV130">
            <v>0.26080876514414286</v>
          </cell>
          <cell r="CW130">
            <v>0.27394784916267811</v>
          </cell>
          <cell r="CX130">
            <v>0.24938871761179637</v>
          </cell>
          <cell r="CY130">
            <v>0.25448317521407415</v>
          </cell>
          <cell r="CZ130">
            <v>0.25719342683291058</v>
          </cell>
          <cell r="DA130">
            <v>0.24420891288925994</v>
          </cell>
          <cell r="DB130">
            <v>0.2423418620807174</v>
          </cell>
          <cell r="DC130">
            <v>0.20313868723486972</v>
          </cell>
          <cell r="DD130">
            <v>0.18660441076195222</v>
          </cell>
          <cell r="DE130">
            <v>0.18078714218109382</v>
          </cell>
          <cell r="DF130">
            <v>0.16390269972776594</v>
          </cell>
          <cell r="DG130">
            <v>0.14626769426045461</v>
          </cell>
          <cell r="DH130">
            <v>0.16037471331983544</v>
          </cell>
          <cell r="DI130">
            <v>0.15225754971991612</v>
          </cell>
          <cell r="DJ130">
            <v>0.170448134090045</v>
          </cell>
          <cell r="DK130">
            <v>0.16051211182128755</v>
          </cell>
          <cell r="DL130">
            <v>0.15387151716551761</v>
          </cell>
          <cell r="DM130">
            <v>0.15368754530254125</v>
          </cell>
          <cell r="DN130">
            <v>0.13835662267421589</v>
          </cell>
          <cell r="DO130">
            <v>0.15774321001437808</v>
          </cell>
          <cell r="DP130">
            <v>0.17743968807563237</v>
          </cell>
          <cell r="DQ130">
            <v>0.18449029684494245</v>
          </cell>
          <cell r="DR130">
            <v>0.20742847936786601</v>
          </cell>
          <cell r="DS130">
            <v>0.22041362663852748</v>
          </cell>
          <cell r="DT130">
            <v>0.2089833411354729</v>
          </cell>
          <cell r="DU130">
            <v>0.209146534337737</v>
          </cell>
          <cell r="DV130">
            <v>0.21003141282077809</v>
          </cell>
          <cell r="DW130">
            <v>0.21816951891194081</v>
          </cell>
          <cell r="DX130">
            <v>0.2127226336976189</v>
          </cell>
          <cell r="DY130">
            <v>0.20773074202392938</v>
          </cell>
          <cell r="DZ130">
            <v>0.19404784213513904</v>
          </cell>
          <cell r="EA130">
            <v>0.18327666868578363</v>
          </cell>
          <cell r="EB130">
            <v>0.14924870680766045</v>
          </cell>
          <cell r="EC130">
            <v>0.12806339475163186</v>
          </cell>
          <cell r="ED130">
            <v>9.8235396553624676E-2</v>
          </cell>
          <cell r="EE130">
            <v>9.9418842521327155E-2</v>
          </cell>
          <cell r="EF130">
            <v>8.1991288997040668E-2</v>
          </cell>
        </row>
        <row r="131">
          <cell r="K131">
            <v>0.15371906714749861</v>
          </cell>
          <cell r="L131">
            <v>9.3036129411518287E-2</v>
          </cell>
          <cell r="M131">
            <v>0.13676920615529342</v>
          </cell>
          <cell r="BV131">
            <v>0.11668217616201271</v>
          </cell>
          <cell r="BW131">
            <v>0.10422947187054632</v>
          </cell>
          <cell r="BX131">
            <v>8.3310537748867874E-2</v>
          </cell>
          <cell r="BY131">
            <v>7.2156661880979467E-2</v>
          </cell>
          <cell r="BZ131">
            <v>6.8114476154073955E-2</v>
          </cell>
          <cell r="CA131">
            <v>4.8825343160035617E-2</v>
          </cell>
          <cell r="CB131">
            <v>4.801891974216832E-2</v>
          </cell>
          <cell r="CC131">
            <v>5.5142489291408303E-2</v>
          </cell>
          <cell r="CD131">
            <v>5.279052377335347E-2</v>
          </cell>
          <cell r="CE131">
            <v>4.079049804499002E-2</v>
          </cell>
          <cell r="CF131">
            <v>2.5673801742353675E-2</v>
          </cell>
          <cell r="CG131">
            <v>2.9998909504136417E-3</v>
          </cell>
          <cell r="CH131">
            <v>-1.4728585936313321E-3</v>
          </cell>
          <cell r="CI131">
            <v>-6.972129531690463E-3</v>
          </cell>
          <cell r="CJ131">
            <v>7.0770316039800996E-3</v>
          </cell>
          <cell r="CK131">
            <v>1.1966046461425739E-2</v>
          </cell>
          <cell r="CL131">
            <v>2.5789305632927029E-2</v>
          </cell>
          <cell r="CM131">
            <v>3.4410527331257601E-2</v>
          </cell>
          <cell r="CN131">
            <v>3.1599569326200116E-2</v>
          </cell>
          <cell r="CO131">
            <v>3.7836419899549334E-2</v>
          </cell>
          <cell r="CP131">
            <v>6.2089344211328612E-2</v>
          </cell>
          <cell r="CQ131">
            <v>0.10129887007548866</v>
          </cell>
          <cell r="CR131">
            <v>0.12804360808375526</v>
          </cell>
          <cell r="CS131">
            <v>0.14927147888000802</v>
          </cell>
          <cell r="CT131">
            <v>0.16729102807790652</v>
          </cell>
          <cell r="CU131">
            <v>0.17634325731330103</v>
          </cell>
          <cell r="CV131">
            <v>0.16798529358506253</v>
          </cell>
          <cell r="CW131">
            <v>0.17541646307379355</v>
          </cell>
          <cell r="CX131">
            <v>0.15049336380289957</v>
          </cell>
          <cell r="CY131">
            <v>0.15882411232694493</v>
          </cell>
          <cell r="CZ131">
            <v>0.16763387019723175</v>
          </cell>
          <cell r="DA131">
            <v>0.16955819222819279</v>
          </cell>
          <cell r="DB131">
            <v>0.16902170067599731</v>
          </cell>
          <cell r="DC131">
            <v>0.13280934852130266</v>
          </cell>
          <cell r="DD131">
            <v>0.11364154224012313</v>
          </cell>
          <cell r="DE131">
            <v>0.10734670654357936</v>
          </cell>
          <cell r="DF131">
            <v>8.9019177879505529E-2</v>
          </cell>
          <cell r="DG131">
            <v>6.912750095314113E-2</v>
          </cell>
          <cell r="DH131">
            <v>8.6731861185862957E-2</v>
          </cell>
          <cell r="DI131">
            <v>8.6477716234941271E-2</v>
          </cell>
          <cell r="DJ131">
            <v>0.11000437708675825</v>
          </cell>
          <cell r="DK131">
            <v>0.10258568146040048</v>
          </cell>
          <cell r="DL131">
            <v>9.2861390833175017E-2</v>
          </cell>
          <cell r="DM131">
            <v>9.2933599842187409E-2</v>
          </cell>
          <cell r="DN131">
            <v>7.370382420565158E-2</v>
          </cell>
          <cell r="DO131">
            <v>8.6484831543608198E-2</v>
          </cell>
          <cell r="DP131">
            <v>0.10784889303680023</v>
          </cell>
          <cell r="DQ131">
            <v>0.116975108522402</v>
          </cell>
          <cell r="DR131">
            <v>0.13641516216061733</v>
          </cell>
          <cell r="DS131">
            <v>0.15975086785505344</v>
          </cell>
          <cell r="DT131">
            <v>0.14795496962688137</v>
          </cell>
          <cell r="DU131">
            <v>0.14738440215913395</v>
          </cell>
          <cell r="DV131">
            <v>0.1487787438786119</v>
          </cell>
          <cell r="DW131">
            <v>0.15530457301552869</v>
          </cell>
          <cell r="DX131">
            <v>0.15216240203922271</v>
          </cell>
          <cell r="DY131">
            <v>0.14817880431604213</v>
          </cell>
          <cell r="DZ131">
            <v>0.13976585009555342</v>
          </cell>
          <cell r="EA131">
            <v>0.13428018143265952</v>
          </cell>
          <cell r="EB131">
            <v>0.10207943898115346</v>
          </cell>
          <cell r="EC131">
            <v>7.7783541016285263E-2</v>
          </cell>
          <cell r="ED131">
            <v>6.0104710448767307E-2</v>
          </cell>
          <cell r="EE131">
            <v>5.9117790071899989E-2</v>
          </cell>
          <cell r="EF131">
            <v>3.9883232315090833E-2</v>
          </cell>
        </row>
        <row r="136">
          <cell r="K136" t="str">
            <v>-</v>
          </cell>
          <cell r="BV136" t="str">
            <v>-</v>
          </cell>
          <cell r="BW136" t="str">
            <v>-</v>
          </cell>
          <cell r="BX136" t="str">
            <v>-</v>
          </cell>
          <cell r="BY136" t="str">
            <v>-</v>
          </cell>
          <cell r="BZ136" t="str">
            <v>-</v>
          </cell>
          <cell r="CA136" t="str">
            <v>-</v>
          </cell>
          <cell r="CB136" t="str">
            <v>-</v>
          </cell>
          <cell r="CC136" t="str">
            <v>-</v>
          </cell>
          <cell r="CD136" t="str">
            <v>-</v>
          </cell>
          <cell r="CE136" t="str">
            <v>-</v>
          </cell>
          <cell r="CF136" t="str">
            <v>-</v>
          </cell>
          <cell r="CG136" t="str">
            <v>-</v>
          </cell>
          <cell r="CH136" t="str">
            <v>-</v>
          </cell>
          <cell r="CI136" t="str">
            <v>-</v>
          </cell>
          <cell r="CJ136" t="str">
            <v>-</v>
          </cell>
          <cell r="CK136" t="str">
            <v>-</v>
          </cell>
          <cell r="CL136" t="str">
            <v>-</v>
          </cell>
          <cell r="CM136" t="str">
            <v>-</v>
          </cell>
          <cell r="CN136" t="str">
            <v>-</v>
          </cell>
          <cell r="CO136" t="str">
            <v>-</v>
          </cell>
          <cell r="CP136" t="str">
            <v>-</v>
          </cell>
          <cell r="CQ136" t="str">
            <v>-</v>
          </cell>
          <cell r="CR136" t="str">
            <v>-</v>
          </cell>
          <cell r="CS136" t="str">
            <v>-</v>
          </cell>
          <cell r="CT136" t="str">
            <v>-</v>
          </cell>
          <cell r="CU136" t="str">
            <v>-</v>
          </cell>
          <cell r="CV136" t="str">
            <v>-</v>
          </cell>
          <cell r="CW136" t="str">
            <v>-</v>
          </cell>
          <cell r="CX136" t="str">
            <v>-</v>
          </cell>
          <cell r="CY136" t="str">
            <v>-</v>
          </cell>
          <cell r="CZ136" t="str">
            <v>-</v>
          </cell>
          <cell r="DA136" t="str">
            <v>-</v>
          </cell>
          <cell r="DB136" t="str">
            <v>-</v>
          </cell>
          <cell r="DC136" t="str">
            <v>-</v>
          </cell>
          <cell r="DD136" t="str">
            <v>-</v>
          </cell>
          <cell r="DE136" t="str">
            <v>-</v>
          </cell>
          <cell r="DF136" t="str">
            <v>-</v>
          </cell>
          <cell r="DG136" t="str">
            <v>-</v>
          </cell>
          <cell r="DH136" t="str">
            <v>-</v>
          </cell>
          <cell r="DI136" t="str">
            <v>-</v>
          </cell>
          <cell r="DJ136" t="str">
            <v>-</v>
          </cell>
          <cell r="DK136" t="str">
            <v>-</v>
          </cell>
          <cell r="DL136" t="str">
            <v>-</v>
          </cell>
          <cell r="DM136" t="str">
            <v>-</v>
          </cell>
        </row>
        <row r="138">
          <cell r="K138" t="str">
            <v>.</v>
          </cell>
          <cell r="BV138" t="str">
            <v>.</v>
          </cell>
          <cell r="BW138" t="str">
            <v>.</v>
          </cell>
          <cell r="BX138" t="str">
            <v>.</v>
          </cell>
          <cell r="BY138" t="str">
            <v>.</v>
          </cell>
          <cell r="BZ138" t="str">
            <v>.</v>
          </cell>
          <cell r="CA138" t="str">
            <v>.</v>
          </cell>
          <cell r="CB138" t="str">
            <v>.</v>
          </cell>
          <cell r="CC138" t="str">
            <v>.</v>
          </cell>
          <cell r="CD138" t="str">
            <v>.</v>
          </cell>
          <cell r="CE138" t="str">
            <v>.</v>
          </cell>
          <cell r="CF138" t="str">
            <v>.</v>
          </cell>
          <cell r="CG138" t="str">
            <v>.</v>
          </cell>
          <cell r="CH138" t="str">
            <v>.</v>
          </cell>
          <cell r="CI138" t="str">
            <v>.</v>
          </cell>
          <cell r="CJ138" t="str">
            <v>.</v>
          </cell>
          <cell r="CK138" t="str">
            <v>.</v>
          </cell>
          <cell r="CL138" t="str">
            <v>.</v>
          </cell>
          <cell r="CM138" t="str">
            <v>.</v>
          </cell>
          <cell r="CN138" t="str">
            <v>.</v>
          </cell>
          <cell r="CO138" t="str">
            <v>.</v>
          </cell>
          <cell r="CP138" t="str">
            <v>.</v>
          </cell>
          <cell r="CQ138" t="str">
            <v>.</v>
          </cell>
          <cell r="CR138" t="str">
            <v>.</v>
          </cell>
          <cell r="CS138" t="str">
            <v>.</v>
          </cell>
          <cell r="CT138" t="str">
            <v>.</v>
          </cell>
          <cell r="CU138" t="str">
            <v>.</v>
          </cell>
          <cell r="CV138" t="str">
            <v>.</v>
          </cell>
          <cell r="CW138" t="str">
            <v>.</v>
          </cell>
          <cell r="CX138" t="str">
            <v>.</v>
          </cell>
          <cell r="CY138" t="str">
            <v>.</v>
          </cell>
          <cell r="CZ138" t="str">
            <v>.</v>
          </cell>
          <cell r="DA138" t="str">
            <v>.</v>
          </cell>
          <cell r="DB138" t="str">
            <v>.</v>
          </cell>
          <cell r="DC138" t="str">
            <v>.</v>
          </cell>
          <cell r="DD138" t="str">
            <v>.</v>
          </cell>
          <cell r="DE138" t="str">
            <v>.</v>
          </cell>
          <cell r="DF138" t="str">
            <v>.</v>
          </cell>
          <cell r="DG138" t="str">
            <v>.</v>
          </cell>
          <cell r="DH138" t="str">
            <v>.</v>
          </cell>
          <cell r="DI138" t="str">
            <v>.</v>
          </cell>
          <cell r="DJ138" t="str">
            <v>.</v>
          </cell>
          <cell r="DK138" t="str">
            <v>.</v>
          </cell>
          <cell r="DL138" t="str">
            <v>.</v>
          </cell>
          <cell r="DM138" t="str">
            <v>.</v>
          </cell>
        </row>
        <row r="139">
          <cell r="K139">
            <v>9.3349999999999991</v>
          </cell>
          <cell r="L139">
            <v>8.7733333333333334</v>
          </cell>
          <cell r="M139">
            <v>11.926666666666668</v>
          </cell>
          <cell r="BV139">
            <v>9.36</v>
          </cell>
          <cell r="BW139">
            <v>9.65</v>
          </cell>
          <cell r="BX139">
            <v>9.5500000000000007</v>
          </cell>
          <cell r="BY139">
            <v>9.42</v>
          </cell>
          <cell r="BZ139">
            <v>9.4700000000000006</v>
          </cell>
          <cell r="CA139">
            <v>9.49</v>
          </cell>
          <cell r="CB139">
            <v>9.24</v>
          </cell>
          <cell r="CC139">
            <v>9.25</v>
          </cell>
          <cell r="CD139">
            <v>9.1300000000000008</v>
          </cell>
          <cell r="CE139">
            <v>9.0299999999999994</v>
          </cell>
          <cell r="CF139">
            <v>8.84</v>
          </cell>
          <cell r="CG139">
            <v>8.81</v>
          </cell>
          <cell r="CH139">
            <v>8.77</v>
          </cell>
          <cell r="CI139">
            <v>8.6999999999999993</v>
          </cell>
          <cell r="CJ139">
            <v>8.67</v>
          </cell>
          <cell r="CK139">
            <v>8.68</v>
          </cell>
          <cell r="CL139">
            <v>8.56</v>
          </cell>
          <cell r="CM139">
            <v>8.27</v>
          </cell>
          <cell r="CN139">
            <v>8.17</v>
          </cell>
          <cell r="CO139">
            <v>8.01</v>
          </cell>
          <cell r="CP139">
            <v>8.01</v>
          </cell>
          <cell r="CQ139">
            <v>8.43</v>
          </cell>
          <cell r="CR139">
            <v>8.93</v>
          </cell>
          <cell r="CS139">
            <v>9.18</v>
          </cell>
          <cell r="CT139">
            <v>9.19</v>
          </cell>
          <cell r="CU139">
            <v>9.11</v>
          </cell>
          <cell r="CV139">
            <v>9</v>
          </cell>
          <cell r="CW139">
            <v>9.4</v>
          </cell>
          <cell r="CX139">
            <v>9.58</v>
          </cell>
          <cell r="CY139">
            <v>9.64</v>
          </cell>
          <cell r="CZ139">
            <v>9.5299999999999994</v>
          </cell>
          <cell r="DA139">
            <v>9.33</v>
          </cell>
          <cell r="DB139">
            <v>9.3699999999999992</v>
          </cell>
          <cell r="DC139">
            <v>9.4600000000000009</v>
          </cell>
          <cell r="DD139">
            <v>9.25</v>
          </cell>
          <cell r="DE139">
            <v>9.16</v>
          </cell>
          <cell r="DF139">
            <v>9.2100000000000009</v>
          </cell>
          <cell r="DG139">
            <v>9.02</v>
          </cell>
          <cell r="DH139">
            <v>9.0500000000000007</v>
          </cell>
          <cell r="DI139">
            <v>8.89</v>
          </cell>
          <cell r="DJ139">
            <v>8.89</v>
          </cell>
          <cell r="DK139">
            <v>8.69</v>
          </cell>
          <cell r="DL139">
            <v>8.7200000000000006</v>
          </cell>
          <cell r="DM139">
            <v>8.67</v>
          </cell>
          <cell r="DN139">
            <v>8.5</v>
          </cell>
          <cell r="DO139">
            <v>8.5</v>
          </cell>
          <cell r="DP139">
            <v>8.49</v>
          </cell>
          <cell r="DQ139">
            <v>8.65</v>
          </cell>
          <cell r="DR139">
            <v>10.17</v>
          </cell>
          <cell r="DS139">
            <v>10.63</v>
          </cell>
          <cell r="DT139">
            <v>10.19</v>
          </cell>
          <cell r="DU139">
            <v>10.24</v>
          </cell>
          <cell r="DV139">
            <v>10.36</v>
          </cell>
          <cell r="DW139">
            <v>11.13</v>
          </cell>
          <cell r="DX139">
            <v>13.16</v>
          </cell>
          <cell r="DY139">
            <v>13.24</v>
          </cell>
          <cell r="DZ139">
            <v>19.09</v>
          </cell>
          <cell r="EA139">
            <v>13.69</v>
          </cell>
          <cell r="EB139">
            <v>10.94</v>
          </cell>
          <cell r="EC139">
            <v>10.28</v>
          </cell>
          <cell r="ED139">
            <v>9.8000000000000007</v>
          </cell>
          <cell r="EE139">
            <v>9.2899999999999991</v>
          </cell>
          <cell r="EF139">
            <v>9.17</v>
          </cell>
          <cell r="EG139">
            <v>9.23</v>
          </cell>
          <cell r="EH139" t="str">
            <v>(*al 12/04)</v>
          </cell>
        </row>
        <row r="140">
          <cell r="K140">
            <v>6.9424999999999999</v>
          </cell>
          <cell r="L140">
            <v>6.4516666666666671</v>
          </cell>
          <cell r="M140">
            <v>9.5316666666666681</v>
          </cell>
          <cell r="BV140">
            <v>6.55</v>
          </cell>
          <cell r="BW140">
            <v>6.65</v>
          </cell>
          <cell r="BX140">
            <v>6.63</v>
          </cell>
          <cell r="BY140">
            <v>6.6</v>
          </cell>
          <cell r="BZ140">
            <v>6.62</v>
          </cell>
          <cell r="CA140">
            <v>6.53</v>
          </cell>
          <cell r="CB140">
            <v>6.35</v>
          </cell>
          <cell r="CC140">
            <v>6.32</v>
          </cell>
          <cell r="CD140">
            <v>6.26</v>
          </cell>
          <cell r="CE140">
            <v>6.12</v>
          </cell>
          <cell r="CF140">
            <v>6.02</v>
          </cell>
          <cell r="CG140">
            <v>5.92</v>
          </cell>
          <cell r="CH140">
            <v>5.86</v>
          </cell>
          <cell r="CI140">
            <v>5.93</v>
          </cell>
          <cell r="CJ140">
            <v>5.91</v>
          </cell>
          <cell r="CK140">
            <v>5.9</v>
          </cell>
          <cell r="CL140">
            <v>5.87</v>
          </cell>
          <cell r="CM140">
            <v>5.52</v>
          </cell>
          <cell r="CN140">
            <v>5.42</v>
          </cell>
          <cell r="CO140">
            <v>5.39</v>
          </cell>
          <cell r="CP140">
            <v>5.34</v>
          </cell>
          <cell r="CQ140">
            <v>5.72</v>
          </cell>
          <cell r="CR140">
            <v>6.46</v>
          </cell>
          <cell r="CS140">
            <v>6.88</v>
          </cell>
          <cell r="CT140">
            <v>6.77</v>
          </cell>
          <cell r="CU140">
            <v>6.6</v>
          </cell>
          <cell r="CV140">
            <v>6.59</v>
          </cell>
          <cell r="CW140">
            <v>6.93</v>
          </cell>
          <cell r="CX140">
            <v>7.2</v>
          </cell>
          <cell r="CY140">
            <v>7.19</v>
          </cell>
          <cell r="CZ140">
            <v>7.09</v>
          </cell>
          <cell r="DA140">
            <v>7.01</v>
          </cell>
          <cell r="DB140">
            <v>7.03</v>
          </cell>
          <cell r="DC140">
            <v>7.06</v>
          </cell>
          <cell r="DD140">
            <v>7.01</v>
          </cell>
          <cell r="DE140">
            <v>6.83</v>
          </cell>
          <cell r="DF140">
            <v>6.92</v>
          </cell>
          <cell r="DG140">
            <v>6.78</v>
          </cell>
          <cell r="DH140">
            <v>6.62</v>
          </cell>
          <cell r="DI140">
            <v>6.47</v>
          </cell>
          <cell r="DJ140">
            <v>6.49</v>
          </cell>
          <cell r="DK140">
            <v>6.34</v>
          </cell>
          <cell r="DL140">
            <v>6.38</v>
          </cell>
          <cell r="DM140">
            <v>6.32</v>
          </cell>
          <cell r="DN140">
            <v>6.19</v>
          </cell>
          <cell r="DO140">
            <v>6.25</v>
          </cell>
          <cell r="DP140">
            <v>6.19</v>
          </cell>
          <cell r="DQ140">
            <v>6.47</v>
          </cell>
          <cell r="DR140">
            <v>7.83</v>
          </cell>
          <cell r="DS140">
            <v>8.18</v>
          </cell>
          <cell r="DT140">
            <v>7.99</v>
          </cell>
          <cell r="DU140">
            <v>8.2200000000000006</v>
          </cell>
          <cell r="DV140">
            <v>8.31</v>
          </cell>
          <cell r="DW140">
            <v>8.9700000000000006</v>
          </cell>
          <cell r="DX140">
            <v>10.82</v>
          </cell>
          <cell r="DY140">
            <v>10.64</v>
          </cell>
          <cell r="DZ140">
            <v>15.67</v>
          </cell>
          <cell r="EA140">
            <v>11.62</v>
          </cell>
          <cell r="EB140">
            <v>8.25</v>
          </cell>
          <cell r="EC140">
            <v>7.88</v>
          </cell>
          <cell r="ED140">
            <v>7.39</v>
          </cell>
          <cell r="EE140">
            <v>6.9</v>
          </cell>
          <cell r="EF140">
            <v>6.94</v>
          </cell>
          <cell r="EG140">
            <v>6.83</v>
          </cell>
          <cell r="EH140" t="str">
            <v>(*al 12/04)</v>
          </cell>
        </row>
        <row r="141">
          <cell r="K141">
            <v>1.3416666666666666</v>
          </cell>
          <cell r="L141">
            <v>1.2199999999999998</v>
          </cell>
          <cell r="M141">
            <v>1.5350000000000001</v>
          </cell>
          <cell r="BV141">
            <v>1.24</v>
          </cell>
          <cell r="BW141">
            <v>1.69</v>
          </cell>
          <cell r="BX141">
            <v>1.5</v>
          </cell>
          <cell r="BY141">
            <v>1.8</v>
          </cell>
          <cell r="BZ141">
            <v>1.63</v>
          </cell>
          <cell r="CA141">
            <v>1.94</v>
          </cell>
          <cell r="CB141">
            <v>1.44</v>
          </cell>
          <cell r="CC141">
            <v>1.55</v>
          </cell>
          <cell r="CD141">
            <v>1.77</v>
          </cell>
          <cell r="CE141">
            <v>1.4</v>
          </cell>
          <cell r="CF141">
            <v>1.4</v>
          </cell>
          <cell r="CG141">
            <v>1.27</v>
          </cell>
          <cell r="CH141">
            <v>1.17</v>
          </cell>
          <cell r="CI141">
            <v>1.34</v>
          </cell>
          <cell r="CJ141">
            <v>1.31</v>
          </cell>
          <cell r="CK141">
            <v>1.34</v>
          </cell>
          <cell r="CL141">
            <v>1.35</v>
          </cell>
          <cell r="CM141">
            <v>1.31</v>
          </cell>
          <cell r="CN141">
            <v>1.41</v>
          </cell>
          <cell r="CO141">
            <v>1.69</v>
          </cell>
          <cell r="CP141">
            <v>1.97</v>
          </cell>
          <cell r="CQ141">
            <v>1.43</v>
          </cell>
          <cell r="CR141">
            <v>1.41</v>
          </cell>
          <cell r="CS141">
            <v>1.05</v>
          </cell>
          <cell r="CT141">
            <v>1.1100000000000001</v>
          </cell>
          <cell r="CU141">
            <v>1.1499999999999999</v>
          </cell>
          <cell r="CV141">
            <v>1.29</v>
          </cell>
          <cell r="CW141">
            <v>1.56</v>
          </cell>
          <cell r="CX141">
            <v>1.74</v>
          </cell>
          <cell r="CY141">
            <v>1.55</v>
          </cell>
          <cell r="CZ141">
            <v>1.28</v>
          </cell>
          <cell r="DA141">
            <v>1.19</v>
          </cell>
          <cell r="DB141">
            <v>1.25</v>
          </cell>
          <cell r="DC141">
            <v>1.36</v>
          </cell>
          <cell r="DD141">
            <v>1.4</v>
          </cell>
          <cell r="DE141">
            <v>1.22</v>
          </cell>
          <cell r="DF141">
            <v>1.23</v>
          </cell>
          <cell r="DG141">
            <v>1.36</v>
          </cell>
          <cell r="DH141">
            <v>1.43</v>
          </cell>
          <cell r="DI141">
            <v>1.1299999999999999</v>
          </cell>
          <cell r="DJ141">
            <v>1.07</v>
          </cell>
          <cell r="DK141">
            <v>0.97</v>
          </cell>
          <cell r="DL141">
            <v>1.03</v>
          </cell>
          <cell r="DM141">
            <v>1.22</v>
          </cell>
          <cell r="DN141">
            <v>1.19</v>
          </cell>
          <cell r="DO141">
            <v>1.54</v>
          </cell>
          <cell r="DP141">
            <v>1.54</v>
          </cell>
          <cell r="DQ141">
            <v>0.93</v>
          </cell>
          <cell r="DR141">
            <v>1.26</v>
          </cell>
          <cell r="DS141">
            <v>1.6</v>
          </cell>
          <cell r="DT141">
            <v>1.05</v>
          </cell>
          <cell r="DU141">
            <v>1.29</v>
          </cell>
          <cell r="DV141">
            <v>1.28</v>
          </cell>
          <cell r="DW141">
            <v>1.28</v>
          </cell>
          <cell r="DX141">
            <v>1.81</v>
          </cell>
          <cell r="DY141">
            <v>1.65</v>
          </cell>
          <cell r="DZ141">
            <v>2.4700000000000002</v>
          </cell>
          <cell r="EA141">
            <v>1.93</v>
          </cell>
          <cell r="EB141">
            <v>1.58</v>
          </cell>
          <cell r="EC141">
            <v>1.22</v>
          </cell>
          <cell r="ED141">
            <v>1.25</v>
          </cell>
          <cell r="EE141">
            <v>0.92</v>
          </cell>
          <cell r="EF141">
            <v>0.96</v>
          </cell>
          <cell r="EG141">
            <v>1.28</v>
          </cell>
          <cell r="EH141" t="str">
            <v>(*al 12/04)</v>
          </cell>
        </row>
        <row r="142">
          <cell r="K142">
            <v>1.0575000000000001</v>
          </cell>
          <cell r="L142">
            <v>0.94750000000000012</v>
          </cell>
          <cell r="M142">
            <v>1.1608333333333332</v>
          </cell>
          <cell r="BV142">
            <v>0.89</v>
          </cell>
          <cell r="BW142">
            <v>1.31</v>
          </cell>
          <cell r="BX142">
            <v>1.05</v>
          </cell>
          <cell r="BY142">
            <v>1.45</v>
          </cell>
          <cell r="BZ142">
            <v>1.25</v>
          </cell>
          <cell r="CA142">
            <v>1.6</v>
          </cell>
          <cell r="CB142">
            <v>1.01</v>
          </cell>
          <cell r="CC142">
            <v>1.22</v>
          </cell>
          <cell r="CD142">
            <v>1.42</v>
          </cell>
          <cell r="CE142">
            <v>1.01</v>
          </cell>
          <cell r="CF142">
            <v>1.02</v>
          </cell>
          <cell r="CG142">
            <v>0.9</v>
          </cell>
          <cell r="CH142">
            <v>0.82</v>
          </cell>
          <cell r="CI142">
            <v>1</v>
          </cell>
          <cell r="CJ142">
            <v>0.98</v>
          </cell>
          <cell r="CK142">
            <v>1.03</v>
          </cell>
          <cell r="CL142">
            <v>1.04</v>
          </cell>
          <cell r="CM142">
            <v>1.02</v>
          </cell>
          <cell r="CN142">
            <v>1.1200000000000001</v>
          </cell>
          <cell r="CO142">
            <v>1.41</v>
          </cell>
          <cell r="CP142">
            <v>1.65</v>
          </cell>
          <cell r="CQ142">
            <v>1.08</v>
          </cell>
          <cell r="CR142">
            <v>1.08</v>
          </cell>
          <cell r="CS142">
            <v>0.67</v>
          </cell>
          <cell r="CT142">
            <v>0.83</v>
          </cell>
          <cell r="CU142">
            <v>0.85</v>
          </cell>
          <cell r="CV142">
            <v>1.04</v>
          </cell>
          <cell r="CW142">
            <v>1.29</v>
          </cell>
          <cell r="CX142">
            <v>1.49</v>
          </cell>
          <cell r="CY142">
            <v>1.24</v>
          </cell>
          <cell r="CZ142">
            <v>0.93</v>
          </cell>
          <cell r="DA142">
            <v>0.89</v>
          </cell>
          <cell r="DB142">
            <v>0.99</v>
          </cell>
          <cell r="DC142">
            <v>1.08</v>
          </cell>
          <cell r="DD142">
            <v>1.1399999999999999</v>
          </cell>
          <cell r="DE142">
            <v>0.92</v>
          </cell>
          <cell r="DF142">
            <v>0.95</v>
          </cell>
          <cell r="DG142">
            <v>1.08</v>
          </cell>
          <cell r="DH142">
            <v>1.1599999999999999</v>
          </cell>
          <cell r="DI142">
            <v>0.82</v>
          </cell>
          <cell r="DJ142">
            <v>0.79</v>
          </cell>
          <cell r="DK142">
            <v>0.67</v>
          </cell>
          <cell r="DL142">
            <v>0.75</v>
          </cell>
          <cell r="DM142">
            <v>1</v>
          </cell>
          <cell r="DN142">
            <v>0.92</v>
          </cell>
          <cell r="DO142">
            <v>1.3</v>
          </cell>
          <cell r="DP142">
            <v>1.32</v>
          </cell>
          <cell r="DQ142">
            <v>0.61</v>
          </cell>
          <cell r="DR142">
            <v>0.95</v>
          </cell>
          <cell r="DS142">
            <v>1.2</v>
          </cell>
          <cell r="DT142">
            <v>0.71</v>
          </cell>
          <cell r="DU142">
            <v>1.05</v>
          </cell>
          <cell r="DV142">
            <v>1.01</v>
          </cell>
          <cell r="DW142">
            <v>0.99</v>
          </cell>
          <cell r="DX142">
            <v>1.28</v>
          </cell>
          <cell r="DY142">
            <v>1.28</v>
          </cell>
          <cell r="DZ142">
            <v>1.86</v>
          </cell>
          <cell r="EA142">
            <v>1.46</v>
          </cell>
          <cell r="EB142">
            <v>1.27</v>
          </cell>
          <cell r="EC142">
            <v>0.87</v>
          </cell>
          <cell r="ED142">
            <v>0.93</v>
          </cell>
          <cell r="EE142">
            <v>0.45</v>
          </cell>
          <cell r="EF142">
            <v>0.69</v>
          </cell>
          <cell r="EG142">
            <v>1.05</v>
          </cell>
          <cell r="EH142" t="str">
            <v>(*al 12/04)</v>
          </cell>
        </row>
        <row r="143">
          <cell r="K143">
            <v>5.5843992499999997</v>
          </cell>
          <cell r="L143">
            <v>5.8413320000000013</v>
          </cell>
          <cell r="M143">
            <v>5.5444408333333328</v>
          </cell>
          <cell r="BV143">
            <v>3.44</v>
          </cell>
          <cell r="BW143">
            <v>3.7124999999999999</v>
          </cell>
          <cell r="BX143">
            <v>4.13</v>
          </cell>
          <cell r="BY143">
            <v>4.47</v>
          </cell>
          <cell r="BZ143">
            <v>4.99</v>
          </cell>
          <cell r="CA143">
            <v>4.9400000000000004</v>
          </cell>
          <cell r="CB143">
            <v>5.28</v>
          </cell>
          <cell r="CC143">
            <v>5.28</v>
          </cell>
          <cell r="CD143">
            <v>5.47</v>
          </cell>
          <cell r="CE143">
            <v>5.89</v>
          </cell>
          <cell r="CF143">
            <v>6.19</v>
          </cell>
          <cell r="CG143">
            <v>6.85</v>
          </cell>
          <cell r="CH143">
            <v>6.8156249999999998</v>
          </cell>
          <cell r="CI143">
            <v>6.56</v>
          </cell>
          <cell r="CJ143">
            <v>6.4593749999999996</v>
          </cell>
          <cell r="CK143">
            <v>6.4</v>
          </cell>
          <cell r="CL143">
            <v>6.18</v>
          </cell>
          <cell r="CM143">
            <v>5.9124999999999996</v>
          </cell>
          <cell r="CN143">
            <v>5.8624999999999998</v>
          </cell>
          <cell r="CO143">
            <v>5.94</v>
          </cell>
          <cell r="CP143">
            <v>5.98</v>
          </cell>
          <cell r="CQ143">
            <v>5.89</v>
          </cell>
          <cell r="CR143">
            <v>5.72</v>
          </cell>
          <cell r="CS143">
            <v>5.61</v>
          </cell>
          <cell r="CT143">
            <v>5.4</v>
          </cell>
          <cell r="CU143">
            <v>5.17</v>
          </cell>
          <cell r="CV143">
            <v>5.3984249999999996</v>
          </cell>
          <cell r="CW143">
            <v>5.5624779999999996</v>
          </cell>
          <cell r="CX143">
            <v>5.6062000000000003</v>
          </cell>
          <cell r="CY143">
            <v>5.7406050000000004</v>
          </cell>
          <cell r="CZ143">
            <v>5.8531000000000004</v>
          </cell>
          <cell r="DA143">
            <v>5.6937280000000001</v>
          </cell>
          <cell r="DB143">
            <v>5.8103400000000001</v>
          </cell>
          <cell r="DC143">
            <v>5.6386750000000001</v>
          </cell>
          <cell r="DD143">
            <v>5.5492400000000002</v>
          </cell>
          <cell r="DE143">
            <v>5.59</v>
          </cell>
          <cell r="DF143">
            <v>5.67</v>
          </cell>
          <cell r="DG143">
            <v>5.5992300000000004</v>
          </cell>
          <cell r="DH143">
            <v>5.7670199999999996</v>
          </cell>
          <cell r="DI143">
            <v>6.0032139999999998</v>
          </cell>
          <cell r="DJ143">
            <v>5.9988450000000002</v>
          </cell>
          <cell r="DK143">
            <v>5.9183500000000002</v>
          </cell>
          <cell r="DL143">
            <v>5.8253149999999998</v>
          </cell>
          <cell r="DM143">
            <v>5.8344950000000004</v>
          </cell>
          <cell r="DN143">
            <v>5.8429000000000002</v>
          </cell>
          <cell r="DO143">
            <v>5.8400650000000001</v>
          </cell>
          <cell r="DP143">
            <v>5.8750299999999998</v>
          </cell>
          <cell r="DQ143">
            <v>5.9215200000000001</v>
          </cell>
          <cell r="DR143">
            <v>5.6629100000000001</v>
          </cell>
          <cell r="DS143">
            <v>5.6316550000000003</v>
          </cell>
          <cell r="DT143">
            <v>5.6581999999999999</v>
          </cell>
          <cell r="DU143">
            <v>5.6581999999999999</v>
          </cell>
          <cell r="DV143">
            <v>5.7282999999999999</v>
          </cell>
          <cell r="DW143">
            <v>5.7424999999999997</v>
          </cell>
          <cell r="DX143">
            <v>5.7531299999999996</v>
          </cell>
          <cell r="DY143">
            <v>5.72</v>
          </cell>
          <cell r="DZ143">
            <v>5.6779999999999999</v>
          </cell>
          <cell r="EA143">
            <v>5.0586000000000002</v>
          </cell>
          <cell r="EB143">
            <v>5.1417950000000001</v>
          </cell>
          <cell r="EC143">
            <v>5.0999999999999996</v>
          </cell>
          <cell r="ED143">
            <v>5.0529999999999999</v>
          </cell>
          <cell r="EE143">
            <v>5.0599999999999996</v>
          </cell>
          <cell r="EF143">
            <v>5.0880000000000001</v>
          </cell>
          <cell r="EG143">
            <v>5.0549999999999997</v>
          </cell>
          <cell r="EH143" t="str">
            <v>(prom ult 20 dh)</v>
          </cell>
        </row>
        <row r="144">
          <cell r="K144">
            <v>8.2700000000000014</v>
          </cell>
          <cell r="L144">
            <v>8.436553</v>
          </cell>
          <cell r="M144">
            <v>8.3582916666666662</v>
          </cell>
          <cell r="BV144">
            <v>6</v>
          </cell>
          <cell r="BW144">
            <v>6</v>
          </cell>
          <cell r="BX144">
            <v>6.1375000000000002</v>
          </cell>
          <cell r="BY144">
            <v>6.5</v>
          </cell>
          <cell r="BZ144">
            <v>6.75</v>
          </cell>
          <cell r="CA144">
            <v>7.25</v>
          </cell>
          <cell r="CB144">
            <v>7.25</v>
          </cell>
          <cell r="CC144">
            <v>7.25</v>
          </cell>
          <cell r="CD144">
            <v>7.75</v>
          </cell>
          <cell r="CE144">
            <v>7.75</v>
          </cell>
          <cell r="CF144">
            <v>8.1999999999999993</v>
          </cell>
          <cell r="CG144">
            <v>8.5</v>
          </cell>
          <cell r="CH144">
            <v>8.5</v>
          </cell>
          <cell r="CI144">
            <v>8.9499999999999993</v>
          </cell>
          <cell r="CJ144">
            <v>9</v>
          </cell>
          <cell r="CK144">
            <v>9</v>
          </cell>
          <cell r="CL144">
            <v>9</v>
          </cell>
          <cell r="CM144">
            <v>9</v>
          </cell>
          <cell r="CN144">
            <v>8.8125</v>
          </cell>
          <cell r="CO144">
            <v>8.75</v>
          </cell>
          <cell r="CP144">
            <v>8.75</v>
          </cell>
          <cell r="CQ144">
            <v>8.75</v>
          </cell>
          <cell r="CR144">
            <v>8.75</v>
          </cell>
          <cell r="CS144">
            <v>8.66</v>
          </cell>
          <cell r="CT144">
            <v>8.49</v>
          </cell>
          <cell r="CU144">
            <v>8.25</v>
          </cell>
          <cell r="CV144">
            <v>8.25</v>
          </cell>
          <cell r="CW144">
            <v>8.25</v>
          </cell>
          <cell r="CX144">
            <v>8.25</v>
          </cell>
          <cell r="CY144">
            <v>8.25</v>
          </cell>
          <cell r="CZ144">
            <v>8.25</v>
          </cell>
          <cell r="DA144">
            <v>8.25</v>
          </cell>
          <cell r="DB144">
            <v>8.25</v>
          </cell>
          <cell r="DC144">
            <v>8.25</v>
          </cell>
          <cell r="DD144">
            <v>8.25</v>
          </cell>
          <cell r="DE144">
            <v>8.25</v>
          </cell>
          <cell r="DF144">
            <v>8.25</v>
          </cell>
          <cell r="DG144">
            <v>8.25</v>
          </cell>
          <cell r="DH144">
            <v>8.25</v>
          </cell>
          <cell r="DI144">
            <v>8.4886359999999996</v>
          </cell>
          <cell r="DJ144">
            <v>8.5</v>
          </cell>
          <cell r="DK144">
            <v>8.5</v>
          </cell>
          <cell r="DL144">
            <v>8.5</v>
          </cell>
          <cell r="DM144">
            <v>8.5</v>
          </cell>
          <cell r="DN144">
            <v>8.5</v>
          </cell>
          <cell r="DO144">
            <v>8.5</v>
          </cell>
          <cell r="DP144">
            <v>8.5</v>
          </cell>
          <cell r="DQ144">
            <v>8.5</v>
          </cell>
          <cell r="DR144">
            <v>8.5</v>
          </cell>
          <cell r="DS144">
            <v>8.5</v>
          </cell>
          <cell r="DT144">
            <v>8.5</v>
          </cell>
          <cell r="DU144">
            <v>8.5</v>
          </cell>
          <cell r="DV144">
            <v>8.5</v>
          </cell>
          <cell r="DW144">
            <v>8.5</v>
          </cell>
          <cell r="DX144">
            <v>8.5</v>
          </cell>
          <cell r="DY144">
            <v>8.5</v>
          </cell>
          <cell r="DZ144">
            <v>8.5</v>
          </cell>
          <cell r="EA144">
            <v>8.1370000000000005</v>
          </cell>
          <cell r="EB144">
            <v>7.9124999999999996</v>
          </cell>
          <cell r="EC144">
            <v>7.75</v>
          </cell>
          <cell r="ED144">
            <v>7.75</v>
          </cell>
          <cell r="EE144">
            <v>7.75</v>
          </cell>
          <cell r="EF144">
            <v>7.75</v>
          </cell>
          <cell r="EG144">
            <v>7.75</v>
          </cell>
          <cell r="EH144" t="str">
            <v>(prom ult 20 dh)</v>
          </cell>
        </row>
        <row r="145">
          <cell r="L145">
            <v>12.964999999999998</v>
          </cell>
          <cell r="M145">
            <v>16.29</v>
          </cell>
          <cell r="DL145">
            <v>12.09</v>
          </cell>
          <cell r="DM145">
            <v>13.74</v>
          </cell>
          <cell r="DN145">
            <v>13.47</v>
          </cell>
          <cell r="DO145">
            <v>14.82</v>
          </cell>
          <cell r="DP145">
            <v>13.04</v>
          </cell>
          <cell r="DQ145">
            <v>10.63</v>
          </cell>
          <cell r="DR145">
            <v>19.170000000000002</v>
          </cell>
          <cell r="DS145">
            <v>18.23</v>
          </cell>
          <cell r="DT145">
            <v>14.17</v>
          </cell>
          <cell r="DU145">
            <v>15.72</v>
          </cell>
          <cell r="DV145">
            <v>14.75</v>
          </cell>
          <cell r="DW145">
            <v>14.86</v>
          </cell>
          <cell r="DX145">
            <v>16.48</v>
          </cell>
          <cell r="DY145">
            <v>18.649999999999999</v>
          </cell>
          <cell r="EA145">
            <v>18.78</v>
          </cell>
          <cell r="EB145">
            <v>14.89</v>
          </cell>
          <cell r="EC145">
            <v>13.49</v>
          </cell>
          <cell r="ED145">
            <v>12.75</v>
          </cell>
          <cell r="EE145">
            <v>10.039999999999999</v>
          </cell>
          <cell r="EF145">
            <v>11.09</v>
          </cell>
          <cell r="EG145">
            <v>13.97</v>
          </cell>
          <cell r="EH145" t="str">
            <v>(*al 13/04)</v>
          </cell>
        </row>
        <row r="146">
          <cell r="M146">
            <v>14.794</v>
          </cell>
          <cell r="DU146">
            <v>14.25</v>
          </cell>
          <cell r="DV146">
            <v>14.32</v>
          </cell>
          <cell r="DW146">
            <v>14.19</v>
          </cell>
          <cell r="DX146">
            <v>15.37</v>
          </cell>
          <cell r="DY146">
            <v>15.84</v>
          </cell>
          <cell r="ED146">
            <v>12.6</v>
          </cell>
          <cell r="EE146">
            <v>11.75</v>
          </cell>
          <cell r="EF146">
            <v>11.9</v>
          </cell>
          <cell r="EG146">
            <v>12.15</v>
          </cell>
          <cell r="EH146" t="str">
            <v>(*al 13/04)</v>
          </cell>
        </row>
        <row r="147">
          <cell r="K147">
            <v>7.2499999999999991</v>
          </cell>
          <cell r="L147">
            <v>6.7924999999999995</v>
          </cell>
          <cell r="M147">
            <v>9.5708333333333329</v>
          </cell>
          <cell r="BV147">
            <v>6.5</v>
          </cell>
          <cell r="BW147">
            <v>6.5</v>
          </cell>
          <cell r="BX147">
            <v>6.5</v>
          </cell>
          <cell r="BY147">
            <v>6.5</v>
          </cell>
          <cell r="BZ147">
            <v>6.5</v>
          </cell>
          <cell r="CA147">
            <v>6.5</v>
          </cell>
          <cell r="CB147">
            <v>6.5</v>
          </cell>
          <cell r="CC147">
            <v>6.5</v>
          </cell>
          <cell r="CD147">
            <v>6.5</v>
          </cell>
          <cell r="CE147">
            <v>6.25</v>
          </cell>
          <cell r="CF147">
            <v>6.1</v>
          </cell>
          <cell r="CG147">
            <v>6.1</v>
          </cell>
          <cell r="CH147">
            <v>6.1</v>
          </cell>
          <cell r="CI147">
            <v>6.1</v>
          </cell>
          <cell r="CJ147">
            <v>6.1</v>
          </cell>
          <cell r="CK147">
            <v>6.1</v>
          </cell>
          <cell r="CL147">
            <v>6.04</v>
          </cell>
          <cell r="CM147">
            <v>5.85</v>
          </cell>
          <cell r="CN147">
            <v>5.73</v>
          </cell>
          <cell r="CO147">
            <v>5.65</v>
          </cell>
          <cell r="CP147">
            <v>5.9</v>
          </cell>
          <cell r="CQ147">
            <v>6.34</v>
          </cell>
          <cell r="CR147">
            <v>6.84</v>
          </cell>
          <cell r="CS147">
            <v>6.9</v>
          </cell>
          <cell r="CT147">
            <v>6.89</v>
          </cell>
          <cell r="CU147">
            <v>6.79</v>
          </cell>
          <cell r="CV147">
            <v>6.67</v>
          </cell>
          <cell r="CW147">
            <v>7.22</v>
          </cell>
          <cell r="CX147">
            <v>7.46</v>
          </cell>
          <cell r="CY147">
            <v>7.51</v>
          </cell>
          <cell r="CZ147">
            <v>7.46</v>
          </cell>
          <cell r="DA147">
            <v>7.41</v>
          </cell>
          <cell r="DB147">
            <v>7.46</v>
          </cell>
          <cell r="DC147">
            <v>7.44</v>
          </cell>
          <cell r="DD147">
            <v>7.41</v>
          </cell>
          <cell r="DE147">
            <v>7.28</v>
          </cell>
          <cell r="DF147">
            <v>7.34</v>
          </cell>
          <cell r="DG147">
            <v>7.14</v>
          </cell>
          <cell r="DH147">
            <v>6.94</v>
          </cell>
          <cell r="DI147">
            <v>6.88</v>
          </cell>
          <cell r="DJ147">
            <v>6.85</v>
          </cell>
          <cell r="DK147">
            <v>6.72</v>
          </cell>
          <cell r="DL147">
            <v>6.71</v>
          </cell>
          <cell r="DM147">
            <v>6.64</v>
          </cell>
          <cell r="DN147">
            <v>6.51</v>
          </cell>
          <cell r="DO147">
            <v>6.52</v>
          </cell>
          <cell r="DP147">
            <v>6.52</v>
          </cell>
          <cell r="DQ147">
            <v>6.74</v>
          </cell>
          <cell r="DR147">
            <v>8.5</v>
          </cell>
          <cell r="DS147">
            <v>8.5</v>
          </cell>
          <cell r="DT147">
            <v>8.26</v>
          </cell>
          <cell r="DU147">
            <v>8.26</v>
          </cell>
          <cell r="DV147">
            <v>8.33</v>
          </cell>
          <cell r="DW147">
            <v>8.4499999999999993</v>
          </cell>
          <cell r="DX147">
            <v>9.2899999999999991</v>
          </cell>
          <cell r="DY147">
            <v>10.66</v>
          </cell>
          <cell r="DZ147">
            <v>17.63</v>
          </cell>
          <cell r="EA147">
            <v>10.6</v>
          </cell>
          <cell r="EB147">
            <v>8.34</v>
          </cell>
          <cell r="EC147">
            <v>8.0299999999999994</v>
          </cell>
          <cell r="ED147">
            <v>7.3</v>
          </cell>
          <cell r="EE147">
            <v>7.2</v>
          </cell>
          <cell r="EF147">
            <v>7.16</v>
          </cell>
          <cell r="EG147">
            <v>6.9</v>
          </cell>
          <cell r="EH147" t="str">
            <v>(*al 13/04)</v>
          </cell>
        </row>
        <row r="148">
          <cell r="K148">
            <v>6.3174999999999999</v>
          </cell>
          <cell r="L148">
            <v>6.4591666666666656</v>
          </cell>
          <cell r="M148">
            <v>7.4758333333333313</v>
          </cell>
          <cell r="BV148">
            <v>6.3</v>
          </cell>
          <cell r="BW148">
            <v>6.07</v>
          </cell>
          <cell r="BX148">
            <v>6.1</v>
          </cell>
          <cell r="BY148">
            <v>6.13</v>
          </cell>
          <cell r="BZ148">
            <v>6.1</v>
          </cell>
          <cell r="CA148">
            <v>6.1</v>
          </cell>
          <cell r="CB148">
            <v>6.1</v>
          </cell>
          <cell r="CC148">
            <v>6.1</v>
          </cell>
          <cell r="CD148">
            <v>6.05</v>
          </cell>
          <cell r="CE148">
            <v>5.97</v>
          </cell>
          <cell r="CF148">
            <v>5.94</v>
          </cell>
          <cell r="CG148">
            <v>5.85</v>
          </cell>
          <cell r="CH148">
            <v>5.95</v>
          </cell>
          <cell r="CI148">
            <v>6.13</v>
          </cell>
          <cell r="CJ148">
            <v>6.21</v>
          </cell>
          <cell r="CK148">
            <v>6.31</v>
          </cell>
          <cell r="CL148">
            <v>6.21</v>
          </cell>
          <cell r="CM148">
            <v>5.97</v>
          </cell>
          <cell r="CN148">
            <v>5.72</v>
          </cell>
          <cell r="CO148">
            <v>5.94</v>
          </cell>
          <cell r="CP148">
            <v>6.12</v>
          </cell>
          <cell r="CQ148">
            <v>6.41</v>
          </cell>
          <cell r="CR148">
            <v>6.69</v>
          </cell>
          <cell r="CS148">
            <v>6.86</v>
          </cell>
          <cell r="CT148">
            <v>6.5</v>
          </cell>
          <cell r="CU148">
            <v>6.43</v>
          </cell>
          <cell r="CV148">
            <v>6.5</v>
          </cell>
          <cell r="CW148">
            <v>6.62</v>
          </cell>
          <cell r="CX148">
            <v>6.45</v>
          </cell>
          <cell r="CY148">
            <v>6.41</v>
          </cell>
          <cell r="CZ148">
            <v>6.25</v>
          </cell>
          <cell r="DA148">
            <v>6.21</v>
          </cell>
          <cell r="DB148">
            <v>6.18</v>
          </cell>
          <cell r="DC148">
            <v>6.1</v>
          </cell>
          <cell r="DD148">
            <v>6.08</v>
          </cell>
          <cell r="DE148">
            <v>6.08</v>
          </cell>
          <cell r="DF148">
            <v>6.11</v>
          </cell>
          <cell r="DG148">
            <v>6.19</v>
          </cell>
          <cell r="DH148">
            <v>6.18</v>
          </cell>
          <cell r="DI148">
            <v>6.21</v>
          </cell>
          <cell r="DJ148">
            <v>6.3</v>
          </cell>
          <cell r="DK148">
            <v>6.36</v>
          </cell>
          <cell r="DL148">
            <v>6.48</v>
          </cell>
          <cell r="DM148">
            <v>6.54</v>
          </cell>
          <cell r="DN148">
            <v>6.66</v>
          </cell>
          <cell r="DO148">
            <v>6.86</v>
          </cell>
          <cell r="DP148">
            <v>6.8</v>
          </cell>
          <cell r="DQ148">
            <v>6.82</v>
          </cell>
          <cell r="DR148">
            <v>7.05</v>
          </cell>
          <cell r="DS148">
            <v>7.19</v>
          </cell>
          <cell r="DT148">
            <v>7.09</v>
          </cell>
          <cell r="DU148">
            <v>7.1</v>
          </cell>
          <cell r="DV148">
            <v>7.17</v>
          </cell>
          <cell r="DW148">
            <v>7.33</v>
          </cell>
          <cell r="DX148">
            <v>7.53</v>
          </cell>
          <cell r="DY148">
            <v>7.78</v>
          </cell>
          <cell r="DZ148">
            <v>8.89</v>
          </cell>
          <cell r="EA148">
            <v>8.0399999999999991</v>
          </cell>
          <cell r="EB148">
            <v>7.32</v>
          </cell>
          <cell r="EC148">
            <v>7.22</v>
          </cell>
          <cell r="ED148">
            <v>6.81</v>
          </cell>
          <cell r="EE148">
            <v>6.59</v>
          </cell>
          <cell r="EH148" t="str">
            <v>(*al 26/02)</v>
          </cell>
        </row>
        <row r="149">
          <cell r="K149">
            <v>6.105833333333333</v>
          </cell>
          <cell r="L149">
            <v>6.3066666666666658</v>
          </cell>
          <cell r="M149">
            <v>7.1758333333333342</v>
          </cell>
          <cell r="BV149">
            <v>6.1</v>
          </cell>
          <cell r="BW149">
            <v>5.9</v>
          </cell>
          <cell r="BX149">
            <v>5.9</v>
          </cell>
          <cell r="BY149">
            <v>5.9</v>
          </cell>
          <cell r="BZ149">
            <v>5.8</v>
          </cell>
          <cell r="CA149">
            <v>5.8</v>
          </cell>
          <cell r="CB149">
            <v>5.88</v>
          </cell>
          <cell r="CC149">
            <v>5.9</v>
          </cell>
          <cell r="CD149">
            <v>5.86</v>
          </cell>
          <cell r="CE149">
            <v>5.85</v>
          </cell>
          <cell r="CF149">
            <v>5.87</v>
          </cell>
          <cell r="CG149">
            <v>5.81</v>
          </cell>
          <cell r="CH149">
            <v>5.84</v>
          </cell>
          <cell r="CI149">
            <v>6.02</v>
          </cell>
          <cell r="CJ149">
            <v>6.15</v>
          </cell>
          <cell r="CK149">
            <v>6.27</v>
          </cell>
          <cell r="CL149">
            <v>6.2</v>
          </cell>
          <cell r="CM149">
            <v>5.94</v>
          </cell>
          <cell r="CN149">
            <v>5.61</v>
          </cell>
          <cell r="CO149">
            <v>5.83</v>
          </cell>
          <cell r="CP149">
            <v>6.02</v>
          </cell>
          <cell r="CQ149">
            <v>6.3</v>
          </cell>
          <cell r="CR149">
            <v>6.52</v>
          </cell>
          <cell r="CS149">
            <v>6.63</v>
          </cell>
          <cell r="CT149">
            <v>6.36</v>
          </cell>
          <cell r="CU149">
            <v>6.26</v>
          </cell>
          <cell r="CV149">
            <v>6.31</v>
          </cell>
          <cell r="CW149">
            <v>6.38</v>
          </cell>
          <cell r="CX149">
            <v>6.29</v>
          </cell>
          <cell r="CY149">
            <v>6.2</v>
          </cell>
          <cell r="CZ149">
            <v>6.03</v>
          </cell>
          <cell r="DA149">
            <v>5.99</v>
          </cell>
          <cell r="DB149">
            <v>5.95</v>
          </cell>
          <cell r="DC149">
            <v>5.83</v>
          </cell>
          <cell r="DD149">
            <v>5.82</v>
          </cell>
          <cell r="DE149">
            <v>5.85</v>
          </cell>
          <cell r="DF149">
            <v>5.86</v>
          </cell>
          <cell r="DG149">
            <v>5.95</v>
          </cell>
          <cell r="DH149">
            <v>5.98</v>
          </cell>
          <cell r="DI149">
            <v>6.04</v>
          </cell>
          <cell r="DJ149">
            <v>6.14</v>
          </cell>
          <cell r="DK149">
            <v>6.16</v>
          </cell>
          <cell r="DL149">
            <v>6.33</v>
          </cell>
          <cell r="DM149">
            <v>6.45</v>
          </cell>
          <cell r="DN149">
            <v>6.58</v>
          </cell>
          <cell r="DO149">
            <v>6.74</v>
          </cell>
          <cell r="DP149">
            <v>6.7</v>
          </cell>
          <cell r="DQ149">
            <v>6.75</v>
          </cell>
          <cell r="DR149">
            <v>6.94</v>
          </cell>
          <cell r="DS149">
            <v>7.04</v>
          </cell>
          <cell r="DT149">
            <v>6.89</v>
          </cell>
          <cell r="DU149">
            <v>6.89</v>
          </cell>
          <cell r="DV149">
            <v>6.9</v>
          </cell>
          <cell r="DW149">
            <v>7.04</v>
          </cell>
          <cell r="DX149">
            <v>7.2</v>
          </cell>
          <cell r="DY149">
            <v>7.5</v>
          </cell>
          <cell r="DZ149">
            <v>8.26</v>
          </cell>
          <cell r="EA149">
            <v>7.49</v>
          </cell>
          <cell r="EB149">
            <v>6.95</v>
          </cell>
          <cell r="EC149">
            <v>7.01</v>
          </cell>
          <cell r="ED149">
            <v>6.66</v>
          </cell>
          <cell r="EE149">
            <v>6.36</v>
          </cell>
          <cell r="EH149" t="str">
            <v>(*al 26/02)</v>
          </cell>
        </row>
        <row r="150">
          <cell r="M150">
            <v>7.254999999999999</v>
          </cell>
          <cell r="DX150">
            <v>6.64</v>
          </cell>
          <cell r="DY150">
            <v>6.81</v>
          </cell>
          <cell r="DZ150">
            <v>8.06</v>
          </cell>
          <cell r="EA150">
            <v>8.1</v>
          </cell>
          <cell r="EB150">
            <v>6.91</v>
          </cell>
          <cell r="EC150">
            <v>7.01</v>
          </cell>
          <cell r="ED150">
            <v>7.24</v>
          </cell>
          <cell r="EF150">
            <v>6.82</v>
          </cell>
          <cell r="EG150">
            <v>6.68</v>
          </cell>
          <cell r="EH150" t="str">
            <v>(*al 13/04)</v>
          </cell>
        </row>
        <row r="151">
          <cell r="M151">
            <v>7.5359999999999996</v>
          </cell>
          <cell r="DY151">
            <v>7.89</v>
          </cell>
          <cell r="DZ151">
            <v>7.99</v>
          </cell>
          <cell r="EA151">
            <v>8.1</v>
          </cell>
          <cell r="EB151">
            <v>6.85</v>
          </cell>
          <cell r="EC151">
            <v>6.85</v>
          </cell>
          <cell r="ED151">
            <v>7.06</v>
          </cell>
          <cell r="EF151">
            <v>6.72</v>
          </cell>
          <cell r="EG151">
            <v>6.71</v>
          </cell>
          <cell r="EH151" t="str">
            <v>(*al 08/04)</v>
          </cell>
        </row>
        <row r="153">
          <cell r="K153" t="str">
            <v>.</v>
          </cell>
          <cell r="BV153" t="str">
            <v>.</v>
          </cell>
          <cell r="BW153" t="str">
            <v>.</v>
          </cell>
          <cell r="BX153" t="str">
            <v>.</v>
          </cell>
          <cell r="BY153" t="str">
            <v>.</v>
          </cell>
          <cell r="BZ153" t="str">
            <v>.</v>
          </cell>
          <cell r="CA153" t="str">
            <v>.</v>
          </cell>
          <cell r="CB153" t="str">
            <v>.</v>
          </cell>
          <cell r="CC153" t="str">
            <v>.</v>
          </cell>
          <cell r="CD153" t="str">
            <v>.</v>
          </cell>
          <cell r="CE153" t="str">
            <v>.</v>
          </cell>
          <cell r="CF153" t="str">
            <v>.</v>
          </cell>
          <cell r="CG153" t="str">
            <v>.</v>
          </cell>
          <cell r="CH153" t="str">
            <v>.</v>
          </cell>
          <cell r="CI153" t="str">
            <v>.</v>
          </cell>
          <cell r="CJ153" t="str">
            <v>.</v>
          </cell>
          <cell r="CK153" t="str">
            <v>.</v>
          </cell>
          <cell r="CL153" t="str">
            <v>.</v>
          </cell>
          <cell r="CM153" t="str">
            <v>.</v>
          </cell>
          <cell r="CN153" t="str">
            <v>.</v>
          </cell>
          <cell r="CO153" t="str">
            <v>.</v>
          </cell>
          <cell r="CP153" t="str">
            <v>.</v>
          </cell>
          <cell r="CQ153" t="str">
            <v>.</v>
          </cell>
          <cell r="CR153" t="str">
            <v>.</v>
          </cell>
          <cell r="CS153" t="str">
            <v>.</v>
          </cell>
          <cell r="CT153" t="str">
            <v>.</v>
          </cell>
          <cell r="CU153" t="str">
            <v>.</v>
          </cell>
          <cell r="CV153" t="str">
            <v>.</v>
          </cell>
          <cell r="CW153" t="str">
            <v>.</v>
          </cell>
          <cell r="CX153" t="str">
            <v>.</v>
          </cell>
          <cell r="CY153" t="str">
            <v>.</v>
          </cell>
          <cell r="CZ153" t="str">
            <v>.</v>
          </cell>
          <cell r="DA153" t="str">
            <v>.</v>
          </cell>
          <cell r="DB153" t="str">
            <v>.</v>
          </cell>
          <cell r="DC153" t="str">
            <v>.</v>
          </cell>
          <cell r="DD153" t="str">
            <v>.</v>
          </cell>
          <cell r="DE153" t="str">
            <v>.</v>
          </cell>
          <cell r="DF153" t="str">
            <v>.</v>
          </cell>
          <cell r="DG153" t="str">
            <v>.</v>
          </cell>
          <cell r="DH153" t="str">
            <v>.</v>
          </cell>
          <cell r="DI153" t="str">
            <v>.</v>
          </cell>
          <cell r="DJ153" t="str">
            <v>.</v>
          </cell>
          <cell r="DK153" t="str">
            <v>.</v>
          </cell>
          <cell r="DL153" t="str">
            <v>.</v>
          </cell>
          <cell r="DM153" t="str">
            <v>.</v>
          </cell>
        </row>
        <row r="154">
          <cell r="K154">
            <v>5437.5545743876692</v>
          </cell>
          <cell r="L154">
            <v>5355.0878468693236</v>
          </cell>
          <cell r="M154">
            <v>4031.3237879445551</v>
          </cell>
          <cell r="BV154">
            <v>4310.5200000000004</v>
          </cell>
          <cell r="BW154">
            <v>4702.5</v>
          </cell>
          <cell r="BX154">
            <v>4307.26</v>
          </cell>
          <cell r="BY154">
            <v>4102.5480000000007</v>
          </cell>
          <cell r="BZ154">
            <v>4245.2950000000001</v>
          </cell>
          <cell r="CA154">
            <v>4499.487000000001</v>
          </cell>
          <cell r="CB154">
            <v>4316.7609523809515</v>
          </cell>
          <cell r="CC154">
            <v>4547.9918181818184</v>
          </cell>
          <cell r="CD154">
            <v>4910.1495000000014</v>
          </cell>
          <cell r="CE154">
            <v>5463.6036842105268</v>
          </cell>
          <cell r="CF154">
            <v>5649.2733333333326</v>
          </cell>
          <cell r="CG154">
            <v>5508.0368181818176</v>
          </cell>
          <cell r="CH154">
            <v>5409.1386363636357</v>
          </cell>
          <cell r="CI154">
            <v>5350.1545000000015</v>
          </cell>
          <cell r="CJ154">
            <v>5137.9752173913039</v>
          </cell>
          <cell r="CK154">
            <v>5363.8757894736846</v>
          </cell>
          <cell r="CL154">
            <v>5843.1972727272714</v>
          </cell>
          <cell r="CM154">
            <v>6069.7989999999991</v>
          </cell>
          <cell r="CN154">
            <v>6234.638095238095</v>
          </cell>
          <cell r="CO154">
            <v>6035.7</v>
          </cell>
          <cell r="CP154">
            <v>5882.7</v>
          </cell>
          <cell r="CQ154">
            <v>5902.4</v>
          </cell>
          <cell r="CR154">
            <v>5631.6</v>
          </cell>
          <cell r="CS154">
            <v>5703</v>
          </cell>
          <cell r="CT154">
            <v>5745.8</v>
          </cell>
          <cell r="CU154">
            <v>5625.9</v>
          </cell>
          <cell r="CV154">
            <v>5451.6538095238084</v>
          </cell>
          <cell r="CW154">
            <v>5378.0619047619057</v>
          </cell>
          <cell r="CX154">
            <v>5517.9709523809524</v>
          </cell>
          <cell r="CY154">
            <v>5453.4321052631576</v>
          </cell>
          <cell r="CZ154">
            <v>5628.6386956521737</v>
          </cell>
          <cell r="DA154">
            <v>5407.5423809523827</v>
          </cell>
          <cell r="DB154">
            <v>5380.0652941176459</v>
          </cell>
          <cell r="DC154">
            <v>5485.4462500000009</v>
          </cell>
          <cell r="DD154">
            <v>5232.8135000000011</v>
          </cell>
          <cell r="DE154">
            <v>4943.33</v>
          </cell>
          <cell r="DF154">
            <v>5172.6831818181818</v>
          </cell>
          <cell r="DG154">
            <v>5331.8955000000005</v>
          </cell>
          <cell r="DH154">
            <v>5307.0760000000009</v>
          </cell>
          <cell r="DI154">
            <v>5344.0268181818183</v>
          </cell>
          <cell r="DJ154">
            <v>5415.4905263157898</v>
          </cell>
          <cell r="DK154">
            <v>5739.255714285714</v>
          </cell>
          <cell r="DL154">
            <v>5750.8143478260872</v>
          </cell>
          <cell r="DM154">
            <v>5621.9121052631572</v>
          </cell>
          <cell r="DN154">
            <v>5514.3911764705881</v>
          </cell>
          <cell r="DO154">
            <v>5239.0543478260879</v>
          </cell>
          <cell r="DP154">
            <v>4965.219444444444</v>
          </cell>
          <cell r="DQ154">
            <v>4859.2350000000006</v>
          </cell>
          <cell r="DR154">
            <v>4452.3395238095245</v>
          </cell>
          <cell r="DS154">
            <v>4368.6419999999998</v>
          </cell>
          <cell r="DT154">
            <v>4756.534090909091</v>
          </cell>
          <cell r="DU154">
            <v>4700.694210526317</v>
          </cell>
          <cell r="DV154">
            <v>4432.5205555555549</v>
          </cell>
          <cell r="DW154">
            <v>4170.5066666666671</v>
          </cell>
          <cell r="DX154">
            <v>4087.215217391305</v>
          </cell>
          <cell r="DY154">
            <v>3764.2880952380956</v>
          </cell>
          <cell r="DZ154">
            <v>3161.2372727272727</v>
          </cell>
          <cell r="EA154">
            <v>3226.3780952380953</v>
          </cell>
          <cell r="EB154">
            <v>3602.1927272727276</v>
          </cell>
          <cell r="EC154">
            <v>3653.3369999999995</v>
          </cell>
          <cell r="ED154">
            <v>3469.2219047619051</v>
          </cell>
          <cell r="EE154">
            <v>3747.7021052631576</v>
          </cell>
          <cell r="EF154">
            <v>3972.4973913043477</v>
          </cell>
          <cell r="EG154">
            <v>4288.7175000000007</v>
          </cell>
          <cell r="EH154" t="str">
            <v xml:space="preserve"> (*al 13/04)</v>
          </cell>
        </row>
        <row r="155">
          <cell r="K155" t="str">
            <v>--</v>
          </cell>
          <cell r="L155" t="str">
            <v>--</v>
          </cell>
          <cell r="M155" t="str">
            <v>--</v>
          </cell>
          <cell r="BV155">
            <v>0.19223249719857205</v>
          </cell>
          <cell r="BW155">
            <v>9.0935664374599767E-2</v>
          </cell>
          <cell r="BX155">
            <v>-8.4048910154173262E-2</v>
          </cell>
          <cell r="BY155">
            <v>-4.7527198265254422E-2</v>
          </cell>
          <cell r="BZ155">
            <v>3.4794717819267351E-2</v>
          </cell>
          <cell r="CA155">
            <v>5.9876168793923767E-2</v>
          </cell>
          <cell r="CB155">
            <v>-4.0610417947434807E-2</v>
          </cell>
          <cell r="CC155">
            <v>5.3565825940240952E-2</v>
          </cell>
          <cell r="CD155">
            <v>7.9630240399809038E-2</v>
          </cell>
          <cell r="CE155">
            <v>0.11271636112312367</v>
          </cell>
          <cell r="CF155">
            <v>3.3983000937527708E-2</v>
          </cell>
          <cell r="CG155">
            <v>-2.5000828746974291E-2</v>
          </cell>
          <cell r="CH155">
            <v>-1.7955250678739598E-2</v>
          </cell>
          <cell r="CI155">
            <v>-1.0904534035623636E-2</v>
          </cell>
          <cell r="CJ155">
            <v>-3.9658533713128774E-2</v>
          </cell>
          <cell r="CK155">
            <v>4.3966847352190364E-2</v>
          </cell>
          <cell r="CL155">
            <v>8.9361033339778073E-2</v>
          </cell>
          <cell r="CM155">
            <v>3.8780434186327373E-2</v>
          </cell>
          <cell r="CN155">
            <v>2.7157257635400445E-2</v>
          </cell>
          <cell r="CO155">
            <v>-3.1908523349581497E-2</v>
          </cell>
          <cell r="CP155">
            <v>-2.5349172424076749E-2</v>
          </cell>
          <cell r="CQ155">
            <v>3.3488024206571598E-3</v>
          </cell>
          <cell r="CR155">
            <v>-4.5879642179452285E-2</v>
          </cell>
          <cell r="CS155">
            <v>1.2678457276795063E-2</v>
          </cell>
          <cell r="CT155">
            <v>7.5048220234963381E-3</v>
          </cell>
          <cell r="CU155">
            <v>-2.0867416199658928E-2</v>
          </cell>
          <cell r="CV155">
            <v>-3.097214498590295E-2</v>
          </cell>
          <cell r="CW155">
            <v>-1.3499005500558492E-2</v>
          </cell>
          <cell r="CX155">
            <v>2.6014770766243256E-2</v>
          </cell>
          <cell r="CY155">
            <v>-1.1696119402358707E-2</v>
          </cell>
          <cell r="CZ155">
            <v>3.2127765965936028E-2</v>
          </cell>
          <cell r="DA155">
            <v>-3.9280601696921158E-2</v>
          </cell>
          <cell r="DB155">
            <v>-5.0812522397462034E-3</v>
          </cell>
          <cell r="DC155">
            <v>1.9587300547741382E-2</v>
          </cell>
          <cell r="DD155">
            <v>-4.605509533522445E-2</v>
          </cell>
          <cell r="DE155">
            <v>-5.5320813554696979E-2</v>
          </cell>
          <cell r="DF155">
            <v>4.6396494229230534E-2</v>
          </cell>
          <cell r="DG155">
            <v>3.0779445132353089E-2</v>
          </cell>
          <cell r="DH155">
            <v>-4.654911184962196E-3</v>
          </cell>
          <cell r="DI155">
            <v>6.9625568169398022E-3</v>
          </cell>
          <cell r="DJ155">
            <v>1.3372632766518455E-2</v>
          </cell>
          <cell r="DK155">
            <v>5.9785016038091943E-2</v>
          </cell>
          <cell r="DL155">
            <v>2.0139603662547856E-3</v>
          </cell>
          <cell r="DM155">
            <v>-2.2414606830710393E-2</v>
          </cell>
          <cell r="DN155">
            <v>-1.9125330809051544E-2</v>
          </cell>
          <cell r="DO155">
            <v>-4.9930594300117481E-2</v>
          </cell>
          <cell r="DP155">
            <v>-5.2268002047978324E-2</v>
          </cell>
          <cell r="DQ155">
            <v>-2.1345369651895041E-2</v>
          </cell>
          <cell r="DR155">
            <v>-8.3736529760440881E-2</v>
          </cell>
          <cell r="DS155">
            <v>-1.8798549248533303E-2</v>
          </cell>
          <cell r="DT155">
            <v>8.8790084174691142E-2</v>
          </cell>
          <cell r="DU155">
            <v>-1.1739615298773542E-2</v>
          </cell>
          <cell r="DV155">
            <v>-5.7049797957552273E-2</v>
          </cell>
          <cell r="DW155">
            <v>-5.9111714340611354E-2</v>
          </cell>
          <cell r="DX155">
            <v>-1.9971542052930946E-2</v>
          </cell>
          <cell r="DY155">
            <v>-7.9009081973256068E-2</v>
          </cell>
          <cell r="DZ155">
            <v>-0.1602031532266871</v>
          </cell>
          <cell r="EA155">
            <v>2.060611617887953E-2</v>
          </cell>
          <cell r="EB155">
            <v>0.11648189422972721</v>
          </cell>
          <cell r="EC155">
            <v>1.4198094493959479E-2</v>
          </cell>
          <cell r="ED155">
            <v>-5.0396417094315304E-2</v>
          </cell>
          <cell r="EE155">
            <v>8.0271659797549022E-2</v>
          </cell>
          <cell r="EF155">
            <v>5.998216499798481E-2</v>
          </cell>
          <cell r="EG155">
            <v>7.9602345211817527E-2</v>
          </cell>
          <cell r="EH155" t="str">
            <v xml:space="preserve"> (*al 13/04)</v>
          </cell>
        </row>
        <row r="156">
          <cell r="K156">
            <v>-0.11264156959274874</v>
          </cell>
          <cell r="L156">
            <v>-7.2325774339017213E-2</v>
          </cell>
          <cell r="M156">
            <v>-0.28308805970799578</v>
          </cell>
          <cell r="N156">
            <v>0.15364503151169301</v>
          </cell>
          <cell r="O156">
            <v>0.24065065473810801</v>
          </cell>
          <cell r="P156">
            <v>0.25423586227204098</v>
          </cell>
          <cell r="Q156">
            <v>0.44062216094449702</v>
          </cell>
          <cell r="R156">
            <v>0.58653467958261796</v>
          </cell>
          <cell r="S156">
            <v>0.376865227899911</v>
          </cell>
          <cell r="T156">
            <v>0.221751024307075</v>
          </cell>
          <cell r="U156">
            <v>0.15554118826796001</v>
          </cell>
          <cell r="V156">
            <v>5.6690906580882203E-2</v>
          </cell>
          <cell r="W156">
            <v>0.25728489912312302</v>
          </cell>
          <cell r="X156">
            <v>0.34211741432429499</v>
          </cell>
          <cell r="Y156">
            <v>0.30767123314567502</v>
          </cell>
          <cell r="Z156" t="e">
            <v>#REF!</v>
          </cell>
          <cell r="AA156" t="e">
            <v>#REF!</v>
          </cell>
          <cell r="AB156" t="e">
            <v>#VALUE!</v>
          </cell>
          <cell r="AC156" t="e">
            <v>#REF!</v>
          </cell>
          <cell r="AD156" t="e">
            <v>#REF!</v>
          </cell>
          <cell r="AE156" t="e">
            <v>#REF!</v>
          </cell>
          <cell r="AF156" t="e">
            <v>#REF!</v>
          </cell>
          <cell r="AG156" t="e">
            <v>#REF!</v>
          </cell>
          <cell r="AH156" t="e">
            <v>#REF!</v>
          </cell>
          <cell r="AI156" t="e">
            <v>#REF!</v>
          </cell>
          <cell r="AJ156" t="e">
            <v>#REF!</v>
          </cell>
          <cell r="AK156" t="e">
            <v>#DIV/0!</v>
          </cell>
          <cell r="AL156" t="e">
            <v>#REF!</v>
          </cell>
          <cell r="AM156" t="e">
            <v>#REF!</v>
          </cell>
          <cell r="AN156" t="e">
            <v>#REF!</v>
          </cell>
          <cell r="AO156" t="e">
            <v>#REF!</v>
          </cell>
          <cell r="AP156" t="e">
            <v>#REF!</v>
          </cell>
          <cell r="AQ156" t="e">
            <v>#REF!</v>
          </cell>
          <cell r="AR156" t="e">
            <v>#REF!</v>
          </cell>
          <cell r="AS156" t="e">
            <v>#REF!</v>
          </cell>
          <cell r="AT156" t="e">
            <v>#REF!</v>
          </cell>
          <cell r="AU156" t="e">
            <v>#REF!</v>
          </cell>
          <cell r="AV156" t="e">
            <v>#DIV/0!</v>
          </cell>
          <cell r="AW156" t="e">
            <v>#DIV/0!</v>
          </cell>
          <cell r="AX156" t="e">
            <v>#DIV/0!</v>
          </cell>
          <cell r="AY156" t="e">
            <v>#DIV/0!</v>
          </cell>
          <cell r="AZ156" t="e">
            <v>#DIV/0!</v>
          </cell>
          <cell r="BA156" t="e">
            <v>#DIV/0!</v>
          </cell>
          <cell r="BB156" t="e">
            <v>#DIV/0!</v>
          </cell>
          <cell r="BC156" t="e">
            <v>#DIV/0!</v>
          </cell>
          <cell r="BD156" t="e">
            <v>#DIV/0!</v>
          </cell>
          <cell r="BE156" t="e">
            <v>#DIV/0!</v>
          </cell>
          <cell r="BF156" t="e">
            <v>#DIV/0!</v>
          </cell>
          <cell r="BG156" t="e">
            <v>#DIV/0!</v>
          </cell>
          <cell r="BH156" t="e">
            <v>#DIV/0!</v>
          </cell>
          <cell r="BI156" t="e">
            <v>#DIV/0!</v>
          </cell>
          <cell r="BJ156" t="e">
            <v>#DIV/0!</v>
          </cell>
          <cell r="BK156" t="e">
            <v>#DIV/0!</v>
          </cell>
          <cell r="BL156" t="e">
            <v>#DIV/0!</v>
          </cell>
          <cell r="BM156" t="e">
            <v>#DIV/0!</v>
          </cell>
          <cell r="BN156" t="e">
            <v>#DIV/0!</v>
          </cell>
          <cell r="BO156" t="e">
            <v>#DIV/0!</v>
          </cell>
          <cell r="BP156" t="e">
            <v>#DIV/0!</v>
          </cell>
          <cell r="BQ156" t="e">
            <v>#DIV/0!</v>
          </cell>
          <cell r="BR156" t="e">
            <v>#DIV/0!</v>
          </cell>
          <cell r="BS156" t="e">
            <v>#DIV/0!</v>
          </cell>
          <cell r="BT156" t="e">
            <v>#DIV/0!</v>
          </cell>
          <cell r="BU156" t="e">
            <v>#DIV/0!</v>
          </cell>
          <cell r="BV156" t="e">
            <v>#DIV/0!</v>
          </cell>
          <cell r="BW156" t="e">
            <v>#DIV/0!</v>
          </cell>
          <cell r="BX156" t="e">
            <v>#DIV/0!</v>
          </cell>
          <cell r="BY156" t="e">
            <v>#DIV/0!</v>
          </cell>
          <cell r="BZ156" t="e">
            <v>#DIV/0!</v>
          </cell>
          <cell r="CA156" t="e">
            <v>#DIV/0!</v>
          </cell>
          <cell r="CB156" t="e">
            <v>#DIV/0!</v>
          </cell>
          <cell r="CC156" t="e">
            <v>#DIV/0!</v>
          </cell>
          <cell r="CD156" t="e">
            <v>#DIV/0!</v>
          </cell>
          <cell r="CE156" t="e">
            <v>#DIV/0!</v>
          </cell>
          <cell r="CF156" t="e">
            <v>#DIV/0!</v>
          </cell>
          <cell r="CG156" t="e">
            <v>#DIV/0!</v>
          </cell>
          <cell r="CH156" t="e">
            <v>#DIV/0!</v>
          </cell>
          <cell r="CI156" t="e">
            <v>#DIV/0!</v>
          </cell>
          <cell r="CJ156" t="e">
            <v>#DIV/0!</v>
          </cell>
          <cell r="CK156" t="e">
            <v>#DIV/0!</v>
          </cell>
          <cell r="CL156" t="e">
            <v>#DIV/0!</v>
          </cell>
          <cell r="CM156" t="e">
            <v>#DIV/0!</v>
          </cell>
          <cell r="CN156">
            <v>0.33868721434150473</v>
          </cell>
          <cell r="CO156">
            <v>0.22362225395546886</v>
          </cell>
          <cell r="CP156">
            <v>0.1035299679548598</v>
          </cell>
          <cell r="CQ156">
            <v>-6.7587110973691411E-3</v>
          </cell>
          <cell r="CR156">
            <v>-7.8614935959504528E-2</v>
          </cell>
          <cell r="CS156">
            <v>-4.3059714275100802E-2</v>
          </cell>
          <cell r="CT156">
            <v>-1.4719285823936556E-2</v>
          </cell>
          <cell r="CU156">
            <v>-2.4768877856660487E-2</v>
          </cell>
          <cell r="CV156">
            <v>-1.7065860211112005E-2</v>
          </cell>
          <cell r="CW156">
            <v>-7.4903146475226223E-2</v>
          </cell>
          <cell r="CX156">
            <v>-0.13040827320393944</v>
          </cell>
          <cell r="CY156">
            <v>-0.17005696806600978</v>
          </cell>
          <cell r="CZ156">
            <v>-0.16151228143725127</v>
          </cell>
          <cell r="DA156">
            <v>-0.15782796982386726</v>
          </cell>
          <cell r="DB156">
            <v>-0.13941791939861725</v>
          </cell>
          <cell r="DC156">
            <v>-0.12496694616179693</v>
          </cell>
          <cell r="DD156">
            <v>-0.12794691853496765</v>
          </cell>
          <cell r="DE156">
            <v>-0.18711663753671581</v>
          </cell>
          <cell r="DF156">
            <v>-0.15766620209816296</v>
          </cell>
          <cell r="DG156">
            <v>-0.11603907231125943</v>
          </cell>
          <cell r="DH156">
            <v>-8.8301623646384386E-2</v>
          </cell>
          <cell r="DI156">
            <v>-6.3055010693627622E-2</v>
          </cell>
          <cell r="DJ156">
            <v>-6.925457918121769E-2</v>
          </cell>
          <cell r="DK156">
            <v>-1.1895453063348604E-4</v>
          </cell>
          <cell r="DL156">
            <v>-3.2315898915249996E-2</v>
          </cell>
          <cell r="DM156">
            <v>-1.5105543624525541E-2</v>
          </cell>
          <cell r="DN156">
            <v>-3.3245537184124707E-2</v>
          </cell>
          <cell r="DO156">
            <v>-0.10370212938281365</v>
          </cell>
          <cell r="DP156">
            <v>-0.10721877518081713</v>
          </cell>
          <cell r="DQ156">
            <v>-7.3041509051720577E-2</v>
          </cell>
          <cell r="DR156">
            <v>-0.18988252593908783</v>
          </cell>
          <cell r="DS156">
            <v>-0.22138550276591085</v>
          </cell>
          <cell r="DT156">
            <v>-0.14897985115157897</v>
          </cell>
          <cell r="DU156">
            <v>-0.16531352243777797</v>
          </cell>
          <cell r="DV156">
            <v>-0.22294330950808827</v>
          </cell>
          <cell r="DW156">
            <v>-0.3108369117141554</v>
          </cell>
          <cell r="DX156">
            <v>-0.32477210599666839</v>
          </cell>
          <cell r="DY156">
            <v>-0.36344166795791788</v>
          </cell>
          <cell r="DZ156">
            <v>-0.45279074302547839</v>
          </cell>
          <cell r="EA156">
            <v>-0.40966789961990002</v>
          </cell>
          <cell r="EB156">
            <v>-0.30429139686935369</v>
          </cell>
          <cell r="EC156">
            <v>-0.28167683354418493</v>
          </cell>
          <cell r="ED156">
            <v>-0.24786269098350167</v>
          </cell>
          <cell r="EE156">
            <v>-0.1735821424538263</v>
          </cell>
          <cell r="EF156">
            <v>-0.19733593897024992</v>
          </cell>
        </row>
        <row r="157">
          <cell r="K157">
            <v>758.95055034674795</v>
          </cell>
          <cell r="L157">
            <v>828.01054944969519</v>
          </cell>
          <cell r="M157">
            <v>651.77053464244398</v>
          </cell>
          <cell r="BV157">
            <v>585.43922483940651</v>
          </cell>
          <cell r="BW157">
            <v>634.25485791326651</v>
          </cell>
          <cell r="BX157">
            <v>601.33765825312992</v>
          </cell>
          <cell r="BY157">
            <v>585.23237893655107</v>
          </cell>
          <cell r="BZ157">
            <v>626.31256905961072</v>
          </cell>
          <cell r="CA157">
            <v>675.63764676741698</v>
          </cell>
          <cell r="CB157">
            <v>645.82578661434729</v>
          </cell>
          <cell r="CC157">
            <v>685.84509619600215</v>
          </cell>
          <cell r="CD157">
            <v>722.32766602377683</v>
          </cell>
          <cell r="CE157">
            <v>814.63766375094986</v>
          </cell>
          <cell r="CF157">
            <v>818.2543975133807</v>
          </cell>
          <cell r="CG157">
            <v>791.93626080117394</v>
          </cell>
          <cell r="CH157">
            <v>744.73101809160096</v>
          </cell>
          <cell r="CI157">
            <v>717.74784390426885</v>
          </cell>
          <cell r="CJ157">
            <v>675.19797297211585</v>
          </cell>
          <cell r="CK157">
            <v>726.78615611834027</v>
          </cell>
          <cell r="CL157">
            <v>793.03213608523833</v>
          </cell>
          <cell r="CM157">
            <v>805.50069505133263</v>
          </cell>
          <cell r="CN157">
            <v>829.32214400635132</v>
          </cell>
          <cell r="CO157">
            <v>770.9</v>
          </cell>
          <cell r="CP157">
            <v>745.3</v>
          </cell>
          <cell r="CQ157">
            <v>757.7</v>
          </cell>
          <cell r="CR157">
            <v>735.5</v>
          </cell>
          <cell r="CS157">
            <v>775.1</v>
          </cell>
          <cell r="CT157">
            <v>783.1</v>
          </cell>
          <cell r="CU157">
            <v>771.5</v>
          </cell>
          <cell r="CV157">
            <v>752.28769005258539</v>
          </cell>
          <cell r="CW157">
            <v>743.39242628697309</v>
          </cell>
          <cell r="CX157">
            <v>770.62449069246691</v>
          </cell>
          <cell r="CY157">
            <v>769.06265793406817</v>
          </cell>
          <cell r="CZ157">
            <v>791.26352122385663</v>
          </cell>
          <cell r="DA157">
            <v>758.02300515830973</v>
          </cell>
          <cell r="DB157">
            <v>756.36279947089974</v>
          </cell>
          <cell r="DC157">
            <v>777.84244184832266</v>
          </cell>
          <cell r="DD157">
            <v>741.624866265469</v>
          </cell>
          <cell r="DE157">
            <v>692.32270522802401</v>
          </cell>
          <cell r="DF157">
            <v>743.06072837134047</v>
          </cell>
          <cell r="DG157">
            <v>785.9516591298235</v>
          </cell>
          <cell r="DH157">
            <v>781.26787260859578</v>
          </cell>
          <cell r="DI157">
            <v>799.32012801485121</v>
          </cell>
          <cell r="DJ157">
            <v>831.68047579908728</v>
          </cell>
          <cell r="DK157">
            <v>906.07137930331805</v>
          </cell>
          <cell r="DL157">
            <v>911.07427204012276</v>
          </cell>
          <cell r="DM157">
            <v>901.87173974698521</v>
          </cell>
          <cell r="DN157">
            <v>887.49737899682225</v>
          </cell>
          <cell r="DO157">
            <v>831.58086743841636</v>
          </cell>
          <cell r="DP157">
            <v>782.90532164733509</v>
          </cell>
          <cell r="DQ157">
            <v>773.84477029964341</v>
          </cell>
          <cell r="DR157">
            <v>699.03211166614926</v>
          </cell>
          <cell r="DS157">
            <v>712.4157843275259</v>
          </cell>
          <cell r="DT157">
            <v>792.94974255585487</v>
          </cell>
          <cell r="DU157">
            <v>773.73803932448675</v>
          </cell>
          <cell r="DV157">
            <v>715.84050450342841</v>
          </cell>
          <cell r="DW157">
            <v>666.44056858412068</v>
          </cell>
          <cell r="DX157">
            <v>674.06153591057239</v>
          </cell>
          <cell r="DY157">
            <v>600.48719910142245</v>
          </cell>
          <cell r="DZ157">
            <v>473.11764285040738</v>
          </cell>
          <cell r="EA157">
            <v>513.22143513107324</v>
          </cell>
          <cell r="EB157">
            <v>611.56093881082893</v>
          </cell>
          <cell r="EC157">
            <v>588.38091294345793</v>
          </cell>
          <cell r="ED157">
            <v>575.07809912284836</v>
          </cell>
          <cell r="EE157">
            <v>650.04337858862129</v>
          </cell>
          <cell r="EF157">
            <v>684.39692922055076</v>
          </cell>
          <cell r="EG157">
            <v>728.14650159511268</v>
          </cell>
          <cell r="EH157" t="str">
            <v xml:space="preserve"> (*al 13/04)</v>
          </cell>
        </row>
        <row r="158">
          <cell r="K158" t="str">
            <v>--</v>
          </cell>
          <cell r="L158" t="str">
            <v>--</v>
          </cell>
          <cell r="M158" t="str">
            <v>--</v>
          </cell>
          <cell r="BV158">
            <v>0.17631586827216017</v>
          </cell>
          <cell r="BW158">
            <v>8.3382921749479255E-2</v>
          </cell>
          <cell r="BX158">
            <v>-5.1899010704365756E-2</v>
          </cell>
          <cell r="BY158">
            <v>-2.6782422646478232E-2</v>
          </cell>
          <cell r="BZ158">
            <v>7.0194663866186113E-2</v>
          </cell>
          <cell r="CA158">
            <v>7.8754730695994812E-2</v>
          </cell>
          <cell r="CB158">
            <v>-4.4124036450165716E-2</v>
          </cell>
          <cell r="CC158">
            <v>6.1966106667017185E-2</v>
          </cell>
          <cell r="CD158">
            <v>5.3193600173162991E-2</v>
          </cell>
          <cell r="CE158">
            <v>0.12779518502359899</v>
          </cell>
          <cell r="CF158">
            <v>4.4396839519766917E-3</v>
          </cell>
          <cell r="CG158">
            <v>-3.2163758352152794E-2</v>
          </cell>
          <cell r="CH158">
            <v>-5.9607376308059346E-2</v>
          </cell>
          <cell r="CI158">
            <v>-3.6232107340550157E-2</v>
          </cell>
          <cell r="CJ158">
            <v>-5.9282478231767688E-2</v>
          </cell>
          <cell r="CK158">
            <v>7.640452905855355E-2</v>
          </cell>
          <cell r="CL158">
            <v>9.1149204493256031E-2</v>
          </cell>
          <cell r="CM158">
            <v>1.5722640229492768E-2</v>
          </cell>
          <cell r="CN158">
            <v>2.9573467908057705E-2</v>
          </cell>
          <cell r="CO158">
            <v>-7.0445657852714838E-2</v>
          </cell>
          <cell r="CP158">
            <v>-3.3207938772862877E-2</v>
          </cell>
          <cell r="CQ158">
            <v>1.663759559908784E-2</v>
          </cell>
          <cell r="CR158">
            <v>-2.9299194932031258E-2</v>
          </cell>
          <cell r="CS158">
            <v>5.3840924541128432E-2</v>
          </cell>
          <cell r="CT158">
            <v>1.0321248871113298E-2</v>
          </cell>
          <cell r="CU158">
            <v>-1.4812922998339917E-2</v>
          </cell>
          <cell r="CV158">
            <v>-2.4902540437348852E-2</v>
          </cell>
          <cell r="CW158">
            <v>-1.1824284623068171E-2</v>
          </cell>
          <cell r="CX158">
            <v>3.6632152067394674E-2</v>
          </cell>
          <cell r="CY158">
            <v>-2.0267105149945897E-3</v>
          </cell>
          <cell r="CZ158">
            <v>2.8867431100382035E-2</v>
          </cell>
          <cell r="DA158">
            <v>-4.2009413013421093E-2</v>
          </cell>
          <cell r="DB158">
            <v>-2.1901784986898543E-3</v>
          </cell>
          <cell r="DC158">
            <v>2.8398597065387943E-2</v>
          </cell>
          <cell r="DD158">
            <v>-4.6561583213166946E-2</v>
          </cell>
          <cell r="DE158">
            <v>-6.6478570609034837E-2</v>
          </cell>
          <cell r="DF158">
            <v>7.3286666405957934E-2</v>
          </cell>
          <cell r="DG158">
            <v>5.7721972270681654E-2</v>
          </cell>
          <cell r="DH158">
            <v>-5.9593824465151712E-3</v>
          </cell>
          <cell r="DI158">
            <v>2.3106358317257047E-2</v>
          </cell>
          <cell r="DJ158">
            <v>4.0484840366280306E-2</v>
          </cell>
          <cell r="DK158">
            <v>8.9446494980846225E-2</v>
          </cell>
          <cell r="DL158">
            <v>5.5215216494879371E-3</v>
          </cell>
          <cell r="DM158">
            <v>-1.0100748726589281E-2</v>
          </cell>
          <cell r="DN158">
            <v>-1.5938364754832679E-2</v>
          </cell>
          <cell r="DO158">
            <v>-6.3004706134017874E-2</v>
          </cell>
          <cell r="DP158">
            <v>-5.8533749027945281E-2</v>
          </cell>
          <cell r="DQ158">
            <v>-1.1572984749454895E-2</v>
          </cell>
          <cell r="DR158">
            <v>-9.6676570682936336E-2</v>
          </cell>
          <cell r="DS158">
            <v>1.9146005509641739E-2</v>
          </cell>
          <cell r="DT158">
            <v>0.11304347826086958</v>
          </cell>
          <cell r="DU158">
            <v>-2.4228147384781851E-2</v>
          </cell>
          <cell r="DV158">
            <v>-7.4828342253414171E-2</v>
          </cell>
          <cell r="DW158">
            <v>-6.900969644568522E-2</v>
          </cell>
          <cell r="DX158">
            <v>1.1435329248702164E-2</v>
          </cell>
          <cell r="DY158">
            <v>-0.10915077168697995</v>
          </cell>
          <cell r="DZ158">
            <v>-0.21211036045666365</v>
          </cell>
          <cell r="EA158">
            <v>8.4764947760246789E-2</v>
          </cell>
          <cell r="EB158">
            <v>0.19161223002044037</v>
          </cell>
          <cell r="EC158">
            <v>-3.7903051676982824E-2</v>
          </cell>
          <cell r="ED158">
            <v>-2.2609186545600846E-2</v>
          </cell>
          <cell r="EE158">
            <v>0.13035669343018896</v>
          </cell>
          <cell r="EF158">
            <v>5.2848089471379867E-2</v>
          </cell>
          <cell r="EG158">
            <v>6.3924267492531994E-2</v>
          </cell>
          <cell r="EH158" t="str">
            <v xml:space="preserve"> (*al 13/04)</v>
          </cell>
        </row>
        <row r="159">
          <cell r="K159">
            <v>-6.5009677704967794E-2</v>
          </cell>
          <cell r="L159">
            <v>2.7375507027958657E-2</v>
          </cell>
          <cell r="M159">
            <v>-0.24997183511969645</v>
          </cell>
          <cell r="BV159" t="e">
            <v>#DIV/0!</v>
          </cell>
          <cell r="BW159" t="e">
            <v>#DIV/0!</v>
          </cell>
          <cell r="BX159" t="e">
            <v>#DIV/0!</v>
          </cell>
          <cell r="BY159" t="e">
            <v>#DIV/0!</v>
          </cell>
          <cell r="BZ159" t="e">
            <v>#DIV/0!</v>
          </cell>
          <cell r="CA159" t="e">
            <v>#DIV/0!</v>
          </cell>
          <cell r="CB159" t="e">
            <v>#DIV/0!</v>
          </cell>
          <cell r="CC159" t="e">
            <v>#DIV/0!</v>
          </cell>
          <cell r="CD159" t="e">
            <v>#DIV/0!</v>
          </cell>
          <cell r="CE159" t="e">
            <v>#DIV/0!</v>
          </cell>
          <cell r="CF159" t="e">
            <v>#DIV/0!</v>
          </cell>
          <cell r="CG159" t="e">
            <v>#DIV/0!</v>
          </cell>
          <cell r="CH159" t="e">
            <v>#DIV/0!</v>
          </cell>
          <cell r="CI159" t="e">
            <v>#DIV/0!</v>
          </cell>
          <cell r="CJ159" t="e">
            <v>#DIV/0!</v>
          </cell>
          <cell r="CK159" t="e">
            <v>#DIV/0!</v>
          </cell>
          <cell r="CL159" t="e">
            <v>#DIV/0!</v>
          </cell>
          <cell r="CM159" t="e">
            <v>#DIV/0!</v>
          </cell>
          <cell r="CN159">
            <v>0.19023782127753819</v>
          </cell>
          <cell r="CO159">
            <v>3.6361817911753302E-2</v>
          </cell>
          <cell r="CP159">
            <v>-4.9616215577423906E-2</v>
          </cell>
          <cell r="CQ159">
            <v>-0.1448582344331143</v>
          </cell>
          <cell r="CR159">
            <v>-0.16920038848808261</v>
          </cell>
          <cell r="CS159">
            <v>-9.5422441255145429E-2</v>
          </cell>
          <cell r="CT159">
            <v>-2.4661492609969971E-2</v>
          </cell>
          <cell r="CU159">
            <v>-3.113071561263614E-3</v>
          </cell>
          <cell r="CV159">
            <v>3.2145635999989208E-2</v>
          </cell>
          <cell r="CW159">
            <v>-5.6261646239297969E-2</v>
          </cell>
          <cell r="CX159">
            <v>-0.10517407417410363</v>
          </cell>
          <cell r="CY159">
            <v>-0.11804081541807676</v>
          </cell>
          <cell r="CZ159">
            <v>-0.11385974623161288</v>
          </cell>
          <cell r="DA159">
            <v>-7.5700181501772712E-2</v>
          </cell>
          <cell r="DB159">
            <v>-4.5050308053771859E-2</v>
          </cell>
          <cell r="DC159">
            <v>-3.3425170836921092E-2</v>
          </cell>
          <cell r="DD159">
            <v>-5.3673349870485665E-2</v>
          </cell>
          <cell r="DE159">
            <v>-0.16234952155377713</v>
          </cell>
          <cell r="DF159">
            <v>-0.11217792898520307</v>
          </cell>
          <cell r="DG159">
            <v>-4.9825539480845227E-2</v>
          </cell>
          <cell r="DH159">
            <v>-2.7386811864379079E-2</v>
          </cell>
          <cell r="DI159">
            <v>1.3850402839943765E-2</v>
          </cell>
          <cell r="DJ159">
            <v>2.3496158794613198E-2</v>
          </cell>
          <cell r="DK159">
            <v>0.11934344055124124</v>
          </cell>
          <cell r="DL159">
            <v>9.0536657157933575E-2</v>
          </cell>
          <cell r="DM159">
            <v>0.12711431517416893</v>
          </cell>
          <cell r="DN159">
            <v>0.10673356132214673</v>
          </cell>
          <cell r="DO159">
            <v>3.2849037598401409E-3</v>
          </cell>
          <cell r="DP159">
            <v>-6.7311410837721519E-3</v>
          </cell>
          <cell r="DQ159">
            <v>5.4040418557552261E-2</v>
          </cell>
          <cell r="DR159">
            <v>-0.11458184677730798</v>
          </cell>
          <cell r="DS159">
            <v>-0.13861886499253717</v>
          </cell>
          <cell r="DT159">
            <v>-3.6281418483978811E-2</v>
          </cell>
          <cell r="DU159">
            <v>-8.1449145306027426E-2</v>
          </cell>
          <cell r="DV159">
            <v>-0.18285428353990851</v>
          </cell>
          <cell r="DW159">
            <v>-0.30243002707747968</v>
          </cell>
          <cell r="DX159">
            <v>-0.2970928211902274</v>
          </cell>
          <cell r="DY159">
            <v>-0.36700776928027934</v>
          </cell>
          <cell r="DZ159">
            <v>-0.49114273820366172</v>
          </cell>
          <cell r="EA159">
            <v>-0.40839158790401553</v>
          </cell>
          <cell r="EB159">
            <v>-0.25091798533628329</v>
          </cell>
          <cell r="EC159">
            <v>-0.27355495769836569</v>
          </cell>
          <cell r="ED159">
            <v>-0.20588567707182359</v>
          </cell>
          <cell r="EE159">
            <v>-0.12099794015576237</v>
          </cell>
          <cell r="EF159">
            <v>-0.17048699173381654</v>
          </cell>
        </row>
        <row r="161">
          <cell r="K161" t="str">
            <v>.</v>
          </cell>
          <cell r="BV161" t="str">
            <v>.</v>
          </cell>
          <cell r="BW161" t="str">
            <v>.</v>
          </cell>
          <cell r="BX161" t="str">
            <v>.</v>
          </cell>
          <cell r="BY161" t="str">
            <v>.</v>
          </cell>
          <cell r="BZ161" t="str">
            <v>.</v>
          </cell>
          <cell r="CA161" t="str">
            <v>.</v>
          </cell>
          <cell r="CB161" t="str">
            <v>.</v>
          </cell>
          <cell r="CC161" t="str">
            <v>.</v>
          </cell>
          <cell r="CD161" t="str">
            <v>.</v>
          </cell>
          <cell r="CE161" t="str">
            <v>.</v>
          </cell>
          <cell r="CF161" t="str">
            <v>.</v>
          </cell>
          <cell r="CG161" t="str">
            <v>.</v>
          </cell>
          <cell r="CH161" t="str">
            <v>.</v>
          </cell>
          <cell r="CI161" t="str">
            <v>.</v>
          </cell>
          <cell r="CJ161" t="str">
            <v>.</v>
          </cell>
          <cell r="CK161" t="str">
            <v>.</v>
          </cell>
          <cell r="CL161" t="str">
            <v>.</v>
          </cell>
          <cell r="CM161" t="str">
            <v>.</v>
          </cell>
          <cell r="CN161" t="str">
            <v>.</v>
          </cell>
          <cell r="CO161" t="str">
            <v>.</v>
          </cell>
          <cell r="CP161" t="str">
            <v>.</v>
          </cell>
          <cell r="CQ161" t="str">
            <v>.</v>
          </cell>
          <cell r="CR161" t="str">
            <v>.</v>
          </cell>
          <cell r="CS161" t="str">
            <v>.</v>
          </cell>
          <cell r="CT161" t="str">
            <v>.</v>
          </cell>
          <cell r="CU161" t="str">
            <v>.</v>
          </cell>
          <cell r="CV161" t="str">
            <v>.</v>
          </cell>
          <cell r="CW161" t="str">
            <v>.</v>
          </cell>
          <cell r="CX161" t="str">
            <v>.</v>
          </cell>
          <cell r="CY161" t="str">
            <v>.</v>
          </cell>
          <cell r="CZ161" t="str">
            <v>.</v>
          </cell>
          <cell r="DA161" t="str">
            <v>.</v>
          </cell>
          <cell r="DB161" t="str">
            <v>.</v>
          </cell>
          <cell r="DC161" t="str">
            <v>.</v>
          </cell>
          <cell r="DD161" t="str">
            <v>.</v>
          </cell>
          <cell r="DE161" t="str">
            <v>.</v>
          </cell>
          <cell r="DF161" t="str">
            <v>.</v>
          </cell>
          <cell r="DG161" t="str">
            <v>.</v>
          </cell>
          <cell r="DH161" t="str">
            <v>.</v>
          </cell>
          <cell r="DI161" t="str">
            <v>.</v>
          </cell>
          <cell r="DJ161" t="str">
            <v>.</v>
          </cell>
          <cell r="DK161" t="str">
            <v>.</v>
          </cell>
          <cell r="DL161" t="str">
            <v>.</v>
          </cell>
          <cell r="DM161" t="str">
            <v>.</v>
          </cell>
        </row>
        <row r="162">
          <cell r="K162">
            <v>450.8970639920347</v>
          </cell>
          <cell r="L162">
            <v>464.70641609279573</v>
          </cell>
          <cell r="M162">
            <v>471.27304133026911</v>
          </cell>
          <cell r="BV162">
            <v>464.35</v>
          </cell>
          <cell r="BW162">
            <v>459.76</v>
          </cell>
          <cell r="BX162">
            <v>458.09</v>
          </cell>
          <cell r="BY162">
            <v>458.33600000000007</v>
          </cell>
          <cell r="BZ162">
            <v>459.07181818181829</v>
          </cell>
          <cell r="CA162">
            <v>458.279</v>
          </cell>
          <cell r="CB162">
            <v>453.03904761904766</v>
          </cell>
          <cell r="CC162">
            <v>456.04</v>
          </cell>
          <cell r="CD162">
            <v>455.97047619047618</v>
          </cell>
          <cell r="CE162">
            <v>456.22500000000008</v>
          </cell>
          <cell r="CF162">
            <v>457.1890476190477</v>
          </cell>
          <cell r="CG162">
            <v>421.13</v>
          </cell>
          <cell r="CH162">
            <v>418.7172727272727</v>
          </cell>
          <cell r="CI162">
            <v>415.32900000000006</v>
          </cell>
          <cell r="CJ162">
            <v>400.17</v>
          </cell>
          <cell r="CK162">
            <v>390.66</v>
          </cell>
          <cell r="CL162">
            <v>396.70772727272725</v>
          </cell>
          <cell r="CM162">
            <v>396.67900000000009</v>
          </cell>
          <cell r="CN162">
            <v>400.84380952380951</v>
          </cell>
          <cell r="CO162">
            <v>416.4</v>
          </cell>
          <cell r="CP162">
            <v>426.9</v>
          </cell>
          <cell r="CQ162">
            <v>428.2</v>
          </cell>
          <cell r="CR162">
            <v>431.5</v>
          </cell>
          <cell r="CS162">
            <v>434.9</v>
          </cell>
          <cell r="CT162">
            <v>439.9</v>
          </cell>
          <cell r="CU162">
            <v>440</v>
          </cell>
          <cell r="CV162">
            <v>441.27380952380952</v>
          </cell>
          <cell r="CW162">
            <v>445.79476190476186</v>
          </cell>
          <cell r="CX162">
            <v>449.61571428571432</v>
          </cell>
          <cell r="CY162">
            <v>453.99842105263161</v>
          </cell>
          <cell r="CZ162">
            <v>453.64739130434788</v>
          </cell>
          <cell r="DA162">
            <v>450.40476190476193</v>
          </cell>
          <cell r="DB162">
            <v>454.09764705882344</v>
          </cell>
          <cell r="DC162">
            <v>459.11826086956529</v>
          </cell>
          <cell r="DD162">
            <v>458.28350000000012</v>
          </cell>
          <cell r="DE162">
            <v>464.6305000000001</v>
          </cell>
          <cell r="DF162">
            <v>464.90545454545457</v>
          </cell>
          <cell r="DG162">
            <v>460.03199999999998</v>
          </cell>
          <cell r="DH162">
            <v>461.74400000000003</v>
          </cell>
          <cell r="DI162">
            <v>464.22409090909082</v>
          </cell>
          <cell r="DJ162">
            <v>462.51263157894738</v>
          </cell>
          <cell r="DK162">
            <v>462.07523809523809</v>
          </cell>
          <cell r="DL162">
            <v>463.8934782608697</v>
          </cell>
          <cell r="DM162">
            <v>465.9</v>
          </cell>
          <cell r="DN162">
            <v>465.45750000000004</v>
          </cell>
          <cell r="DO162">
            <v>465.18086956521739</v>
          </cell>
          <cell r="DP162">
            <v>467.95077777777777</v>
          </cell>
          <cell r="DQ162">
            <v>472.60095238095244</v>
          </cell>
          <cell r="DR162">
            <v>473.05095238095225</v>
          </cell>
          <cell r="DS162">
            <v>471.80199999999996</v>
          </cell>
          <cell r="DT162">
            <v>473.33181818181822</v>
          </cell>
          <cell r="DU162">
            <v>471.92761904761909</v>
          </cell>
          <cell r="DV162">
            <v>471.0773684210526</v>
          </cell>
          <cell r="DW162">
            <v>472.39400000000012</v>
          </cell>
          <cell r="DX162">
            <v>472.64130434782606</v>
          </cell>
          <cell r="DY162">
            <v>473.44857142857137</v>
          </cell>
          <cell r="DZ162">
            <v>469.63800000000003</v>
          </cell>
          <cell r="EA162">
            <v>466.19333333333333</v>
          </cell>
          <cell r="EB162">
            <v>469.62047619047621</v>
          </cell>
          <cell r="EC162">
            <v>470.15105263157892</v>
          </cell>
          <cell r="ED162">
            <v>471.75749999999999</v>
          </cell>
          <cell r="EE162">
            <v>476.42699999999996</v>
          </cell>
          <cell r="EF162">
            <v>480.68708333333331</v>
          </cell>
          <cell r="EG162">
            <v>482.67888888888893</v>
          </cell>
          <cell r="EH162" t="str">
            <v>(*al 13/04)</v>
          </cell>
        </row>
        <row r="163">
          <cell r="K163">
            <v>412.33499683084523</v>
          </cell>
          <cell r="L163">
            <v>419.40560150148673</v>
          </cell>
          <cell r="M163">
            <v>460.23087393343377</v>
          </cell>
          <cell r="BV163">
            <v>430.45</v>
          </cell>
          <cell r="BW163">
            <v>428.69</v>
          </cell>
          <cell r="BX163">
            <v>430.45</v>
          </cell>
          <cell r="BY163">
            <v>424.47149999999999</v>
          </cell>
          <cell r="BZ163">
            <v>424.69818181818192</v>
          </cell>
          <cell r="CA163">
            <v>420.67899999999992</v>
          </cell>
          <cell r="CB163">
            <v>420.4942857142857</v>
          </cell>
          <cell r="CC163">
            <v>419.42999999999995</v>
          </cell>
          <cell r="CD163">
            <v>414.86904761904771</v>
          </cell>
          <cell r="CE163">
            <v>412.21400000000006</v>
          </cell>
          <cell r="CF163">
            <v>413.45095238095246</v>
          </cell>
          <cell r="CG163">
            <v>402.23</v>
          </cell>
          <cell r="CH163">
            <v>405.77818181818179</v>
          </cell>
          <cell r="CI163">
            <v>412.13950000000006</v>
          </cell>
          <cell r="CJ163">
            <v>410.46</v>
          </cell>
          <cell r="CK163">
            <v>394.3284210526316</v>
          </cell>
          <cell r="CL163">
            <v>377.17136363636359</v>
          </cell>
          <cell r="CM163">
            <v>373.58800000000002</v>
          </cell>
          <cell r="CN163">
            <v>378.20318181818186</v>
          </cell>
          <cell r="CO163">
            <v>387.8</v>
          </cell>
          <cell r="CP163">
            <v>394.9</v>
          </cell>
          <cell r="CQ163">
            <v>407.4</v>
          </cell>
          <cell r="CR163">
            <v>412.2</v>
          </cell>
          <cell r="CS163">
            <v>408.6</v>
          </cell>
          <cell r="CT163">
            <v>408.8</v>
          </cell>
          <cell r="CU163">
            <v>411</v>
          </cell>
          <cell r="CV163">
            <v>411.50190476190471</v>
          </cell>
          <cell r="CW163">
            <v>408.2171428571429</v>
          </cell>
          <cell r="CX163">
            <v>406.30904761904759</v>
          </cell>
          <cell r="CY163">
            <v>409.94157894736838</v>
          </cell>
          <cell r="CZ163">
            <v>410.73478260869564</v>
          </cell>
          <cell r="DA163">
            <v>411.10380952380956</v>
          </cell>
          <cell r="DB163">
            <v>411.88999999999993</v>
          </cell>
          <cell r="DC163">
            <v>415.8986956521739</v>
          </cell>
          <cell r="DD163">
            <v>420.02900000000011</v>
          </cell>
          <cell r="DE163">
            <v>422.59400000000016</v>
          </cell>
          <cell r="DF163">
            <v>423.57681818181823</v>
          </cell>
          <cell r="DG163">
            <v>415.84250000000003</v>
          </cell>
          <cell r="DH163">
            <v>414.18099999999993</v>
          </cell>
          <cell r="DI163">
            <v>417.73500000000001</v>
          </cell>
          <cell r="DJ163">
            <v>418.59999999999997</v>
          </cell>
          <cell r="DK163">
            <v>417.29599999999999</v>
          </cell>
          <cell r="DL163">
            <v>416.61454545454546</v>
          </cell>
          <cell r="DM163">
            <v>414.85249999999996</v>
          </cell>
          <cell r="DN163">
            <v>415.0976470588235</v>
          </cell>
          <cell r="DO163">
            <v>414.37956521739136</v>
          </cell>
          <cell r="DP163">
            <v>426.30684210526312</v>
          </cell>
          <cell r="DQ163">
            <v>438.38480000000004</v>
          </cell>
          <cell r="DR163">
            <v>453.6417391304347</v>
          </cell>
          <cell r="DS163">
            <v>448.40699999999987</v>
          </cell>
          <cell r="DT163">
            <v>452.53136363636366</v>
          </cell>
          <cell r="DU163">
            <v>453.66238095238089</v>
          </cell>
          <cell r="DV163">
            <v>453.50619047619045</v>
          </cell>
          <cell r="DW163">
            <v>456.18799999999999</v>
          </cell>
          <cell r="DX163">
            <v>464.64130434782606</v>
          </cell>
          <cell r="DY163">
            <v>471.2445454545454</v>
          </cell>
          <cell r="DZ163">
            <v>470.49950000000007</v>
          </cell>
          <cell r="EA163">
            <v>462.4854545454545</v>
          </cell>
          <cell r="EB163">
            <v>463.25619047619045</v>
          </cell>
          <cell r="EC163">
            <v>472.70681818181822</v>
          </cell>
          <cell r="ED163">
            <v>475.68150000000003</v>
          </cell>
          <cell r="EE163">
            <v>493.5</v>
          </cell>
          <cell r="EF163">
            <v>492.37000000000006</v>
          </cell>
          <cell r="EG163">
            <v>484.31111111111113</v>
          </cell>
          <cell r="EH163" t="str">
            <v>(*al 13/04)</v>
          </cell>
        </row>
        <row r="164">
          <cell r="K164" t="str">
            <v>--</v>
          </cell>
          <cell r="L164">
            <v>419.39573856169335</v>
          </cell>
          <cell r="M164">
            <v>460.24792001915063</v>
          </cell>
          <cell r="BV164">
            <v>438.38095238095229</v>
          </cell>
          <cell r="BW164">
            <v>436.14</v>
          </cell>
          <cell r="BX164">
            <v>435.10869565217394</v>
          </cell>
          <cell r="BY164">
            <v>428.82499999999999</v>
          </cell>
          <cell r="BZ164">
            <v>427.36363636363637</v>
          </cell>
          <cell r="CA164">
            <v>422.65</v>
          </cell>
          <cell r="CB164">
            <v>426.25714285714292</v>
          </cell>
          <cell r="CC164">
            <v>425.99090909090904</v>
          </cell>
          <cell r="CD164">
            <v>419.1904761904762</v>
          </cell>
          <cell r="CE164">
            <v>416.43499999999995</v>
          </cell>
          <cell r="CF164">
            <v>414.90952380952382</v>
          </cell>
          <cell r="CG164">
            <v>402.81</v>
          </cell>
          <cell r="CH164">
            <v>407.13636363636363</v>
          </cell>
          <cell r="CI164">
            <v>413.07499999999999</v>
          </cell>
          <cell r="CJ164">
            <v>411.39375000000001</v>
          </cell>
          <cell r="CK164">
            <v>394.13888888888891</v>
          </cell>
          <cell r="CL164">
            <v>377.18636363636364</v>
          </cell>
          <cell r="CM164">
            <v>374.05500000000001</v>
          </cell>
          <cell r="CN164">
            <v>378.4454545454546</v>
          </cell>
          <cell r="CO164">
            <v>388.1</v>
          </cell>
          <cell r="CP164">
            <v>395.2</v>
          </cell>
          <cell r="CQ164">
            <v>407.9</v>
          </cell>
          <cell r="CR164">
            <v>412.5</v>
          </cell>
          <cell r="CS164">
            <v>409</v>
          </cell>
          <cell r="CT164">
            <v>409.1</v>
          </cell>
          <cell r="CU164">
            <v>411</v>
          </cell>
          <cell r="CV164">
            <v>411.37380952380943</v>
          </cell>
          <cell r="CW164">
            <v>408.06904761904764</v>
          </cell>
          <cell r="CX164">
            <v>406.20238095238085</v>
          </cell>
          <cell r="CY164">
            <v>409.67631578947368</v>
          </cell>
          <cell r="CZ164">
            <v>410.91304347826087</v>
          </cell>
          <cell r="DA164">
            <v>411.77857142857147</v>
          </cell>
          <cell r="DB164">
            <v>411.99117647058819</v>
          </cell>
          <cell r="DC164">
            <v>415.88260869565215</v>
          </cell>
          <cell r="DD164">
            <v>419.88500000000005</v>
          </cell>
          <cell r="DE164">
            <v>423.04499999999996</v>
          </cell>
          <cell r="DF164">
            <v>423.77045454545464</v>
          </cell>
          <cell r="DG164">
            <v>415.80500000000001</v>
          </cell>
          <cell r="DH164">
            <v>414.50999999999993</v>
          </cell>
          <cell r="DI164">
            <v>417.69318181818176</v>
          </cell>
          <cell r="DJ164">
            <v>418.47105263157886</v>
          </cell>
          <cell r="DK164">
            <v>417.09380952380957</v>
          </cell>
          <cell r="DL164">
            <v>416.49782608695654</v>
          </cell>
          <cell r="DM164">
            <v>414.44947368421055</v>
          </cell>
          <cell r="DN164">
            <v>414.79333333333329</v>
          </cell>
          <cell r="DO164">
            <v>414.42521739130427</v>
          </cell>
          <cell r="DP164">
            <v>426.62186666666662</v>
          </cell>
          <cell r="DQ164">
            <v>438.61764705882348</v>
          </cell>
          <cell r="DR164">
            <v>453.7578947368421</v>
          </cell>
          <cell r="DS164">
            <v>448.25999999999993</v>
          </cell>
          <cell r="DT164">
            <v>452.33409090909095</v>
          </cell>
          <cell r="DU164">
            <v>453.29722222222227</v>
          </cell>
          <cell r="DV164">
            <v>453.40000000000003</v>
          </cell>
          <cell r="DW164">
            <v>457.12105263157889</v>
          </cell>
          <cell r="DX164">
            <v>464.32727272727266</v>
          </cell>
          <cell r="DY164">
            <v>471.42142857142869</v>
          </cell>
          <cell r="DZ164">
            <v>469.76764705882351</v>
          </cell>
          <cell r="EA164">
            <v>463.19904761904752</v>
          </cell>
          <cell r="EB164">
            <v>463.57761904761901</v>
          </cell>
          <cell r="EC164">
            <v>472.51176470588229</v>
          </cell>
          <cell r="ED164">
            <v>476.50232076791116</v>
          </cell>
          <cell r="EE164">
            <v>494.78590909090906</v>
          </cell>
          <cell r="EF164">
            <v>491.08339086785401</v>
          </cell>
          <cell r="EG164">
            <v>484.06874999999997</v>
          </cell>
          <cell r="EH164" t="str">
            <v>(*al 13/04)</v>
          </cell>
        </row>
        <row r="165">
          <cell r="K165" t="str">
            <v>--</v>
          </cell>
          <cell r="L165">
            <v>-2.798825370090019E-5</v>
          </cell>
          <cell r="M165">
            <v>3.8894329566163677E-5</v>
          </cell>
          <cell r="BV165">
            <v>1.8424793543854845E-2</v>
          </cell>
          <cell r="BW165">
            <v>1.7378525274673873E-2</v>
          </cell>
          <cell r="BX165">
            <v>1.0822849697232906E-2</v>
          </cell>
          <cell r="BY165">
            <v>1.0256283401830268E-2</v>
          </cell>
          <cell r="BZ165">
            <v>6.2761148023835478E-3</v>
          </cell>
          <cell r="CA165">
            <v>4.6852826026497763E-3</v>
          </cell>
          <cell r="CB165">
            <v>1.3704959469468037E-2</v>
          </cell>
          <cell r="CC165">
            <v>1.5642441148485009E-2</v>
          </cell>
          <cell r="CD165">
            <v>1.0416367758041556E-2</v>
          </cell>
          <cell r="CE165">
            <v>1.0239826886034642E-2</v>
          </cell>
          <cell r="CF165">
            <v>3.5277979653254299E-3</v>
          </cell>
          <cell r="CG165">
            <v>1.4419610670510785E-3</v>
          </cell>
          <cell r="CH165">
            <v>3.3471041052433037E-3</v>
          </cell>
          <cell r="CI165">
            <v>2.2698625101451597E-3</v>
          </cell>
          <cell r="CJ165">
            <v>2.2748867124691152E-3</v>
          </cell>
          <cell r="CK165">
            <v>-4.8064545597992225E-4</v>
          </cell>
          <cell r="CL165">
            <v>3.9769721262628011E-5</v>
          </cell>
          <cell r="CM165">
            <v>1.2500401511825743E-3</v>
          </cell>
          <cell r="CN165">
            <v>6.4058881289152936E-4</v>
          </cell>
          <cell r="CO165">
            <v>7.7359463641046844E-4</v>
          </cell>
          <cell r="CP165">
            <v>7.5968599645492851E-4</v>
          </cell>
          <cell r="CQ165">
            <v>1.2272950417280271E-3</v>
          </cell>
          <cell r="CR165">
            <v>7.2780203784583719E-4</v>
          </cell>
          <cell r="CS165">
            <v>9.7895252080260065E-4</v>
          </cell>
          <cell r="CT165">
            <v>7.3385518590995957E-4</v>
          </cell>
          <cell r="CU165">
            <v>0</v>
          </cell>
          <cell r="CV165">
            <v>-3.1128710854788633E-4</v>
          </cell>
          <cell r="CW165">
            <v>-3.6278544565460091E-4</v>
          </cell>
          <cell r="CX165">
            <v>-2.6252594494713399E-4</v>
          </cell>
          <cell r="CY165">
            <v>-6.4707551396914198E-4</v>
          </cell>
          <cell r="CZ165">
            <v>4.3400480580935152E-4</v>
          </cell>
          <cell r="DA165">
            <v>1.641341892558712E-3</v>
          </cell>
          <cell r="DB165">
            <v>2.4563954111100905E-4</v>
          </cell>
          <cell r="DC165">
            <v>-3.8679987915180014E-5</v>
          </cell>
          <cell r="DD165">
            <v>-3.428334710223746E-4</v>
          </cell>
          <cell r="DE165">
            <v>1.0672181810431614E-3</v>
          </cell>
          <cell r="DF165">
            <v>4.5714580053646259E-4</v>
          </cell>
          <cell r="DG165">
            <v>-9.0178372821547725E-5</v>
          </cell>
          <cell r="DH165">
            <v>7.943387069904162E-4</v>
          </cell>
          <cell r="DI165">
            <v>-1.0010696211293357E-4</v>
          </cell>
          <cell r="DJ165">
            <v>-3.0804435838771571E-4</v>
          </cell>
          <cell r="DK165">
            <v>-4.845253158199947E-4</v>
          </cell>
          <cell r="DL165">
            <v>-2.801615278736902E-4</v>
          </cell>
          <cell r="DM165">
            <v>-9.7149303858456992E-4</v>
          </cell>
          <cell r="DN165">
            <v>-7.3311358820371542E-4</v>
          </cell>
          <cell r="DO165">
            <v>1.1016994500923083E-4</v>
          </cell>
          <cell r="DP165">
            <v>7.3896201113687887E-4</v>
          </cell>
          <cell r="DQ165">
            <v>5.3114765572037648E-4</v>
          </cell>
          <cell r="DR165">
            <v>2.560514088276733E-4</v>
          </cell>
          <cell r="DS165">
            <v>-3.2782717486556923E-4</v>
          </cell>
          <cell r="DT165">
            <v>-4.3593161297705851E-4</v>
          </cell>
          <cell r="DU165">
            <v>-8.0491296058537998E-4</v>
          </cell>
          <cell r="DV165">
            <v>-2.3415441381058333E-4</v>
          </cell>
          <cell r="DW165">
            <v>2.045324803762627E-3</v>
          </cell>
          <cell r="DX165">
            <v>-6.7585816761206452E-4</v>
          </cell>
          <cell r="DY165">
            <v>3.7535313371672707E-4</v>
          </cell>
          <cell r="DZ165">
            <v>-1.5554808053495073E-3</v>
          </cell>
          <cell r="EA165">
            <v>1.5429524681902507E-3</v>
          </cell>
          <cell r="EB165">
            <v>6.9384625189394811E-4</v>
          </cell>
          <cell r="EC165">
            <v>-4.1263097639709923E-4</v>
          </cell>
          <cell r="ED165">
            <v>1.7255679859551343E-3</v>
          </cell>
          <cell r="EE165">
            <v>2.6056921801602684E-3</v>
          </cell>
          <cell r="EF165">
            <v>-2.6130940799521385E-3</v>
          </cell>
          <cell r="EG165">
            <v>-5.0042442874198567E-4</v>
          </cell>
          <cell r="EH165" t="str">
            <v>(*al 13/04)</v>
          </cell>
        </row>
        <row r="166">
          <cell r="K166">
            <v>-8.5522994582796108E-2</v>
          </cell>
          <cell r="L166">
            <v>-9.7482653612131376E-2</v>
          </cell>
          <cell r="M166">
            <v>-2.3430509340543804E-2</v>
          </cell>
          <cell r="BV166">
            <v>-7.300527619252728E-2</v>
          </cell>
          <cell r="BW166">
            <v>-6.7578736732208045E-2</v>
          </cell>
          <cell r="BX166">
            <v>-6.0337488266497874E-2</v>
          </cell>
          <cell r="BY166">
            <v>-7.38857519374434E-2</v>
          </cell>
          <cell r="BZ166">
            <v>-7.4876380998021741E-2</v>
          </cell>
          <cell r="CA166">
            <v>-8.2046089827376045E-2</v>
          </cell>
          <cell r="CB166">
            <v>-7.1836549356620316E-2</v>
          </cell>
          <cell r="CC166">
            <v>-8.0278045785457608E-2</v>
          </cell>
          <cell r="CD166">
            <v>-9.0140547946921945E-2</v>
          </cell>
          <cell r="CE166">
            <v>-9.6467751657625112E-2</v>
          </cell>
          <cell r="CF166">
            <v>-9.566741693808023E-2</v>
          </cell>
          <cell r="CG166">
            <v>-4.487925343718091E-2</v>
          </cell>
          <cell r="CH166">
            <v>-3.0901736689326054E-2</v>
          </cell>
          <cell r="CI166">
            <v>-7.6794541195053245E-3</v>
          </cell>
          <cell r="CJ166">
            <v>2.5714071519604031E-2</v>
          </cell>
          <cell r="CK166">
            <v>9.3903165223763185E-3</v>
          </cell>
          <cell r="CL166">
            <v>-4.9246239216643395E-2</v>
          </cell>
          <cell r="CM166">
            <v>-5.8210795126538262E-2</v>
          </cell>
          <cell r="CN166">
            <v>-5.6482418257934541E-2</v>
          </cell>
          <cell r="CO166">
            <v>-6.8683957732948997E-2</v>
          </cell>
          <cell r="CP166">
            <v>-7.4959006793160032E-2</v>
          </cell>
          <cell r="CQ166">
            <v>-4.8575432041102262E-2</v>
          </cell>
          <cell r="CR166">
            <v>-4.4727694090382464E-2</v>
          </cell>
          <cell r="CS166">
            <v>-6.0473672108530607E-2</v>
          </cell>
          <cell r="CT166">
            <v>-7.0697885883155176E-2</v>
          </cell>
          <cell r="CU166">
            <v>-6.5909090909090917E-2</v>
          </cell>
          <cell r="CV166">
            <v>-6.746809830846856E-2</v>
          </cell>
          <cell r="CW166">
            <v>-8.4293541016632445E-2</v>
          </cell>
          <cell r="CX166">
            <v>-9.6319290653499978E-2</v>
          </cell>
          <cell r="CY166">
            <v>-9.7041839932204832E-2</v>
          </cell>
          <cell r="CZ166">
            <v>-9.4594633449269772E-2</v>
          </cell>
          <cell r="DA166">
            <v>-8.7256964634984335E-2</v>
          </cell>
          <cell r="DB166">
            <v>-9.2948394100258236E-2</v>
          </cell>
          <cell r="DC166">
            <v>-9.4136018758073314E-2</v>
          </cell>
          <cell r="DD166">
            <v>-8.3473439475783007E-2</v>
          </cell>
          <cell r="DE166">
            <v>-9.0472967228797718E-2</v>
          </cell>
          <cell r="DF166">
            <v>-8.8896862705222568E-2</v>
          </cell>
          <cell r="DG166">
            <v>-9.6057448177517935E-2</v>
          </cell>
          <cell r="DH166">
            <v>-0.1030072940850344</v>
          </cell>
          <cell r="DI166">
            <v>-0.10014364144275911</v>
          </cell>
          <cell r="DJ166">
            <v>-9.4943637385721535E-2</v>
          </cell>
          <cell r="DK166">
            <v>-9.6908975862516678E-2</v>
          </cell>
          <cell r="DL166">
            <v>-0.10191764924907398</v>
          </cell>
          <cell r="DM166">
            <v>-0.10956750375617086</v>
          </cell>
          <cell r="DN166">
            <v>-0.10819430977302236</v>
          </cell>
          <cell r="DO166">
            <v>-0.10920763873051709</v>
          </cell>
          <cell r="DP166">
            <v>-8.8992128339384191E-2</v>
          </cell>
          <cell r="DQ166">
            <v>-7.2399668702680775E-2</v>
          </cell>
          <cell r="DR166">
            <v>-4.1029857677756354E-2</v>
          </cell>
          <cell r="DS166">
            <v>-4.9586479073848944E-2</v>
          </cell>
          <cell r="DT166">
            <v>-4.3944762947384586E-2</v>
          </cell>
          <cell r="DU166">
            <v>-3.8703473494725027E-2</v>
          </cell>
          <cell r="DV166">
            <v>-3.7299983235783207E-2</v>
          </cell>
          <cell r="DW166">
            <v>-3.4306108883686348E-2</v>
          </cell>
          <cell r="DX166">
            <v>-1.6926155049099667E-2</v>
          </cell>
          <cell r="DY166">
            <v>-4.6552595298272603E-3</v>
          </cell>
          <cell r="DZ166">
            <v>1.8343915952288015E-3</v>
          </cell>
          <cell r="EA166">
            <v>-7.9535216888819704E-3</v>
          </cell>
          <cell r="EB166">
            <v>-1.3551976621446138E-2</v>
          </cell>
          <cell r="EC166">
            <v>5.4360519580545219E-3</v>
          </cell>
          <cell r="ED166">
            <v>8.3178327848525413E-3</v>
          </cell>
          <cell r="EE166">
            <v>3.583550050689821E-2</v>
          </cell>
          <cell r="EF166">
            <v>2.4304619515988168E-2</v>
          </cell>
          <cell r="EG166">
            <v>3.3815902451825863E-3</v>
          </cell>
          <cell r="EH166" t="str">
            <v>(*al 13/04)</v>
          </cell>
        </row>
        <row r="167">
          <cell r="K167">
            <v>73.573333333333338</v>
          </cell>
          <cell r="L167">
            <v>67.047499999999985</v>
          </cell>
          <cell r="M167">
            <v>66.826666666666668</v>
          </cell>
          <cell r="BV167">
            <v>84.96</v>
          </cell>
          <cell r="BW167">
            <v>85.27</v>
          </cell>
          <cell r="BX167">
            <v>85.45</v>
          </cell>
          <cell r="BY167">
            <v>84.11</v>
          </cell>
          <cell r="BZ167">
            <v>83.52</v>
          </cell>
          <cell r="CA167">
            <v>82.98</v>
          </cell>
          <cell r="CB167">
            <v>83.93</v>
          </cell>
          <cell r="CC167">
            <v>82.94</v>
          </cell>
          <cell r="CD167">
            <v>82.05</v>
          </cell>
          <cell r="CE167">
            <v>81.66</v>
          </cell>
          <cell r="CF167">
            <v>81.37</v>
          </cell>
          <cell r="CG167">
            <v>78.3</v>
          </cell>
          <cell r="CH167">
            <v>79.489999999999995</v>
          </cell>
          <cell r="CI167">
            <v>81.099999999999994</v>
          </cell>
          <cell r="CJ167">
            <v>82.48</v>
          </cell>
          <cell r="CK167">
            <v>80.83</v>
          </cell>
          <cell r="CL167">
            <v>76.62</v>
          </cell>
          <cell r="CM167">
            <v>75.75</v>
          </cell>
          <cell r="CN167">
            <v>75.849999999999994</v>
          </cell>
          <cell r="CO167">
            <v>74.73</v>
          </cell>
          <cell r="CP167">
            <v>74.680000000000007</v>
          </cell>
          <cell r="CQ167">
            <v>76.81</v>
          </cell>
          <cell r="CR167">
            <v>77.69</v>
          </cell>
          <cell r="CS167">
            <v>76.72</v>
          </cell>
          <cell r="CT167">
            <v>75.7</v>
          </cell>
          <cell r="CU167">
            <v>75.849999999999994</v>
          </cell>
          <cell r="CV167">
            <v>75.400000000000006</v>
          </cell>
          <cell r="CW167">
            <v>73.77</v>
          </cell>
          <cell r="CX167">
            <v>72.78</v>
          </cell>
          <cell r="CY167">
            <v>72.760000000000005</v>
          </cell>
          <cell r="CZ167">
            <v>72.8</v>
          </cell>
          <cell r="DA167">
            <v>73.040000000000006</v>
          </cell>
          <cell r="DB167">
            <v>72.45</v>
          </cell>
          <cell r="DC167">
            <v>72.209999999999994</v>
          </cell>
          <cell r="DD167">
            <v>73.17</v>
          </cell>
          <cell r="DE167">
            <v>72.95</v>
          </cell>
          <cell r="DF167">
            <v>71.989999999999995</v>
          </cell>
          <cell r="DG167">
            <v>68.52</v>
          </cell>
          <cell r="DH167">
            <v>67.23</v>
          </cell>
          <cell r="DI167">
            <v>67.45</v>
          </cell>
          <cell r="DJ167">
            <v>68.22</v>
          </cell>
          <cell r="DK167">
            <v>68.010000000000005</v>
          </cell>
          <cell r="DL167">
            <v>66.760000000000005</v>
          </cell>
          <cell r="DM167">
            <v>65.489999999999995</v>
          </cell>
          <cell r="DN167">
            <v>65.17</v>
          </cell>
          <cell r="DO167">
            <v>64.55</v>
          </cell>
          <cell r="DP167">
            <v>65.66</v>
          </cell>
          <cell r="DQ167">
            <v>65.52</v>
          </cell>
          <cell r="DR167">
            <v>66.12</v>
          </cell>
          <cell r="DS167">
            <v>65.91</v>
          </cell>
          <cell r="DT167">
            <v>66.12</v>
          </cell>
          <cell r="DU167">
            <v>66.23</v>
          </cell>
          <cell r="DV167">
            <v>66.08</v>
          </cell>
          <cell r="DW167">
            <v>65.62</v>
          </cell>
          <cell r="DX167">
            <v>66.709999999999994</v>
          </cell>
          <cell r="DY167">
            <v>66.900000000000006</v>
          </cell>
          <cell r="DZ167">
            <v>67.86</v>
          </cell>
          <cell r="EA167">
            <v>68.099999999999994</v>
          </cell>
          <cell r="EB167">
            <v>67.45</v>
          </cell>
          <cell r="EC167">
            <v>68.819999999999993</v>
          </cell>
          <cell r="ED167">
            <v>69.86</v>
          </cell>
          <cell r="EE167">
            <v>71.260000000000005</v>
          </cell>
        </row>
        <row r="168">
          <cell r="K168">
            <v>-5.3465558831412463E-2</v>
          </cell>
          <cell r="L168">
            <v>-8.8698350851758145E-2</v>
          </cell>
          <cell r="M168">
            <v>-3.2936848254344619E-3</v>
          </cell>
          <cell r="BV168">
            <v>-1.0827803003842229E-2</v>
          </cell>
          <cell r="BW168">
            <v>-1.2964463479569477E-2</v>
          </cell>
          <cell r="BX168">
            <v>-3.6531739767730276E-2</v>
          </cell>
          <cell r="BY168">
            <v>-6.8136494571238715E-2</v>
          </cell>
          <cell r="BZ168">
            <v>-7.2927072927073011E-2</v>
          </cell>
          <cell r="CA168">
            <v>-6.6381638163816259E-2</v>
          </cell>
          <cell r="CB168">
            <v>-3.6173633440514386E-2</v>
          </cell>
          <cell r="CC168">
            <v>-3.781902552204186E-2</v>
          </cell>
          <cell r="CD168">
            <v>-4.7038327526132351E-2</v>
          </cell>
          <cell r="CE168">
            <v>-3.051169417072308E-2</v>
          </cell>
          <cell r="CF168">
            <v>-2.1524771524771391E-2</v>
          </cell>
          <cell r="CG168">
            <v>-7.9905992949471205E-2</v>
          </cell>
          <cell r="CH168">
            <v>-6.4383239171374784E-2</v>
          </cell>
          <cell r="CI168">
            <v>-4.8903483053829078E-2</v>
          </cell>
          <cell r="CJ168">
            <v>-3.4757167934464595E-2</v>
          </cell>
          <cell r="CK168">
            <v>-3.899655213411013E-2</v>
          </cell>
          <cell r="CL168">
            <v>-8.261494252873558E-2</v>
          </cell>
          <cell r="CM168">
            <v>-8.712942877801888E-2</v>
          </cell>
          <cell r="CN168">
            <v>-9.6270701775289069E-2</v>
          </cell>
          <cell r="CO168">
            <v>-9.8987219676874738E-2</v>
          </cell>
          <cell r="CP168">
            <v>-8.9823278488726288E-2</v>
          </cell>
          <cell r="CQ168">
            <v>-5.9392603477834816E-2</v>
          </cell>
          <cell r="CR168">
            <v>-4.5225513088361868E-2</v>
          </cell>
          <cell r="CS168">
            <v>-2.017879948914425E-2</v>
          </cell>
          <cell r="CT168">
            <v>-4.7678953327462525E-2</v>
          </cell>
          <cell r="CU168">
            <v>-6.4734895191122077E-2</v>
          </cell>
          <cell r="CV168">
            <v>-8.5838991270611009E-2</v>
          </cell>
          <cell r="CW168">
            <v>-8.734380799208219E-2</v>
          </cell>
          <cell r="CX168">
            <v>-5.0117462803445645E-2</v>
          </cell>
          <cell r="CY168">
            <v>-3.9471947194719359E-2</v>
          </cell>
          <cell r="CZ168">
            <v>-4.0210942649967052E-2</v>
          </cell>
          <cell r="DA168">
            <v>-2.2614746420446918E-2</v>
          </cell>
          <cell r="DB168">
            <v>-2.986073915372256E-2</v>
          </cell>
          <cell r="DC168">
            <v>-5.9888035412055785E-2</v>
          </cell>
          <cell r="DD168">
            <v>-5.8179945938988231E-2</v>
          </cell>
          <cell r="DE168">
            <v>-4.913972888425433E-2</v>
          </cell>
          <cell r="DF168">
            <v>-4.9009247027741232E-2</v>
          </cell>
          <cell r="DG168">
            <v>-9.6638101516150265E-2</v>
          </cell>
          <cell r="DH168">
            <v>-0.10835543766578248</v>
          </cell>
          <cell r="DI168">
            <v>-8.5671682255659354E-2</v>
          </cell>
          <cell r="DJ168">
            <v>-6.2654575432811277E-2</v>
          </cell>
          <cell r="DK168">
            <v>-6.5283122594832266E-2</v>
          </cell>
          <cell r="DL168">
            <v>-8.2967032967032894E-2</v>
          </cell>
          <cell r="DM168">
            <v>-0.1033680175246442</v>
          </cell>
          <cell r="DN168">
            <v>-0.10048309178743964</v>
          </cell>
          <cell r="DO168">
            <v>-0.10607949037529429</v>
          </cell>
          <cell r="DP168">
            <v>-0.10263769304359716</v>
          </cell>
          <cell r="DQ168">
            <v>-0.1018505825908157</v>
          </cell>
          <cell r="DR168">
            <v>-8.1539102653146123E-2</v>
          </cell>
          <cell r="DS168">
            <v>-3.8091068301225883E-2</v>
          </cell>
          <cell r="DT168">
            <v>-1.6510486390004409E-2</v>
          </cell>
          <cell r="DU168">
            <v>-1.8087472201630872E-2</v>
          </cell>
          <cell r="DV168">
            <v>-3.1369099970683045E-2</v>
          </cell>
          <cell r="DW168">
            <v>-3.5141890898397254E-2</v>
          </cell>
          <cell r="DX168">
            <v>-7.4895146794506928E-4</v>
          </cell>
          <cell r="DY168">
            <v>2.1530004580852191E-2</v>
          </cell>
          <cell r="DZ168">
            <v>4.1276661040355878E-2</v>
          </cell>
          <cell r="EA168">
            <v>5.4996127033307474E-2</v>
          </cell>
          <cell r="EB168">
            <v>2.7261650929028436E-2</v>
          </cell>
          <cell r="EC168">
            <v>5.0366300366300409E-2</v>
          </cell>
          <cell r="ED168">
            <v>5.6563823351482023E-2</v>
          </cell>
          <cell r="EE168">
            <v>8.1171294189045895E-2</v>
          </cell>
        </row>
        <row r="169">
          <cell r="K169">
            <v>84.75333333333333</v>
          </cell>
          <cell r="L169">
            <v>78.156666666666666</v>
          </cell>
          <cell r="M169">
            <v>78.06583333333333</v>
          </cell>
          <cell r="BV169">
            <v>95.59</v>
          </cell>
          <cell r="BW169">
            <v>95.9</v>
          </cell>
          <cell r="BX169">
            <v>96.27</v>
          </cell>
          <cell r="BY169">
            <v>94.49</v>
          </cell>
          <cell r="BZ169">
            <v>93.49</v>
          </cell>
          <cell r="CA169">
            <v>92.97</v>
          </cell>
          <cell r="CB169">
            <v>94.91</v>
          </cell>
          <cell r="CC169">
            <v>94.6</v>
          </cell>
          <cell r="CD169">
            <v>94.05</v>
          </cell>
          <cell r="CE169">
            <v>93.99</v>
          </cell>
          <cell r="CF169">
            <v>94.03</v>
          </cell>
          <cell r="CG169">
            <v>90.67</v>
          </cell>
          <cell r="CH169">
            <v>91.98</v>
          </cell>
          <cell r="CI169">
            <v>93.74</v>
          </cell>
          <cell r="CJ169">
            <v>94.36</v>
          </cell>
          <cell r="CK169">
            <v>92.16</v>
          </cell>
          <cell r="CL169">
            <v>87.42</v>
          </cell>
          <cell r="CM169">
            <v>86.25</v>
          </cell>
          <cell r="CN169">
            <v>86.47</v>
          </cell>
          <cell r="CO169">
            <v>85.71</v>
          </cell>
          <cell r="CP169">
            <v>85.68</v>
          </cell>
          <cell r="CQ169">
            <v>87.94</v>
          </cell>
          <cell r="CR169">
            <v>89.04</v>
          </cell>
          <cell r="CS169">
            <v>87.86</v>
          </cell>
          <cell r="CT169">
            <v>86.97</v>
          </cell>
          <cell r="CU169">
            <v>87.12</v>
          </cell>
          <cell r="CV169">
            <v>86.65</v>
          </cell>
          <cell r="CW169">
            <v>84.97</v>
          </cell>
          <cell r="CX169">
            <v>83.9</v>
          </cell>
          <cell r="CY169">
            <v>83.92</v>
          </cell>
          <cell r="CZ169">
            <v>84.07</v>
          </cell>
          <cell r="DA169">
            <v>84.1</v>
          </cell>
          <cell r="DB169">
            <v>83.6</v>
          </cell>
          <cell r="DC169">
            <v>83.34</v>
          </cell>
          <cell r="DD169">
            <v>84.23</v>
          </cell>
          <cell r="DE169">
            <v>84.17</v>
          </cell>
          <cell r="DF169">
            <v>83.32</v>
          </cell>
          <cell r="DG169">
            <v>79.67</v>
          </cell>
          <cell r="DH169">
            <v>78.459999999999994</v>
          </cell>
          <cell r="DI169">
            <v>78.66</v>
          </cell>
          <cell r="DJ169">
            <v>79.42</v>
          </cell>
          <cell r="DK169">
            <v>79.13</v>
          </cell>
          <cell r="DL169">
            <v>77.760000000000005</v>
          </cell>
          <cell r="DM169">
            <v>76.53</v>
          </cell>
          <cell r="DN169">
            <v>76.069999999999993</v>
          </cell>
          <cell r="DO169">
            <v>75.27</v>
          </cell>
          <cell r="DP169">
            <v>76.62</v>
          </cell>
          <cell r="DQ169">
            <v>76.97</v>
          </cell>
          <cell r="DR169">
            <v>78.03</v>
          </cell>
          <cell r="DS169">
            <v>77.569999999999993</v>
          </cell>
          <cell r="DT169">
            <v>77.81</v>
          </cell>
          <cell r="DU169">
            <v>77.89</v>
          </cell>
          <cell r="DV169">
            <v>77.680000000000007</v>
          </cell>
          <cell r="DW169">
            <v>77.209999999999994</v>
          </cell>
          <cell r="DX169">
            <v>78.44</v>
          </cell>
          <cell r="DY169">
            <v>78.55</v>
          </cell>
          <cell r="DZ169">
            <v>78.55</v>
          </cell>
          <cell r="EA169">
            <v>78.14</v>
          </cell>
          <cell r="EB169">
            <v>77.69</v>
          </cell>
          <cell r="EC169">
            <v>79.23</v>
          </cell>
          <cell r="ED169">
            <v>79.08</v>
          </cell>
          <cell r="EE169">
            <v>79.84</v>
          </cell>
        </row>
        <row r="170">
          <cell r="K170">
            <v>-4.8258953219603162E-2</v>
          </cell>
          <cell r="L170">
            <v>-7.7833713521592074E-2</v>
          </cell>
          <cell r="M170">
            <v>-1.1621955900541492E-3</v>
          </cell>
          <cell r="BV170">
            <v>-1.0460251046018332E-4</v>
          </cell>
          <cell r="BW170">
            <v>-2.4963594757644314E-3</v>
          </cell>
          <cell r="BX170">
            <v>-2.3828837963901894E-2</v>
          </cell>
          <cell r="BY170">
            <v>-5.5005500550055042E-2</v>
          </cell>
          <cell r="BZ170">
            <v>-6.5753972219446344E-2</v>
          </cell>
          <cell r="CA170">
            <v>-5.9198542805100174E-2</v>
          </cell>
          <cell r="CB170">
            <v>-2.4563206577595031E-2</v>
          </cell>
          <cell r="CC170">
            <v>-1.8366711632250787E-2</v>
          </cell>
          <cell r="CD170">
            <v>-2.3769981316171918E-2</v>
          </cell>
          <cell r="CE170">
            <v>-3.9211530309453124E-3</v>
          </cell>
          <cell r="CF170">
            <v>7.7162147679776805E-3</v>
          </cell>
          <cell r="CG170">
            <v>-5.1469819018725826E-2</v>
          </cell>
          <cell r="CH170">
            <v>-3.7765456637723571E-2</v>
          </cell>
          <cell r="CI170">
            <v>-2.2523461939520484E-2</v>
          </cell>
          <cell r="CJ170">
            <v>-1.9840033239846178E-2</v>
          </cell>
          <cell r="CK170">
            <v>-2.4658694041697515E-2</v>
          </cell>
          <cell r="CL170">
            <v>-6.4926730131564803E-2</v>
          </cell>
          <cell r="CM170">
            <v>-7.228138109067439E-2</v>
          </cell>
          <cell r="CN170">
            <v>-8.8926351280160132E-2</v>
          </cell>
          <cell r="CO170">
            <v>-9.3974630021141703E-2</v>
          </cell>
          <cell r="CP170">
            <v>-8.8995215311004738E-2</v>
          </cell>
          <cell r="CQ170">
            <v>-6.4368549845728262E-2</v>
          </cell>
          <cell r="CR170">
            <v>-5.306816973306383E-2</v>
          </cell>
          <cell r="CS170">
            <v>-3.0991507665159346E-2</v>
          </cell>
          <cell r="CT170">
            <v>-5.446836268754085E-2</v>
          </cell>
          <cell r="CU170">
            <v>-7.0620866225730605E-2</v>
          </cell>
          <cell r="CV170">
            <v>-8.1708350996184786E-2</v>
          </cell>
          <cell r="CW170">
            <v>-7.801649305555558E-2</v>
          </cell>
          <cell r="CX170">
            <v>-4.0265385495310002E-2</v>
          </cell>
          <cell r="CY170">
            <v>-2.701449275362322E-2</v>
          </cell>
          <cell r="CZ170">
            <v>-2.7755290852318759E-2</v>
          </cell>
          <cell r="DA170">
            <v>-1.878427254696069E-2</v>
          </cell>
          <cell r="DB170">
            <v>-2.4276377217553824E-2</v>
          </cell>
          <cell r="DC170">
            <v>-5.2308392085512745E-2</v>
          </cell>
          <cell r="DD170">
            <v>-5.4020664869721458E-2</v>
          </cell>
          <cell r="DE170">
            <v>-4.1998634190758E-2</v>
          </cell>
          <cell r="DF170">
            <v>-4.1968494883293128E-2</v>
          </cell>
          <cell r="DG170">
            <v>-8.5514233241505977E-2</v>
          </cell>
          <cell r="DH170">
            <v>-9.45181765724179E-2</v>
          </cell>
          <cell r="DI170">
            <v>-7.4261504060256556E-2</v>
          </cell>
          <cell r="DJ170">
            <v>-5.3396901072705671E-2</v>
          </cell>
          <cell r="DK170">
            <v>-5.7078169685414792E-2</v>
          </cell>
          <cell r="DL170">
            <v>-7.5056500535268134E-2</v>
          </cell>
          <cell r="DM170">
            <v>-9.0011890606420897E-2</v>
          </cell>
          <cell r="DN170">
            <v>-9.0071770334928303E-2</v>
          </cell>
          <cell r="DO170">
            <v>-9.6832253419726455E-2</v>
          </cell>
          <cell r="DP170">
            <v>-9.0347857058055259E-2</v>
          </cell>
          <cell r="DQ170">
            <v>-8.554116668646794E-2</v>
          </cell>
          <cell r="DR170">
            <v>-6.3490158425347998E-2</v>
          </cell>
          <cell r="DS170">
            <v>-2.6358729760261213E-2</v>
          </cell>
          <cell r="DT170">
            <v>-8.2844761661992061E-3</v>
          </cell>
          <cell r="DU170">
            <v>-9.7889651665394872E-3</v>
          </cell>
          <cell r="DV170">
            <v>-2.1908839083354281E-2</v>
          </cell>
          <cell r="DW170">
            <v>-2.4263869581701014E-2</v>
          </cell>
          <cell r="DX170">
            <v>8.7448559670781911E-3</v>
          </cell>
          <cell r="DY170">
            <v>2.6394877825689278E-2</v>
          </cell>
          <cell r="DZ170">
            <v>3.2601551202839474E-2</v>
          </cell>
          <cell r="EA170">
            <v>3.812940082370142E-2</v>
          </cell>
          <cell r="EB170">
            <v>1.3965022187418352E-2</v>
          </cell>
          <cell r="EC170">
            <v>2.9362089125633428E-2</v>
          </cell>
          <cell r="ED170">
            <v>1.3456362937331656E-2</v>
          </cell>
          <cell r="EE170">
            <v>2.9263890679386506E-2</v>
          </cell>
        </row>
        <row r="175">
          <cell r="K175" t="str">
            <v>-</v>
          </cell>
          <cell r="DM175" t="str">
            <v>-</v>
          </cell>
        </row>
        <row r="177">
          <cell r="K177" t="str">
            <v>.</v>
          </cell>
          <cell r="BV177" t="str">
            <v>.</v>
          </cell>
          <cell r="BW177" t="str">
            <v>.</v>
          </cell>
          <cell r="BX177" t="str">
            <v>.</v>
          </cell>
          <cell r="BY177" t="str">
            <v>.</v>
          </cell>
          <cell r="BZ177" t="str">
            <v>.</v>
          </cell>
          <cell r="CA177" t="str">
            <v>.</v>
          </cell>
          <cell r="CB177" t="str">
            <v>.</v>
          </cell>
          <cell r="CC177" t="str">
            <v>.</v>
          </cell>
          <cell r="CD177" t="str">
            <v>.</v>
          </cell>
          <cell r="CE177" t="str">
            <v>.</v>
          </cell>
          <cell r="CF177" t="str">
            <v>.</v>
          </cell>
          <cell r="CG177" t="str">
            <v>.</v>
          </cell>
          <cell r="CH177" t="str">
            <v>.</v>
          </cell>
          <cell r="CI177" t="str">
            <v>.</v>
          </cell>
          <cell r="CJ177" t="str">
            <v>.</v>
          </cell>
          <cell r="CK177" t="str">
            <v>.</v>
          </cell>
          <cell r="CL177" t="str">
            <v>.</v>
          </cell>
          <cell r="CM177" t="str">
            <v>.</v>
          </cell>
          <cell r="CN177" t="str">
            <v>.</v>
          </cell>
          <cell r="CO177" t="str">
            <v>.</v>
          </cell>
          <cell r="CP177" t="str">
            <v>.</v>
          </cell>
          <cell r="CQ177" t="str">
            <v>.</v>
          </cell>
          <cell r="CR177" t="str">
            <v>.</v>
          </cell>
          <cell r="CS177" t="str">
            <v>.</v>
          </cell>
          <cell r="CT177" t="str">
            <v>.</v>
          </cell>
          <cell r="CU177" t="str">
            <v>.</v>
          </cell>
          <cell r="CV177" t="str">
            <v>.</v>
          </cell>
          <cell r="CW177" t="str">
            <v>.</v>
          </cell>
          <cell r="CX177" t="str">
            <v>.</v>
          </cell>
          <cell r="CY177" t="str">
            <v>.</v>
          </cell>
          <cell r="CZ177" t="str">
            <v>.</v>
          </cell>
          <cell r="DA177" t="str">
            <v>.</v>
          </cell>
          <cell r="DB177" t="str">
            <v>.</v>
          </cell>
          <cell r="DC177" t="str">
            <v>.</v>
          </cell>
          <cell r="DD177" t="str">
            <v>.</v>
          </cell>
          <cell r="DE177" t="str">
            <v>.</v>
          </cell>
          <cell r="DF177" t="str">
            <v>.</v>
          </cell>
          <cell r="DG177" t="str">
            <v>.</v>
          </cell>
          <cell r="DH177" t="str">
            <v>.</v>
          </cell>
          <cell r="DI177" t="str">
            <v>.</v>
          </cell>
          <cell r="DJ177" t="str">
            <v>.</v>
          </cell>
          <cell r="DK177" t="str">
            <v>.</v>
          </cell>
          <cell r="DL177" t="str">
            <v>.</v>
          </cell>
          <cell r="DM177" t="str">
            <v>.</v>
          </cell>
        </row>
        <row r="178">
          <cell r="K178">
            <v>15404.8</v>
          </cell>
          <cell r="L178">
            <v>16935.500000000004</v>
          </cell>
          <cell r="M178">
            <v>14895.300000000001</v>
          </cell>
          <cell r="BV178">
            <v>795</v>
          </cell>
          <cell r="BW178">
            <v>766.7</v>
          </cell>
          <cell r="BX178">
            <v>1065.8</v>
          </cell>
          <cell r="BY178">
            <v>927</v>
          </cell>
          <cell r="BZ178">
            <v>991.2</v>
          </cell>
          <cell r="CA178">
            <v>827.2</v>
          </cell>
          <cell r="CB178">
            <v>953.8</v>
          </cell>
          <cell r="CC178">
            <v>1041.7</v>
          </cell>
          <cell r="CD178">
            <v>970.1</v>
          </cell>
          <cell r="CE178">
            <v>941.2</v>
          </cell>
          <cell r="CF178">
            <v>1103.3</v>
          </cell>
          <cell r="CG178">
            <v>1221.0999999999999</v>
          </cell>
          <cell r="CH178">
            <v>1293.7</v>
          </cell>
          <cell r="CI178">
            <v>1229.0999999999999</v>
          </cell>
          <cell r="CJ178">
            <v>1609.9</v>
          </cell>
          <cell r="CK178">
            <v>1331.9</v>
          </cell>
          <cell r="CL178">
            <v>1506.4</v>
          </cell>
          <cell r="CM178">
            <v>1159.5</v>
          </cell>
          <cell r="CN178">
            <v>1367.8</v>
          </cell>
          <cell r="CO178">
            <v>1365.1</v>
          </cell>
          <cell r="CP178">
            <v>1178</v>
          </cell>
          <cell r="CQ178">
            <v>1343.4</v>
          </cell>
          <cell r="CR178">
            <v>1347.3</v>
          </cell>
          <cell r="CS178">
            <v>1292.0999999999999</v>
          </cell>
          <cell r="CT178">
            <v>1258.5999999999999</v>
          </cell>
          <cell r="CU178">
            <v>1272</v>
          </cell>
          <cell r="CV178">
            <v>1494.2</v>
          </cell>
          <cell r="CW178">
            <v>1551.3</v>
          </cell>
          <cell r="CX178">
            <v>1500.2</v>
          </cell>
          <cell r="CY178">
            <v>1246.5</v>
          </cell>
          <cell r="CZ178">
            <v>1388.6</v>
          </cell>
          <cell r="DA178">
            <v>1123</v>
          </cell>
          <cell r="DB178">
            <v>1042</v>
          </cell>
          <cell r="DC178">
            <v>1175.0999999999999</v>
          </cell>
          <cell r="DD178">
            <v>1145.4000000000001</v>
          </cell>
          <cell r="DE178">
            <v>1207.9000000000001</v>
          </cell>
          <cell r="DF178">
            <v>1524.6</v>
          </cell>
          <cell r="DG178">
            <v>1451.9</v>
          </cell>
          <cell r="DH178">
            <v>1666.5</v>
          </cell>
          <cell r="DI178">
            <v>1632.5</v>
          </cell>
          <cell r="DJ178">
            <v>1336.2</v>
          </cell>
          <cell r="DK178">
            <v>1404.8</v>
          </cell>
          <cell r="DL178">
            <v>1422.1</v>
          </cell>
          <cell r="DM178">
            <v>1291.7</v>
          </cell>
          <cell r="DN178">
            <v>1282.0999999999999</v>
          </cell>
          <cell r="DO178">
            <v>1524</v>
          </cell>
          <cell r="DP178">
            <v>1179.7</v>
          </cell>
          <cell r="DQ178">
            <v>1219.4000000000001</v>
          </cell>
          <cell r="DR178">
            <v>1270.9000000000001</v>
          </cell>
          <cell r="DS178">
            <v>1213.3</v>
          </cell>
          <cell r="DT178">
            <v>1556.2</v>
          </cell>
          <cell r="DU178">
            <v>1560.3</v>
          </cell>
          <cell r="DV178">
            <v>1176.9000000000001</v>
          </cell>
          <cell r="DW178">
            <v>1252.5</v>
          </cell>
          <cell r="DX178">
            <v>1216.4000000000001</v>
          </cell>
          <cell r="DY178">
            <v>1109.5</v>
          </cell>
          <cell r="DZ178">
            <v>1099.9000000000001</v>
          </cell>
          <cell r="EA178">
            <v>1123.2</v>
          </cell>
          <cell r="EB178">
            <v>1124.7</v>
          </cell>
          <cell r="EC178">
            <v>1191.5</v>
          </cell>
          <cell r="ED178">
            <v>1275.0999999999999</v>
          </cell>
          <cell r="EE178">
            <v>1173.5999999999999</v>
          </cell>
          <cell r="EF178">
            <v>1490.9</v>
          </cell>
          <cell r="EH178" t="str">
            <v xml:space="preserve"> (*al 31/03)</v>
          </cell>
        </row>
        <row r="179">
          <cell r="K179">
            <v>6028.6</v>
          </cell>
          <cell r="L179">
            <v>7156.0999999999995</v>
          </cell>
          <cell r="M179">
            <v>5461.5000000000009</v>
          </cell>
          <cell r="BV179">
            <v>262.7</v>
          </cell>
          <cell r="BW179">
            <v>222.1</v>
          </cell>
          <cell r="BX179">
            <v>309.89999999999998</v>
          </cell>
          <cell r="BY179">
            <v>245.6</v>
          </cell>
          <cell r="BZ179">
            <v>341.7</v>
          </cell>
          <cell r="CA179">
            <v>287.60000000000002</v>
          </cell>
          <cell r="CB179">
            <v>392.1</v>
          </cell>
          <cell r="CC179">
            <v>421.1</v>
          </cell>
          <cell r="CD179">
            <v>386.4</v>
          </cell>
          <cell r="CE179">
            <v>398.7</v>
          </cell>
          <cell r="CF179">
            <v>471.7</v>
          </cell>
          <cell r="CG179">
            <v>502.4</v>
          </cell>
          <cell r="CH179">
            <v>508.6</v>
          </cell>
          <cell r="CI179">
            <v>422.8</v>
          </cell>
          <cell r="CJ179">
            <v>554.6</v>
          </cell>
          <cell r="CK179">
            <v>428</v>
          </cell>
          <cell r="CL179">
            <v>566.9</v>
          </cell>
          <cell r="CM179">
            <v>417.9</v>
          </cell>
          <cell r="CN179">
            <v>556.4</v>
          </cell>
          <cell r="CO179">
            <v>662.6</v>
          </cell>
          <cell r="CP179">
            <v>520</v>
          </cell>
          <cell r="CQ179">
            <v>581.1</v>
          </cell>
          <cell r="CR179">
            <v>663.1</v>
          </cell>
          <cell r="CS179">
            <v>605.1</v>
          </cell>
          <cell r="CT179">
            <v>479.9</v>
          </cell>
          <cell r="CU179">
            <v>512</v>
          </cell>
          <cell r="CV179">
            <v>524</v>
          </cell>
          <cell r="CW179">
            <v>512.4</v>
          </cell>
          <cell r="CX179">
            <v>585.6</v>
          </cell>
          <cell r="CY179">
            <v>537.5</v>
          </cell>
          <cell r="CZ179">
            <v>579.9</v>
          </cell>
          <cell r="DA179">
            <v>415.1</v>
          </cell>
          <cell r="DB179">
            <v>427.3</v>
          </cell>
          <cell r="DC179">
            <v>479.9</v>
          </cell>
          <cell r="DD179">
            <v>469.6</v>
          </cell>
          <cell r="DE179">
            <v>505.4</v>
          </cell>
          <cell r="DF179">
            <v>608.29999999999995</v>
          </cell>
          <cell r="DG179">
            <v>590.20000000000005</v>
          </cell>
          <cell r="DH179">
            <v>667.5</v>
          </cell>
          <cell r="DI179">
            <v>633.20000000000005</v>
          </cell>
          <cell r="DJ179">
            <v>570.5</v>
          </cell>
          <cell r="DK179">
            <v>648.9</v>
          </cell>
          <cell r="DL179">
            <v>605.20000000000005</v>
          </cell>
          <cell r="DM179">
            <v>558.9</v>
          </cell>
          <cell r="DN179">
            <v>581.70000000000005</v>
          </cell>
          <cell r="DO179">
            <v>644.1</v>
          </cell>
          <cell r="DP179">
            <v>551.4</v>
          </cell>
          <cell r="DQ179">
            <v>496.2</v>
          </cell>
          <cell r="DR179">
            <v>479.7</v>
          </cell>
          <cell r="DS179">
            <v>459.1</v>
          </cell>
          <cell r="DT179">
            <v>510.2</v>
          </cell>
          <cell r="DU179">
            <v>462</v>
          </cell>
          <cell r="DV179">
            <v>408.9</v>
          </cell>
          <cell r="DW179">
            <v>500.3</v>
          </cell>
          <cell r="DX179">
            <v>485.1</v>
          </cell>
          <cell r="DY179">
            <v>428.7</v>
          </cell>
          <cell r="DZ179">
            <v>430.1</v>
          </cell>
          <cell r="EA179">
            <v>408.3</v>
          </cell>
          <cell r="EB179">
            <v>454.1</v>
          </cell>
          <cell r="EC179">
            <v>435</v>
          </cell>
          <cell r="ED179">
            <v>447.8</v>
          </cell>
          <cell r="EE179">
            <v>403.1</v>
          </cell>
          <cell r="EF179">
            <v>412.5</v>
          </cell>
          <cell r="EH179" t="str">
            <v xml:space="preserve"> (*al 31/03)</v>
          </cell>
        </row>
        <row r="180">
          <cell r="K180">
            <v>9376.1999999999989</v>
          </cell>
          <cell r="L180">
            <v>9767.2999999999993</v>
          </cell>
          <cell r="M180">
            <v>9433.8000000000011</v>
          </cell>
          <cell r="BV180">
            <v>532.29999999999995</v>
          </cell>
          <cell r="BW180">
            <v>544.6</v>
          </cell>
          <cell r="BX180">
            <v>755.9</v>
          </cell>
          <cell r="BY180">
            <v>681.4</v>
          </cell>
          <cell r="BZ180">
            <v>649.5</v>
          </cell>
          <cell r="CA180">
            <v>539.6</v>
          </cell>
          <cell r="CB180">
            <v>561.69999999999993</v>
          </cell>
          <cell r="CC180">
            <v>620.6</v>
          </cell>
          <cell r="CD180">
            <v>583.70000000000005</v>
          </cell>
          <cell r="CE180">
            <v>542.5</v>
          </cell>
          <cell r="CF180">
            <v>631.59999999999991</v>
          </cell>
          <cell r="CG180">
            <v>718.69999999999993</v>
          </cell>
          <cell r="CH180">
            <v>785.1</v>
          </cell>
          <cell r="CI180">
            <v>806.3</v>
          </cell>
          <cell r="CJ180">
            <v>1055.3000000000002</v>
          </cell>
          <cell r="CK180">
            <v>903.90000000000009</v>
          </cell>
          <cell r="CL180">
            <v>939.50000000000011</v>
          </cell>
          <cell r="CM180">
            <v>741.6</v>
          </cell>
          <cell r="CN180">
            <v>811.4</v>
          </cell>
          <cell r="CO180">
            <v>702.49999999999989</v>
          </cell>
          <cell r="CP180">
            <v>658</v>
          </cell>
          <cell r="CQ180">
            <v>762.30000000000007</v>
          </cell>
          <cell r="CR180">
            <v>684.19999999999993</v>
          </cell>
          <cell r="CS180">
            <v>686.99999999999989</v>
          </cell>
          <cell r="CT180">
            <v>778.69999999999993</v>
          </cell>
          <cell r="CU180">
            <v>760</v>
          </cell>
          <cell r="CV180">
            <v>970.2</v>
          </cell>
          <cell r="CW180">
            <v>1038.9000000000001</v>
          </cell>
          <cell r="CX180">
            <v>914.6</v>
          </cell>
          <cell r="CY180">
            <v>709</v>
          </cell>
          <cell r="CZ180">
            <v>808.69999999999993</v>
          </cell>
          <cell r="DA180">
            <v>707.9</v>
          </cell>
          <cell r="DB180">
            <v>614.70000000000005</v>
          </cell>
          <cell r="DC180">
            <v>695.19999999999993</v>
          </cell>
          <cell r="DD180">
            <v>675.80000000000007</v>
          </cell>
          <cell r="DE180">
            <v>702.50000000000011</v>
          </cell>
          <cell r="DF180">
            <v>916.3</v>
          </cell>
          <cell r="DG180">
            <v>861.7</v>
          </cell>
          <cell r="DH180">
            <v>999</v>
          </cell>
          <cell r="DI180">
            <v>999.3</v>
          </cell>
          <cell r="DJ180">
            <v>755.8</v>
          </cell>
          <cell r="DK180">
            <v>755.9</v>
          </cell>
          <cell r="DL180">
            <v>817.7</v>
          </cell>
          <cell r="DM180">
            <v>734.2</v>
          </cell>
          <cell r="DN180">
            <v>701.2</v>
          </cell>
          <cell r="DO180">
            <v>879.9</v>
          </cell>
          <cell r="DP180">
            <v>628.30000000000007</v>
          </cell>
          <cell r="DQ180">
            <v>718</v>
          </cell>
          <cell r="DR180">
            <v>791.2</v>
          </cell>
          <cell r="DS180">
            <v>754.19999999999993</v>
          </cell>
          <cell r="DT180">
            <v>1046</v>
          </cell>
          <cell r="DU180">
            <v>1098.3</v>
          </cell>
          <cell r="DV180">
            <v>768.00000000000011</v>
          </cell>
          <cell r="DW180">
            <v>752.2</v>
          </cell>
          <cell r="DX180">
            <v>731.30000000000007</v>
          </cell>
          <cell r="DY180">
            <v>680.8</v>
          </cell>
          <cell r="DZ180">
            <v>669.80000000000007</v>
          </cell>
          <cell r="EA180">
            <v>714.90000000000009</v>
          </cell>
          <cell r="EB180">
            <v>670.6</v>
          </cell>
          <cell r="EC180">
            <v>756.5</v>
          </cell>
          <cell r="ED180">
            <v>827.3</v>
          </cell>
          <cell r="EE180">
            <v>770.49999999999989</v>
          </cell>
          <cell r="EF180">
            <v>1078.4000000000001</v>
          </cell>
          <cell r="EH180" t="str">
            <v xml:space="preserve"> (*al 31/03)</v>
          </cell>
        </row>
        <row r="181">
          <cell r="K181">
            <v>16499.8</v>
          </cell>
          <cell r="L181">
            <v>18217.900000000001</v>
          </cell>
          <cell r="M181">
            <v>17390.292654682329</v>
          </cell>
          <cell r="BV181">
            <v>798.2</v>
          </cell>
          <cell r="BW181">
            <v>636.6</v>
          </cell>
          <cell r="BX181">
            <v>955.6</v>
          </cell>
          <cell r="BY181">
            <v>801.7</v>
          </cell>
          <cell r="BZ181">
            <v>938</v>
          </cell>
          <cell r="CA181">
            <v>906.1</v>
          </cell>
          <cell r="CB181">
            <v>940.6</v>
          </cell>
          <cell r="CC181">
            <v>1050.3</v>
          </cell>
          <cell r="CD181">
            <v>977.4</v>
          </cell>
          <cell r="CE181">
            <v>944.4</v>
          </cell>
          <cell r="CF181">
            <v>984.1</v>
          </cell>
          <cell r="CG181">
            <v>939.1</v>
          </cell>
          <cell r="CH181">
            <v>1052.2</v>
          </cell>
          <cell r="CI181">
            <v>1023.1</v>
          </cell>
          <cell r="CJ181">
            <v>1108.0999999999999</v>
          </cell>
          <cell r="CK181">
            <v>996.9</v>
          </cell>
          <cell r="CL181">
            <v>1228.7</v>
          </cell>
          <cell r="CM181">
            <v>1218.5</v>
          </cell>
          <cell r="CN181">
            <v>1365.3</v>
          </cell>
          <cell r="CO181">
            <v>1451.6</v>
          </cell>
          <cell r="CP181">
            <v>1205.3</v>
          </cell>
          <cell r="CQ181">
            <v>1485.6</v>
          </cell>
          <cell r="CR181">
            <v>1288.9000000000001</v>
          </cell>
          <cell r="CS181">
            <v>1230.9000000000001</v>
          </cell>
          <cell r="CT181">
            <v>1358.8</v>
          </cell>
          <cell r="CU181">
            <v>1184.0999999999999</v>
          </cell>
          <cell r="CV181">
            <v>1256</v>
          </cell>
          <cell r="CW181">
            <v>1305.5999999999999</v>
          </cell>
          <cell r="CX181">
            <v>1391.5</v>
          </cell>
          <cell r="CY181">
            <v>1227.9000000000001</v>
          </cell>
          <cell r="CZ181">
            <v>1513</v>
          </cell>
          <cell r="DA181">
            <v>1445.9</v>
          </cell>
          <cell r="DB181">
            <v>1253</v>
          </cell>
          <cell r="DC181">
            <v>1716.1</v>
          </cell>
          <cell r="DD181">
            <v>1422.8</v>
          </cell>
          <cell r="DE181">
            <v>1425.1</v>
          </cell>
          <cell r="DF181">
            <v>1439.7</v>
          </cell>
          <cell r="DG181">
            <v>1171.9000000000001</v>
          </cell>
          <cell r="DH181">
            <v>1388.3</v>
          </cell>
          <cell r="DI181">
            <v>1464.4</v>
          </cell>
          <cell r="DJ181">
            <v>1385.9</v>
          </cell>
          <cell r="DK181">
            <v>1363.1</v>
          </cell>
          <cell r="DL181">
            <v>1579.9</v>
          </cell>
          <cell r="DM181">
            <v>1596.7</v>
          </cell>
          <cell r="DN181">
            <v>1564.2</v>
          </cell>
          <cell r="DO181">
            <v>1887.1</v>
          </cell>
          <cell r="DP181">
            <v>1650.6</v>
          </cell>
          <cell r="DQ181">
            <v>1726.1</v>
          </cell>
          <cell r="DR181">
            <v>1702.2</v>
          </cell>
          <cell r="DS181">
            <v>1334.4</v>
          </cell>
          <cell r="DT181">
            <v>1576.6</v>
          </cell>
          <cell r="DU181">
            <v>1637.3</v>
          </cell>
          <cell r="DV181">
            <v>1403.6</v>
          </cell>
          <cell r="DW181">
            <v>1476.6</v>
          </cell>
          <cell r="DX181">
            <v>1707.1</v>
          </cell>
          <cell r="DY181">
            <v>1485.1</v>
          </cell>
          <cell r="DZ181">
            <v>1304.8</v>
          </cell>
          <cell r="EA181">
            <v>1382.1</v>
          </cell>
          <cell r="EB181">
            <v>1259.4000000000001</v>
          </cell>
          <cell r="EC181">
            <v>1121.0926546823271</v>
          </cell>
          <cell r="ED181">
            <v>1224.2</v>
          </cell>
          <cell r="EE181">
            <v>999.7</v>
          </cell>
          <cell r="EF181">
            <v>1077.3</v>
          </cell>
          <cell r="EH181" t="str">
            <v xml:space="preserve"> (*al 31/03)</v>
          </cell>
        </row>
        <row r="182">
          <cell r="K182">
            <v>17827.5</v>
          </cell>
          <cell r="L182">
            <v>19659.5</v>
          </cell>
          <cell r="M182">
            <v>18828.292001941001</v>
          </cell>
          <cell r="BV182">
            <v>867.6</v>
          </cell>
          <cell r="BW182">
            <v>696.7</v>
          </cell>
          <cell r="BX182">
            <v>1036.9000000000001</v>
          </cell>
          <cell r="BY182">
            <v>872.6</v>
          </cell>
          <cell r="BZ182">
            <v>1017</v>
          </cell>
          <cell r="CA182">
            <v>982.9</v>
          </cell>
          <cell r="CB182">
            <v>1024.7</v>
          </cell>
          <cell r="CC182">
            <v>1133.3</v>
          </cell>
          <cell r="CD182">
            <v>1063.4000000000001</v>
          </cell>
          <cell r="CE182">
            <v>1030.5</v>
          </cell>
          <cell r="CF182">
            <v>1073.5999999999999</v>
          </cell>
          <cell r="CG182">
            <v>1020.8</v>
          </cell>
          <cell r="CH182">
            <v>1141.4000017859998</v>
          </cell>
          <cell r="CI182">
            <v>1108.200001531</v>
          </cell>
          <cell r="CJ182">
            <v>1200.2000019630002</v>
          </cell>
          <cell r="CK182">
            <v>1082.700001663</v>
          </cell>
          <cell r="CL182">
            <v>1336.9000018720001</v>
          </cell>
          <cell r="CM182">
            <v>1325.8000021749999</v>
          </cell>
          <cell r="CN182">
            <v>1477.8000022659999</v>
          </cell>
          <cell r="CO182">
            <v>1579.5000027400001</v>
          </cell>
          <cell r="CP182">
            <v>1314.800002423</v>
          </cell>
          <cell r="CQ182">
            <v>1616.1000031409999</v>
          </cell>
          <cell r="CR182">
            <v>1396.100002675</v>
          </cell>
          <cell r="CS182">
            <v>1334.6000023089998</v>
          </cell>
          <cell r="CT182">
            <v>1473.5</v>
          </cell>
          <cell r="CU182">
            <v>1283</v>
          </cell>
          <cell r="CV182">
            <v>1359.8</v>
          </cell>
          <cell r="CW182">
            <v>1409.6</v>
          </cell>
          <cell r="CX182">
            <v>1506.6</v>
          </cell>
          <cell r="CY182">
            <v>1328.8</v>
          </cell>
          <cell r="CZ182">
            <v>1635.1</v>
          </cell>
          <cell r="DA182">
            <v>1559.4</v>
          </cell>
          <cell r="DB182">
            <v>1355.2</v>
          </cell>
          <cell r="DC182">
            <v>1849.7</v>
          </cell>
          <cell r="DD182">
            <v>1534.7</v>
          </cell>
          <cell r="DE182">
            <v>1532.1</v>
          </cell>
          <cell r="DF182">
            <v>1549.5</v>
          </cell>
          <cell r="DG182">
            <v>1265.5999999999999</v>
          </cell>
          <cell r="DH182">
            <v>1493.4</v>
          </cell>
          <cell r="DI182">
            <v>1581.5</v>
          </cell>
          <cell r="DJ182">
            <v>1496</v>
          </cell>
          <cell r="DK182">
            <v>1470.7</v>
          </cell>
          <cell r="DL182">
            <v>1704.2</v>
          </cell>
          <cell r="DM182">
            <v>1722.4</v>
          </cell>
          <cell r="DN182">
            <v>1688.6</v>
          </cell>
          <cell r="DO182">
            <v>2043.3</v>
          </cell>
          <cell r="DP182">
            <v>1786</v>
          </cell>
          <cell r="DQ182">
            <v>1858.3</v>
          </cell>
          <cell r="DR182">
            <v>1839.4</v>
          </cell>
          <cell r="DS182">
            <v>1445.1</v>
          </cell>
          <cell r="DT182">
            <v>1704.1</v>
          </cell>
          <cell r="DU182">
            <v>1767.8</v>
          </cell>
          <cell r="DV182">
            <v>1520.7</v>
          </cell>
          <cell r="DW182">
            <v>1596.6</v>
          </cell>
          <cell r="DX182">
            <v>1847.9</v>
          </cell>
          <cell r="DY182">
            <v>1608.9</v>
          </cell>
          <cell r="DZ182">
            <v>1414.4</v>
          </cell>
          <cell r="EA182">
            <v>1501.4</v>
          </cell>
          <cell r="EB182">
            <v>1365.9</v>
          </cell>
          <cell r="EC182">
            <v>1216.092001941</v>
          </cell>
          <cell r="ED182">
            <v>1327</v>
          </cell>
          <cell r="EE182">
            <v>1082.8</v>
          </cell>
          <cell r="EF182">
            <v>1165.8</v>
          </cell>
          <cell r="EH182" t="str">
            <v xml:space="preserve"> (*al 31/03)</v>
          </cell>
        </row>
        <row r="183">
          <cell r="K183">
            <v>3173.2</v>
          </cell>
          <cell r="L183">
            <v>3603.3</v>
          </cell>
          <cell r="M183">
            <v>3582.9337961779993</v>
          </cell>
          <cell r="BV183">
            <v>127.83397592</v>
          </cell>
          <cell r="BW183">
            <v>116.602277124</v>
          </cell>
          <cell r="BX183">
            <v>163.98061467400001</v>
          </cell>
          <cell r="BY183">
            <v>134.11618035200001</v>
          </cell>
          <cell r="BZ183">
            <v>147.79441606999998</v>
          </cell>
          <cell r="CA183">
            <v>142.77065470200003</v>
          </cell>
          <cell r="CB183">
            <v>160.791484086</v>
          </cell>
          <cell r="CC183">
            <v>163.189512458</v>
          </cell>
          <cell r="CD183">
            <v>175.86281910599999</v>
          </cell>
          <cell r="CE183">
            <v>188.06580200599998</v>
          </cell>
          <cell r="CF183">
            <v>190.71137857200003</v>
          </cell>
          <cell r="CG183">
            <v>165.21724254</v>
          </cell>
          <cell r="CH183">
            <v>182.89054918799999</v>
          </cell>
          <cell r="CI183">
            <v>160.80533639800001</v>
          </cell>
          <cell r="CJ183">
            <v>199.43910865400002</v>
          </cell>
          <cell r="CK183">
            <v>170.52121125400001</v>
          </cell>
          <cell r="CL183">
            <v>195.57967977600001</v>
          </cell>
          <cell r="CM183">
            <v>225.07975615000001</v>
          </cell>
          <cell r="CN183">
            <v>239.33918502799997</v>
          </cell>
          <cell r="CO183">
            <v>271.82346292000005</v>
          </cell>
          <cell r="CP183">
            <v>243.30655133400003</v>
          </cell>
          <cell r="CQ183">
            <v>311.44138577800004</v>
          </cell>
          <cell r="CR183">
            <v>269.10958515000004</v>
          </cell>
          <cell r="CS183">
            <v>228.883750322</v>
          </cell>
          <cell r="CT183">
            <v>264.5</v>
          </cell>
          <cell r="CU183">
            <v>229.5</v>
          </cell>
          <cell r="CV183">
            <v>250.4</v>
          </cell>
          <cell r="CW183">
            <v>246.9</v>
          </cell>
          <cell r="CX183">
            <v>245.1</v>
          </cell>
          <cell r="CY183">
            <v>244.4</v>
          </cell>
          <cell r="CZ183">
            <v>276.60000000000002</v>
          </cell>
          <cell r="DA183">
            <v>293</v>
          </cell>
          <cell r="DB183">
            <v>270</v>
          </cell>
          <cell r="DC183">
            <v>332</v>
          </cell>
          <cell r="DD183">
            <v>275.60000000000002</v>
          </cell>
          <cell r="DE183">
            <v>245.2</v>
          </cell>
          <cell r="DF183">
            <v>243.7</v>
          </cell>
          <cell r="DG183">
            <v>222.8</v>
          </cell>
          <cell r="DH183">
            <v>256.60000000000002</v>
          </cell>
          <cell r="DI183">
            <v>284.5</v>
          </cell>
          <cell r="DJ183">
            <v>248.7</v>
          </cell>
          <cell r="DK183">
            <v>255.7</v>
          </cell>
          <cell r="DL183">
            <v>318.7</v>
          </cell>
          <cell r="DM183">
            <v>326.8</v>
          </cell>
          <cell r="DN183">
            <v>336.2</v>
          </cell>
          <cell r="DO183">
            <v>439</v>
          </cell>
          <cell r="DP183">
            <v>331.3</v>
          </cell>
          <cell r="DQ183">
            <v>339.3</v>
          </cell>
          <cell r="DR183">
            <v>364</v>
          </cell>
          <cell r="DS183">
            <v>309.8</v>
          </cell>
          <cell r="DT183">
            <v>308.5</v>
          </cell>
          <cell r="DU183">
            <v>340.8</v>
          </cell>
          <cell r="DV183">
            <v>286.2</v>
          </cell>
          <cell r="DW183">
            <v>274.89999999999998</v>
          </cell>
          <cell r="DX183">
            <v>338</v>
          </cell>
          <cell r="DY183">
            <v>313.7</v>
          </cell>
          <cell r="DZ183">
            <v>275.5</v>
          </cell>
          <cell r="EA183">
            <v>300.2</v>
          </cell>
          <cell r="EB183">
            <v>260</v>
          </cell>
          <cell r="EC183">
            <v>211.333796178</v>
          </cell>
          <cell r="ED183">
            <v>247.9</v>
          </cell>
          <cell r="EE183">
            <v>201.9</v>
          </cell>
          <cell r="EF183">
            <v>229.5</v>
          </cell>
          <cell r="EH183" t="str">
            <v xml:space="preserve"> (*al 31/03)</v>
          </cell>
        </row>
        <row r="184">
          <cell r="K184">
            <v>8727.8999999999978</v>
          </cell>
          <cell r="L184">
            <v>9503.5000000000018</v>
          </cell>
          <cell r="M184">
            <v>9304.6058057629998</v>
          </cell>
          <cell r="BV184">
            <v>428.66602408000011</v>
          </cell>
          <cell r="BW184">
            <v>353.09772287600003</v>
          </cell>
          <cell r="BX184">
            <v>485.91938532600005</v>
          </cell>
          <cell r="BY184">
            <v>450.38381964799999</v>
          </cell>
          <cell r="BZ184">
            <v>503.10558392999997</v>
          </cell>
          <cell r="CA184">
            <v>507.92934529799999</v>
          </cell>
          <cell r="CB184">
            <v>540.0085159140001</v>
          </cell>
          <cell r="CC184">
            <v>548.81048754199992</v>
          </cell>
          <cell r="CD184">
            <v>537.43718089400022</v>
          </cell>
          <cell r="CE184">
            <v>532.83419799399996</v>
          </cell>
          <cell r="CF184">
            <v>531.38862142799985</v>
          </cell>
          <cell r="CG184">
            <v>512.4827574599999</v>
          </cell>
          <cell r="CH184">
            <v>589.10945259799985</v>
          </cell>
          <cell r="CI184">
            <v>561.19466513299994</v>
          </cell>
          <cell r="CJ184">
            <v>650.26089330900015</v>
          </cell>
          <cell r="CK184">
            <v>591.57879040899991</v>
          </cell>
          <cell r="CL184">
            <v>704.22032209600013</v>
          </cell>
          <cell r="CM184">
            <v>710.82024602499985</v>
          </cell>
          <cell r="CN184">
            <v>761.36081723799987</v>
          </cell>
          <cell r="CO184">
            <v>823.17653982000002</v>
          </cell>
          <cell r="CP184">
            <v>659.69345108900006</v>
          </cell>
          <cell r="CQ184">
            <v>772.4586173629998</v>
          </cell>
          <cell r="CR184">
            <v>662.19041752499982</v>
          </cell>
          <cell r="CS184">
            <v>628.01625198699981</v>
          </cell>
          <cell r="CT184">
            <v>708.40000000000009</v>
          </cell>
          <cell r="CU184">
            <v>659.7</v>
          </cell>
          <cell r="CV184">
            <v>687.0999999999998</v>
          </cell>
          <cell r="CW184">
            <v>675.89999999999986</v>
          </cell>
          <cell r="CX184">
            <v>759.39999999999986</v>
          </cell>
          <cell r="CY184">
            <v>667.89999999999986</v>
          </cell>
          <cell r="CZ184">
            <v>840.5</v>
          </cell>
          <cell r="DA184">
            <v>787</v>
          </cell>
          <cell r="DB184">
            <v>643.30000000000007</v>
          </cell>
          <cell r="DC184">
            <v>887.7</v>
          </cell>
          <cell r="DD184">
            <v>716.59999999999991</v>
          </cell>
          <cell r="DE184">
            <v>694.39999999999986</v>
          </cell>
          <cell r="DF184">
            <v>709.89999999999986</v>
          </cell>
          <cell r="DG184">
            <v>633.4</v>
          </cell>
          <cell r="DH184">
            <v>683.90000000000009</v>
          </cell>
          <cell r="DI184">
            <v>781.9</v>
          </cell>
          <cell r="DJ184">
            <v>759</v>
          </cell>
          <cell r="DK184">
            <v>757.7</v>
          </cell>
          <cell r="DL184">
            <v>837.90000000000009</v>
          </cell>
          <cell r="DM184">
            <v>838.70000000000027</v>
          </cell>
          <cell r="DN184">
            <v>841.89999999999986</v>
          </cell>
          <cell r="DO184">
            <v>975.09999999999991</v>
          </cell>
          <cell r="DP184">
            <v>847.9</v>
          </cell>
          <cell r="DQ184">
            <v>836.2</v>
          </cell>
          <cell r="DR184">
            <v>836.7</v>
          </cell>
          <cell r="DS184">
            <v>694.89999999999986</v>
          </cell>
          <cell r="DT184">
            <v>810.09999999999991</v>
          </cell>
          <cell r="DU184">
            <v>867.8</v>
          </cell>
          <cell r="DV184">
            <v>774.89999999999986</v>
          </cell>
          <cell r="DW184">
            <v>800.19999999999982</v>
          </cell>
          <cell r="DX184">
            <v>961.90000000000009</v>
          </cell>
          <cell r="DY184">
            <v>773.5</v>
          </cell>
          <cell r="DZ184">
            <v>710.50000000000011</v>
          </cell>
          <cell r="EA184">
            <v>734.40000000000009</v>
          </cell>
          <cell r="EB184">
            <v>690.60000000000014</v>
          </cell>
          <cell r="EC184">
            <v>649.10580576300003</v>
          </cell>
          <cell r="ED184">
            <v>683.59999999999991</v>
          </cell>
          <cell r="EE184">
            <v>554.1</v>
          </cell>
          <cell r="EF184">
            <v>636.49999999999989</v>
          </cell>
          <cell r="EH184" t="str">
            <v xml:space="preserve"> (*al 31/03)</v>
          </cell>
        </row>
        <row r="185">
          <cell r="K185">
            <v>1190.2</v>
          </cell>
          <cell r="L185">
            <v>1241.6000000000001</v>
          </cell>
          <cell r="M185">
            <v>901.89999999999986</v>
          </cell>
          <cell r="BV185">
            <v>56.3</v>
          </cell>
          <cell r="BW185">
            <v>42</v>
          </cell>
          <cell r="BX185">
            <v>61.7</v>
          </cell>
          <cell r="BY185">
            <v>44.6</v>
          </cell>
          <cell r="BZ185">
            <v>75.5</v>
          </cell>
          <cell r="CA185">
            <v>50.5</v>
          </cell>
          <cell r="CB185">
            <v>77.900000000000006</v>
          </cell>
          <cell r="CC185">
            <v>74.2</v>
          </cell>
          <cell r="CD185">
            <v>89.8</v>
          </cell>
          <cell r="CE185">
            <v>51.1</v>
          </cell>
          <cell r="CF185">
            <v>69</v>
          </cell>
          <cell r="CG185">
            <v>75.2</v>
          </cell>
          <cell r="CH185">
            <v>55.5</v>
          </cell>
          <cell r="CI185">
            <v>89.5</v>
          </cell>
          <cell r="CJ185">
            <v>61.1</v>
          </cell>
          <cell r="CK185">
            <v>70.2</v>
          </cell>
          <cell r="CL185">
            <v>113</v>
          </cell>
          <cell r="CM185">
            <v>90</v>
          </cell>
          <cell r="CN185">
            <v>70.5</v>
          </cell>
          <cell r="CO185">
            <v>78.2</v>
          </cell>
          <cell r="CP185">
            <v>69.900000000000006</v>
          </cell>
          <cell r="CQ185">
            <v>100.7</v>
          </cell>
          <cell r="CR185">
            <v>42.9</v>
          </cell>
          <cell r="CS185">
            <v>83.5</v>
          </cell>
          <cell r="CT185">
            <v>75.099999999999994</v>
          </cell>
          <cell r="CU185">
            <v>98.1</v>
          </cell>
          <cell r="CV185">
            <v>71.2</v>
          </cell>
          <cell r="CW185">
            <v>82</v>
          </cell>
          <cell r="CX185">
            <v>114.4</v>
          </cell>
          <cell r="CY185">
            <v>100.3</v>
          </cell>
          <cell r="CZ185">
            <v>101.2</v>
          </cell>
          <cell r="DA185">
            <v>106.2</v>
          </cell>
          <cell r="DB185">
            <v>95.4</v>
          </cell>
          <cell r="DC185">
            <v>92</v>
          </cell>
          <cell r="DD185">
            <v>145.5</v>
          </cell>
          <cell r="DE185">
            <v>108.8</v>
          </cell>
          <cell r="DF185">
            <v>145.9</v>
          </cell>
          <cell r="DG185">
            <v>113.3</v>
          </cell>
          <cell r="DH185">
            <v>109.7</v>
          </cell>
          <cell r="DI185">
            <v>86</v>
          </cell>
          <cell r="DJ185">
            <v>108.5</v>
          </cell>
          <cell r="DK185">
            <v>86</v>
          </cell>
          <cell r="DL185">
            <v>86.3</v>
          </cell>
          <cell r="DM185">
            <v>115.1</v>
          </cell>
          <cell r="DN185">
            <v>86</v>
          </cell>
          <cell r="DO185">
            <v>90.9</v>
          </cell>
          <cell r="DP185">
            <v>72.400000000000006</v>
          </cell>
          <cell r="DQ185">
            <v>141.5</v>
          </cell>
          <cell r="DR185">
            <v>110.2</v>
          </cell>
          <cell r="DS185">
            <v>71.400000000000006</v>
          </cell>
          <cell r="DT185">
            <v>112.3</v>
          </cell>
          <cell r="DU185">
            <v>54.5</v>
          </cell>
          <cell r="DV185">
            <v>55.4</v>
          </cell>
          <cell r="DW185">
            <v>94.5</v>
          </cell>
          <cell r="DX185">
            <v>58.5</v>
          </cell>
          <cell r="DY185">
            <v>77</v>
          </cell>
          <cell r="DZ185">
            <v>85</v>
          </cell>
          <cell r="EA185">
            <v>76.8</v>
          </cell>
          <cell r="EB185">
            <v>61.3</v>
          </cell>
          <cell r="EC185">
            <v>45</v>
          </cell>
          <cell r="ED185">
            <v>59.9</v>
          </cell>
          <cell r="EE185">
            <v>62.9</v>
          </cell>
          <cell r="EF185">
            <v>41.7</v>
          </cell>
          <cell r="EH185" t="str">
            <v xml:space="preserve"> (*al 31/03)</v>
          </cell>
        </row>
        <row r="186">
          <cell r="K186">
            <v>4736.2</v>
          </cell>
          <cell r="L186">
            <v>5311.1</v>
          </cell>
          <cell r="M186">
            <v>5038.8523999999998</v>
          </cell>
          <cell r="BV186">
            <v>254.8</v>
          </cell>
          <cell r="BW186">
            <v>185</v>
          </cell>
          <cell r="BX186">
            <v>325.3</v>
          </cell>
          <cell r="BY186">
            <v>243.5</v>
          </cell>
          <cell r="BZ186">
            <v>290.60000000000002</v>
          </cell>
          <cell r="CA186">
            <v>281.7</v>
          </cell>
          <cell r="CB186">
            <v>246</v>
          </cell>
          <cell r="CC186">
            <v>347.1</v>
          </cell>
          <cell r="CD186">
            <v>260.3</v>
          </cell>
          <cell r="CE186">
            <v>258.5</v>
          </cell>
          <cell r="CF186">
            <v>282.5</v>
          </cell>
          <cell r="CG186">
            <v>267.89999999999998</v>
          </cell>
          <cell r="CH186">
            <v>313.89999999999998</v>
          </cell>
          <cell r="CI186">
            <v>296.7</v>
          </cell>
          <cell r="CJ186">
            <v>289.39999999999998</v>
          </cell>
          <cell r="CK186">
            <v>250.4</v>
          </cell>
          <cell r="CL186">
            <v>324.10000000000002</v>
          </cell>
          <cell r="CM186">
            <v>299.89999999999998</v>
          </cell>
          <cell r="CN186">
            <v>406.6</v>
          </cell>
          <cell r="CO186">
            <v>406.3</v>
          </cell>
          <cell r="CP186">
            <v>341.9</v>
          </cell>
          <cell r="CQ186">
            <v>431.5</v>
          </cell>
          <cell r="CR186">
            <v>421.9</v>
          </cell>
          <cell r="CS186">
            <v>394.2</v>
          </cell>
          <cell r="CT186">
            <v>425.5</v>
          </cell>
          <cell r="CU186">
            <v>295.7</v>
          </cell>
          <cell r="CV186">
            <v>351.1</v>
          </cell>
          <cell r="CW186">
            <v>404.8</v>
          </cell>
          <cell r="CX186">
            <v>387.7</v>
          </cell>
          <cell r="CY186">
            <v>316.2</v>
          </cell>
          <cell r="CZ186">
            <v>416.8</v>
          </cell>
          <cell r="DA186">
            <v>373.2</v>
          </cell>
          <cell r="DB186">
            <v>346.5</v>
          </cell>
          <cell r="DC186">
            <v>538</v>
          </cell>
          <cell r="DD186">
            <v>397</v>
          </cell>
          <cell r="DE186">
            <v>483.7</v>
          </cell>
          <cell r="DF186">
            <v>450</v>
          </cell>
          <cell r="DG186">
            <v>296.10000000000002</v>
          </cell>
          <cell r="DH186">
            <v>443.2</v>
          </cell>
          <cell r="DI186">
            <v>429.1</v>
          </cell>
          <cell r="DJ186">
            <v>379.8</v>
          </cell>
          <cell r="DK186">
            <v>371.3</v>
          </cell>
          <cell r="DL186">
            <v>461.3</v>
          </cell>
          <cell r="DM186">
            <v>441.8</v>
          </cell>
          <cell r="DN186">
            <v>424.5</v>
          </cell>
          <cell r="DO186">
            <v>538.29999999999995</v>
          </cell>
          <cell r="DP186">
            <v>534.4</v>
          </cell>
          <cell r="DQ186">
            <v>541.29999999999995</v>
          </cell>
          <cell r="DR186">
            <v>528.5</v>
          </cell>
          <cell r="DS186">
            <v>369</v>
          </cell>
          <cell r="DT186">
            <v>473.2</v>
          </cell>
          <cell r="DU186">
            <v>504.7</v>
          </cell>
          <cell r="DV186">
            <v>404.2</v>
          </cell>
          <cell r="DW186">
            <v>427</v>
          </cell>
          <cell r="DX186">
            <v>489.5</v>
          </cell>
          <cell r="DY186">
            <v>444.7</v>
          </cell>
          <cell r="DZ186">
            <v>343.4</v>
          </cell>
          <cell r="EA186">
            <v>390</v>
          </cell>
          <cell r="EB186">
            <v>354</v>
          </cell>
          <cell r="EC186">
            <v>310.6524</v>
          </cell>
          <cell r="ED186">
            <v>335.6</v>
          </cell>
          <cell r="EE186">
            <v>263.89999999999998</v>
          </cell>
          <cell r="EF186">
            <v>258.10000000000002</v>
          </cell>
          <cell r="EH186" t="str">
            <v xml:space="preserve"> (*al 31/03)</v>
          </cell>
        </row>
        <row r="187">
          <cell r="K187">
            <v>-1094.9999999999998</v>
          </cell>
          <cell r="L187">
            <v>-1282.4000000000001</v>
          </cell>
          <cell r="M187">
            <v>-2494.9926546823258</v>
          </cell>
          <cell r="BV187">
            <v>-3.2000000000000455</v>
          </cell>
          <cell r="BW187">
            <v>130.10000000000002</v>
          </cell>
          <cell r="BX187">
            <v>110.19999999999993</v>
          </cell>
          <cell r="BY187">
            <v>125.29999999999995</v>
          </cell>
          <cell r="BZ187">
            <v>53.200000000000045</v>
          </cell>
          <cell r="CA187">
            <v>-78.899999999999977</v>
          </cell>
          <cell r="CB187">
            <v>13.199999999999932</v>
          </cell>
          <cell r="CC187">
            <v>-8.5999999999999091</v>
          </cell>
          <cell r="CD187">
            <v>-7.2999999999999545</v>
          </cell>
          <cell r="CE187">
            <v>-3.1999999999999318</v>
          </cell>
          <cell r="CF187">
            <v>119.19999999999993</v>
          </cell>
          <cell r="CG187">
            <v>281.99999999999989</v>
          </cell>
          <cell r="CH187">
            <v>241.5</v>
          </cell>
          <cell r="CI187">
            <v>205.99999999999989</v>
          </cell>
          <cell r="CJ187">
            <v>501.80000000000018</v>
          </cell>
          <cell r="CK187">
            <v>335.00000000000011</v>
          </cell>
          <cell r="CL187">
            <v>277.70000000000005</v>
          </cell>
          <cell r="CM187">
            <v>-59</v>
          </cell>
          <cell r="CN187">
            <v>2.5</v>
          </cell>
          <cell r="CO187">
            <v>-86.5</v>
          </cell>
          <cell r="CP187">
            <v>-27.299999999999955</v>
          </cell>
          <cell r="CQ187">
            <v>-142.19999999999982</v>
          </cell>
          <cell r="CR187">
            <v>58.399999999999864</v>
          </cell>
          <cell r="CS187">
            <v>61.199999999999818</v>
          </cell>
          <cell r="CT187">
            <v>-100.20000000000005</v>
          </cell>
          <cell r="CU187">
            <v>87.900000000000091</v>
          </cell>
          <cell r="CV187">
            <v>238.20000000000005</v>
          </cell>
          <cell r="CW187">
            <v>245.70000000000005</v>
          </cell>
          <cell r="CX187">
            <v>108.70000000000005</v>
          </cell>
          <cell r="CY187">
            <v>18.599999999999909</v>
          </cell>
          <cell r="CZ187">
            <v>-124.40000000000009</v>
          </cell>
          <cell r="DA187">
            <v>-322.90000000000009</v>
          </cell>
          <cell r="DB187">
            <v>-211</v>
          </cell>
          <cell r="DC187">
            <v>-541</v>
          </cell>
          <cell r="DD187">
            <v>-277.39999999999986</v>
          </cell>
          <cell r="DE187">
            <v>-217.19999999999982</v>
          </cell>
          <cell r="DF187">
            <v>84.899999999999864</v>
          </cell>
          <cell r="DG187">
            <v>280</v>
          </cell>
          <cell r="DH187">
            <v>278.20000000000005</v>
          </cell>
          <cell r="DI187">
            <v>168.09999999999991</v>
          </cell>
          <cell r="DJ187">
            <v>-49.700000000000045</v>
          </cell>
          <cell r="DK187">
            <v>41.700000000000045</v>
          </cell>
          <cell r="DL187">
            <v>-157.80000000000018</v>
          </cell>
          <cell r="DM187">
            <v>-305</v>
          </cell>
          <cell r="DN187">
            <v>-282.10000000000014</v>
          </cell>
          <cell r="DO187">
            <v>-363.09999999999991</v>
          </cell>
          <cell r="DP187">
            <v>-470.89999999999986</v>
          </cell>
          <cell r="DQ187">
            <v>-506.69999999999982</v>
          </cell>
          <cell r="DR187">
            <v>-431.29999999999995</v>
          </cell>
          <cell r="DS187">
            <v>-121.10000000000014</v>
          </cell>
          <cell r="DT187">
            <v>-20.399999999999864</v>
          </cell>
          <cell r="DU187">
            <v>-77</v>
          </cell>
          <cell r="DV187">
            <v>-226.69999999999982</v>
          </cell>
          <cell r="DW187">
            <v>-224.09999999999991</v>
          </cell>
          <cell r="DX187">
            <v>-490.69999999999982</v>
          </cell>
          <cell r="DY187">
            <v>-375.59999999999991</v>
          </cell>
          <cell r="DZ187">
            <v>-204.89999999999986</v>
          </cell>
          <cell r="EA187">
            <v>-258.89999999999986</v>
          </cell>
          <cell r="EB187">
            <v>-134.70000000000005</v>
          </cell>
          <cell r="EC187">
            <v>70.407345317672934</v>
          </cell>
          <cell r="ED187">
            <v>50.899999999999864</v>
          </cell>
          <cell r="EE187">
            <v>173.89999999999986</v>
          </cell>
          <cell r="EF187">
            <v>413.60000000000014</v>
          </cell>
          <cell r="EH187" t="str">
            <v xml:space="preserve"> (*al 31/03)</v>
          </cell>
        </row>
        <row r="188">
          <cell r="K188">
            <v>1180.8</v>
          </cell>
          <cell r="L188">
            <v>3179.5</v>
          </cell>
          <cell r="M188">
            <v>-2066.1000000000004</v>
          </cell>
          <cell r="BV188">
            <v>301.2</v>
          </cell>
          <cell r="BW188">
            <v>32.299999999999997</v>
          </cell>
          <cell r="BX188">
            <v>71.5</v>
          </cell>
          <cell r="BY188">
            <v>-80.599999999999994</v>
          </cell>
          <cell r="BZ188">
            <v>107.2</v>
          </cell>
          <cell r="CA188">
            <v>320.2</v>
          </cell>
          <cell r="CB188">
            <v>-64</v>
          </cell>
          <cell r="CC188">
            <v>20.100000000000001</v>
          </cell>
          <cell r="CD188">
            <v>451.2</v>
          </cell>
          <cell r="CE188">
            <v>214.6</v>
          </cell>
          <cell r="CF188">
            <v>1075.8</v>
          </cell>
          <cell r="CG188">
            <v>744.8</v>
          </cell>
          <cell r="CH188">
            <v>-145.4</v>
          </cell>
          <cell r="CI188">
            <v>218.4</v>
          </cell>
          <cell r="CJ188">
            <v>-43.8</v>
          </cell>
          <cell r="CK188">
            <v>297.60000000000002</v>
          </cell>
          <cell r="CL188">
            <v>163</v>
          </cell>
          <cell r="CM188">
            <v>394.9</v>
          </cell>
          <cell r="CN188">
            <v>-18.5</v>
          </cell>
          <cell r="CO188">
            <v>343.2</v>
          </cell>
          <cell r="CP188">
            <v>-249.5</v>
          </cell>
          <cell r="CQ188">
            <v>-653.1</v>
          </cell>
          <cell r="CR188">
            <v>126.9</v>
          </cell>
          <cell r="CS188">
            <v>627.1</v>
          </cell>
          <cell r="CT188">
            <v>-823.6</v>
          </cell>
          <cell r="CU188">
            <v>-224.8</v>
          </cell>
          <cell r="CV188">
            <v>648.20000000000005</v>
          </cell>
          <cell r="CW188">
            <v>158.9</v>
          </cell>
          <cell r="CX188">
            <v>278.5</v>
          </cell>
          <cell r="CY188">
            <v>369.6</v>
          </cell>
          <cell r="CZ188">
            <v>291.5</v>
          </cell>
          <cell r="DA188">
            <v>-105.2</v>
          </cell>
          <cell r="DB188">
            <v>272</v>
          </cell>
          <cell r="DC188">
            <v>-74.400000000000006</v>
          </cell>
          <cell r="DD188">
            <v>70.900000000000091</v>
          </cell>
          <cell r="DE188">
            <v>319.2</v>
          </cell>
          <cell r="DF188">
            <v>697.7</v>
          </cell>
          <cell r="DG188">
            <v>681</v>
          </cell>
          <cell r="DH188">
            <v>408</v>
          </cell>
          <cell r="DI188">
            <v>120.9</v>
          </cell>
          <cell r="DJ188">
            <v>237.8</v>
          </cell>
          <cell r="DK188">
            <v>549.79999999999995</v>
          </cell>
          <cell r="DL188">
            <v>133.30000000000001</v>
          </cell>
          <cell r="DM188">
            <v>469.5</v>
          </cell>
          <cell r="DN188">
            <v>26.5</v>
          </cell>
          <cell r="DO188">
            <v>677.3</v>
          </cell>
          <cell r="DP188">
            <v>21.7</v>
          </cell>
          <cell r="DQ188">
            <v>-844</v>
          </cell>
          <cell r="DR188">
            <v>-943.9</v>
          </cell>
          <cell r="DS188">
            <v>225.5</v>
          </cell>
          <cell r="DT188">
            <v>-46.6</v>
          </cell>
          <cell r="DU188">
            <v>-100.7</v>
          </cell>
          <cell r="DV188">
            <v>-24.7</v>
          </cell>
          <cell r="DW188">
            <v>-1269.8</v>
          </cell>
          <cell r="DX188">
            <v>-695.3</v>
          </cell>
          <cell r="DY188">
            <v>61.1</v>
          </cell>
          <cell r="DZ188">
            <v>119.9</v>
          </cell>
          <cell r="EA188">
            <v>38.200000000000003</v>
          </cell>
          <cell r="EB188">
            <v>210.6</v>
          </cell>
          <cell r="EC188">
            <v>359.6</v>
          </cell>
          <cell r="ED188">
            <v>-463</v>
          </cell>
          <cell r="EE188">
            <v>-266.89999999999998</v>
          </cell>
          <cell r="EF188">
            <v>-75.5</v>
          </cell>
          <cell r="EG188">
            <v>570.70000000000005</v>
          </cell>
          <cell r="EH188" t="str">
            <v>(*al 12/04)</v>
          </cell>
        </row>
        <row r="189">
          <cell r="K189">
            <v>15474</v>
          </cell>
          <cell r="L189">
            <v>17840.900000000001</v>
          </cell>
          <cell r="M189">
            <v>15992</v>
          </cell>
          <cell r="BV189">
            <v>10101.4</v>
          </cell>
          <cell r="BW189">
            <v>10281.9</v>
          </cell>
          <cell r="BX189">
            <v>10431.299999999999</v>
          </cell>
          <cell r="BY189">
            <v>10388.200000000001</v>
          </cell>
          <cell r="BZ189">
            <v>10486.6</v>
          </cell>
          <cell r="CA189">
            <v>11004.4</v>
          </cell>
          <cell r="CB189">
            <v>10967</v>
          </cell>
          <cell r="CC189">
            <v>10975.8</v>
          </cell>
          <cell r="CD189">
            <v>11526.5</v>
          </cell>
          <cell r="CE189">
            <v>11832.8</v>
          </cell>
          <cell r="CF189">
            <v>12771.1</v>
          </cell>
          <cell r="CG189">
            <v>13466.5</v>
          </cell>
          <cell r="CH189">
            <v>13469.4</v>
          </cell>
          <cell r="CI189">
            <v>13856.6</v>
          </cell>
          <cell r="CJ189">
            <v>14175.9</v>
          </cell>
          <cell r="CK189">
            <v>14794.9</v>
          </cell>
          <cell r="CL189">
            <v>15006.4</v>
          </cell>
          <cell r="CM189">
            <v>15297.3</v>
          </cell>
          <cell r="CN189">
            <v>15253.8</v>
          </cell>
          <cell r="CO189">
            <v>14937.1</v>
          </cell>
          <cell r="CP189">
            <v>14857.2</v>
          </cell>
          <cell r="CQ189">
            <v>14165.1</v>
          </cell>
          <cell r="CR189">
            <v>14208</v>
          </cell>
          <cell r="CS189">
            <v>14805</v>
          </cell>
          <cell r="CT189">
            <v>13683.8</v>
          </cell>
          <cell r="CU189">
            <v>13633.6</v>
          </cell>
          <cell r="CV189">
            <v>14217.8</v>
          </cell>
          <cell r="CW189">
            <v>14339.3</v>
          </cell>
          <cell r="CX189">
            <v>14505.9</v>
          </cell>
          <cell r="CY189">
            <v>14854.2</v>
          </cell>
          <cell r="CZ189">
            <v>15300.8</v>
          </cell>
          <cell r="DA189">
            <v>15178.1</v>
          </cell>
          <cell r="DB189">
            <v>15267</v>
          </cell>
          <cell r="DC189">
            <v>15192</v>
          </cell>
          <cell r="DD189">
            <v>15260</v>
          </cell>
          <cell r="DE189">
            <v>15474</v>
          </cell>
          <cell r="DF189">
            <v>15726.1</v>
          </cell>
          <cell r="DG189">
            <v>16298.6</v>
          </cell>
          <cell r="DH189">
            <v>16633.5</v>
          </cell>
          <cell r="DI189">
            <v>16614.8</v>
          </cell>
          <cell r="DJ189">
            <v>17096.099999999999</v>
          </cell>
          <cell r="DK189">
            <v>17597.599999999999</v>
          </cell>
          <cell r="DL189">
            <v>17488.400000000001</v>
          </cell>
          <cell r="DM189">
            <v>18010</v>
          </cell>
          <cell r="DN189">
            <v>18129.599999999999</v>
          </cell>
          <cell r="DO189">
            <v>18864.900000000001</v>
          </cell>
          <cell r="DP189">
            <v>18822</v>
          </cell>
          <cell r="DQ189">
            <v>17840.900000000001</v>
          </cell>
          <cell r="DR189">
            <v>16931.400000000001</v>
          </cell>
          <cell r="DS189">
            <v>17048</v>
          </cell>
          <cell r="DT189">
            <v>16936.8</v>
          </cell>
          <cell r="DU189">
            <v>16915.400000000001</v>
          </cell>
          <cell r="DV189">
            <v>16866.900000000001</v>
          </cell>
          <cell r="DW189">
            <v>15551.3</v>
          </cell>
          <cell r="DX189">
            <v>14901.5</v>
          </cell>
          <cell r="DY189">
            <v>14969.7</v>
          </cell>
          <cell r="DZ189">
            <v>15312.1</v>
          </cell>
          <cell r="EA189">
            <v>15447</v>
          </cell>
          <cell r="EB189">
            <v>15523.5</v>
          </cell>
          <cell r="EC189">
            <v>15992</v>
          </cell>
          <cell r="ED189">
            <v>15439.2</v>
          </cell>
          <cell r="EE189">
            <v>15002.5</v>
          </cell>
          <cell r="EF189">
            <v>14897.8</v>
          </cell>
          <cell r="EG189">
            <v>15490.2</v>
          </cell>
          <cell r="EH189" t="str">
            <v>(*al 12/04)</v>
          </cell>
        </row>
        <row r="190">
          <cell r="K190">
            <v>14482.97</v>
          </cell>
          <cell r="L190">
            <v>16607.870000000003</v>
          </cell>
          <cell r="M190">
            <v>15628.26</v>
          </cell>
          <cell r="BV190">
            <v>9059.119999999999</v>
          </cell>
          <cell r="BW190">
            <v>9170.52</v>
          </cell>
          <cell r="BX190">
            <v>9231.7899999999991</v>
          </cell>
          <cell r="BY190">
            <v>9194.59</v>
          </cell>
          <cell r="BZ190">
            <v>9285.25</v>
          </cell>
          <cell r="CA190">
            <v>9799.7199999999993</v>
          </cell>
          <cell r="CB190">
            <v>9681.44</v>
          </cell>
          <cell r="CC190">
            <v>9683.0999999999985</v>
          </cell>
          <cell r="CD190">
            <v>10294.299999999999</v>
          </cell>
          <cell r="CE190">
            <v>10495.72</v>
          </cell>
          <cell r="CF190">
            <v>11510.53</v>
          </cell>
          <cell r="CG190">
            <v>12437.17</v>
          </cell>
          <cell r="CH190">
            <v>12318.14</v>
          </cell>
          <cell r="CI190">
            <v>12711.08</v>
          </cell>
          <cell r="CJ190">
            <v>13046.15</v>
          </cell>
          <cell r="CK190">
            <v>13748.08</v>
          </cell>
          <cell r="CL190">
            <v>14014.65</v>
          </cell>
          <cell r="CM190">
            <v>14274.25</v>
          </cell>
          <cell r="CN190">
            <v>14328.609999999999</v>
          </cell>
          <cell r="CO190">
            <v>13895.2</v>
          </cell>
          <cell r="CP190">
            <v>13946.9</v>
          </cell>
          <cell r="CQ190">
            <v>13305.7</v>
          </cell>
          <cell r="CR190">
            <v>13194.2</v>
          </cell>
          <cell r="CS190">
            <v>13716</v>
          </cell>
          <cell r="CT190">
            <v>12638.9</v>
          </cell>
          <cell r="CU190">
            <v>12546.32</v>
          </cell>
          <cell r="CV190">
            <v>13164.8</v>
          </cell>
          <cell r="CW190">
            <v>13439.39</v>
          </cell>
          <cell r="CX190">
            <v>13618.15</v>
          </cell>
          <cell r="CY190">
            <v>13954.980000000001</v>
          </cell>
          <cell r="CZ190">
            <v>14341.89</v>
          </cell>
          <cell r="DA190">
            <v>14361.5</v>
          </cell>
          <cell r="DB190">
            <v>14450.4</v>
          </cell>
          <cell r="DC190">
            <v>14382.44</v>
          </cell>
          <cell r="DD190">
            <v>14429.88</v>
          </cell>
          <cell r="DE190">
            <v>14482.97</v>
          </cell>
          <cell r="DF190">
            <v>14847.57</v>
          </cell>
          <cell r="DG190">
            <v>15390.4</v>
          </cell>
          <cell r="DH190">
            <v>15707.43</v>
          </cell>
          <cell r="DI190">
            <v>15805.41</v>
          </cell>
          <cell r="DJ190">
            <v>16074.22</v>
          </cell>
          <cell r="DK190">
            <v>16477.599999999999</v>
          </cell>
          <cell r="DL190">
            <v>16326.060000000001</v>
          </cell>
          <cell r="DM190">
            <v>16677.37</v>
          </cell>
          <cell r="DN190">
            <v>16835.019999999997</v>
          </cell>
          <cell r="DO190">
            <v>17712.82</v>
          </cell>
          <cell r="DP190">
            <v>17490.68</v>
          </cell>
          <cell r="DQ190">
            <v>16607.870000000003</v>
          </cell>
          <cell r="DR190">
            <v>15499.050000000001</v>
          </cell>
          <cell r="DS190">
            <v>15821.96</v>
          </cell>
          <cell r="DT190">
            <v>15840.609999999999</v>
          </cell>
          <cell r="DU190">
            <v>15877.52</v>
          </cell>
          <cell r="DV190">
            <v>15911.62</v>
          </cell>
          <cell r="DW190">
            <v>14520.34</v>
          </cell>
          <cell r="DX190">
            <v>14170.59</v>
          </cell>
          <cell r="DY190">
            <v>14272.970000000001</v>
          </cell>
          <cell r="DZ190">
            <v>14642.550000000001</v>
          </cell>
          <cell r="EA190">
            <v>14839.35</v>
          </cell>
          <cell r="EB190">
            <v>15067.35</v>
          </cell>
          <cell r="EC190">
            <v>15628.26</v>
          </cell>
          <cell r="EH190" t="str">
            <v>(*al 12/04)</v>
          </cell>
        </row>
        <row r="192">
          <cell r="K192" t="str">
            <v>.</v>
          </cell>
          <cell r="BV192" t="str">
            <v>.</v>
          </cell>
          <cell r="BW192" t="str">
            <v>.</v>
          </cell>
          <cell r="BX192" t="str">
            <v>.</v>
          </cell>
          <cell r="BY192" t="str">
            <v>.</v>
          </cell>
          <cell r="BZ192" t="str">
            <v>.</v>
          </cell>
          <cell r="CA192" t="str">
            <v>.</v>
          </cell>
          <cell r="CB192" t="str">
            <v>.</v>
          </cell>
          <cell r="CC192" t="str">
            <v>.</v>
          </cell>
          <cell r="CD192" t="str">
            <v>.</v>
          </cell>
          <cell r="CE192" t="str">
            <v>.</v>
          </cell>
          <cell r="CF192" t="str">
            <v>.</v>
          </cell>
          <cell r="CG192" t="str">
            <v>.</v>
          </cell>
          <cell r="CH192" t="str">
            <v>.</v>
          </cell>
          <cell r="CI192" t="str">
            <v>.</v>
          </cell>
          <cell r="CJ192" t="str">
            <v>.</v>
          </cell>
          <cell r="CK192" t="str">
            <v>.</v>
          </cell>
          <cell r="CL192" t="str">
            <v>.</v>
          </cell>
          <cell r="CM192" t="str">
            <v>.</v>
          </cell>
          <cell r="CN192" t="str">
            <v>.</v>
          </cell>
          <cell r="CO192" t="str">
            <v>.</v>
          </cell>
          <cell r="CP192" t="str">
            <v>.</v>
          </cell>
          <cell r="CQ192" t="str">
            <v>.</v>
          </cell>
          <cell r="CR192" t="str">
            <v>.</v>
          </cell>
          <cell r="CS192" t="str">
            <v>.</v>
          </cell>
          <cell r="CT192" t="str">
            <v>.</v>
          </cell>
          <cell r="CU192" t="str">
            <v>.</v>
          </cell>
          <cell r="CV192" t="str">
            <v>.</v>
          </cell>
          <cell r="CW192" t="str">
            <v>.</v>
          </cell>
          <cell r="CX192" t="str">
            <v>.</v>
          </cell>
          <cell r="CY192" t="str">
            <v>.</v>
          </cell>
          <cell r="CZ192" t="str">
            <v>.</v>
          </cell>
          <cell r="DA192" t="str">
            <v>.</v>
          </cell>
          <cell r="DB192" t="str">
            <v>.</v>
          </cell>
          <cell r="DC192" t="str">
            <v>.</v>
          </cell>
          <cell r="DD192" t="str">
            <v>.</v>
          </cell>
          <cell r="DE192" t="str">
            <v>.</v>
          </cell>
          <cell r="DF192" t="str">
            <v>.</v>
          </cell>
          <cell r="DG192" t="str">
            <v>.</v>
          </cell>
          <cell r="DH192" t="str">
            <v>.</v>
          </cell>
          <cell r="DI192" t="str">
            <v>.</v>
          </cell>
          <cell r="DJ192" t="str">
            <v>.</v>
          </cell>
          <cell r="DK192" t="str">
            <v>.</v>
          </cell>
          <cell r="DL192" t="str">
            <v>.</v>
          </cell>
          <cell r="DM192" t="str">
            <v>.</v>
          </cell>
        </row>
        <row r="193">
          <cell r="K193">
            <v>15404.8</v>
          </cell>
          <cell r="L193">
            <v>16935.500000000004</v>
          </cell>
          <cell r="M193">
            <v>14895.300000000001</v>
          </cell>
          <cell r="BV193">
            <v>795</v>
          </cell>
          <cell r="BW193">
            <v>1561.7</v>
          </cell>
          <cell r="BX193">
            <v>2627.5</v>
          </cell>
          <cell r="BY193">
            <v>3554.5</v>
          </cell>
          <cell r="BZ193">
            <v>4545.7</v>
          </cell>
          <cell r="CA193">
            <v>5372.9</v>
          </cell>
          <cell r="CB193">
            <v>6326.7</v>
          </cell>
          <cell r="CC193">
            <v>7368.4</v>
          </cell>
          <cell r="CD193">
            <v>8338.5</v>
          </cell>
          <cell r="CE193">
            <v>9279.7000000000007</v>
          </cell>
          <cell r="CF193">
            <v>10383</v>
          </cell>
          <cell r="CG193">
            <v>11604.1</v>
          </cell>
          <cell r="CH193">
            <v>1293.7</v>
          </cell>
          <cell r="CI193">
            <v>2522.8000000000002</v>
          </cell>
          <cell r="CJ193">
            <v>4132.7000000000007</v>
          </cell>
          <cell r="CK193">
            <v>5464.6</v>
          </cell>
          <cell r="CL193">
            <v>6971</v>
          </cell>
          <cell r="CM193">
            <v>8130.5</v>
          </cell>
          <cell r="CN193">
            <v>9498.2999999999993</v>
          </cell>
          <cell r="CO193">
            <v>10863.4</v>
          </cell>
          <cell r="CP193">
            <v>12041.4</v>
          </cell>
          <cell r="CQ193">
            <v>13384.8</v>
          </cell>
          <cell r="CR193">
            <v>14732.099999999999</v>
          </cell>
          <cell r="CS193">
            <v>16024.199999999999</v>
          </cell>
          <cell r="CT193">
            <v>1258.5999999999999</v>
          </cell>
          <cell r="CU193">
            <v>2530.6</v>
          </cell>
          <cell r="CV193">
            <v>4024.8</v>
          </cell>
          <cell r="CW193">
            <v>5576.1</v>
          </cell>
          <cell r="CX193">
            <v>7076.3</v>
          </cell>
          <cell r="CY193">
            <v>8322.7999999999993</v>
          </cell>
          <cell r="CZ193">
            <v>9711.4</v>
          </cell>
          <cell r="DA193">
            <v>10834.4</v>
          </cell>
          <cell r="DB193">
            <v>11876.4</v>
          </cell>
          <cell r="DC193">
            <v>13051.5</v>
          </cell>
          <cell r="DD193">
            <v>14196.9</v>
          </cell>
          <cell r="DE193">
            <v>15404.8</v>
          </cell>
          <cell r="DF193">
            <v>1524.6</v>
          </cell>
          <cell r="DG193">
            <v>2976.5</v>
          </cell>
          <cell r="DH193">
            <v>4643</v>
          </cell>
          <cell r="DI193">
            <v>6275.5</v>
          </cell>
          <cell r="DJ193">
            <v>7611.7</v>
          </cell>
          <cell r="DK193">
            <v>9016.5</v>
          </cell>
          <cell r="DL193">
            <v>10438.6</v>
          </cell>
          <cell r="DM193">
            <v>11730.300000000001</v>
          </cell>
          <cell r="DN193">
            <v>13012.400000000001</v>
          </cell>
          <cell r="DO193">
            <v>14536.400000000001</v>
          </cell>
          <cell r="DP193">
            <v>15716.100000000002</v>
          </cell>
          <cell r="DQ193">
            <v>16935.500000000004</v>
          </cell>
          <cell r="DR193">
            <v>1270.9000000000001</v>
          </cell>
          <cell r="DS193">
            <v>2484.1999999999998</v>
          </cell>
          <cell r="DT193">
            <v>4040.3999999999996</v>
          </cell>
          <cell r="DU193">
            <v>5600.7</v>
          </cell>
          <cell r="DV193">
            <v>6777.6</v>
          </cell>
          <cell r="DW193">
            <v>8030.1</v>
          </cell>
          <cell r="DX193">
            <v>9246.5</v>
          </cell>
          <cell r="DY193">
            <v>10356</v>
          </cell>
          <cell r="DZ193">
            <v>11455.9</v>
          </cell>
          <cell r="EA193">
            <v>12579.1</v>
          </cell>
          <cell r="EB193">
            <v>13703.800000000001</v>
          </cell>
          <cell r="EC193">
            <v>14895.300000000001</v>
          </cell>
          <cell r="ED193">
            <v>1275.0999999999999</v>
          </cell>
          <cell r="EE193">
            <v>2448.6999999999998</v>
          </cell>
          <cell r="EF193">
            <v>3939.6</v>
          </cell>
          <cell r="EH193" t="str">
            <v xml:space="preserve"> (*al 31/03)</v>
          </cell>
        </row>
        <row r="194">
          <cell r="K194">
            <v>6028.6</v>
          </cell>
          <cell r="L194">
            <v>7156.0999999999995</v>
          </cell>
          <cell r="M194">
            <v>5461.5000000000009</v>
          </cell>
          <cell r="BV194">
            <v>262.7</v>
          </cell>
          <cell r="BW194">
            <v>484.79999999999995</v>
          </cell>
          <cell r="BX194">
            <v>794.69999999999993</v>
          </cell>
          <cell r="BY194">
            <v>1040.3</v>
          </cell>
          <cell r="BZ194">
            <v>1382</v>
          </cell>
          <cell r="CA194">
            <v>1669.6</v>
          </cell>
          <cell r="CB194">
            <v>2061.6999999999998</v>
          </cell>
          <cell r="CC194">
            <v>2482.7999999999997</v>
          </cell>
          <cell r="CD194">
            <v>2869.2</v>
          </cell>
          <cell r="CE194">
            <v>3267.8999999999996</v>
          </cell>
          <cell r="CF194">
            <v>3739.5999999999995</v>
          </cell>
          <cell r="CG194">
            <v>4241.9999999999991</v>
          </cell>
          <cell r="CH194">
            <v>508.6</v>
          </cell>
          <cell r="CI194">
            <v>931.40000000000009</v>
          </cell>
          <cell r="CJ194">
            <v>1486</v>
          </cell>
          <cell r="CK194">
            <v>1914</v>
          </cell>
          <cell r="CL194">
            <v>2480.9</v>
          </cell>
          <cell r="CM194">
            <v>2898.8</v>
          </cell>
          <cell r="CN194">
            <v>3455.2000000000003</v>
          </cell>
          <cell r="CO194">
            <v>4117.8</v>
          </cell>
          <cell r="CP194">
            <v>4637.8</v>
          </cell>
          <cell r="CQ194">
            <v>5218.9000000000005</v>
          </cell>
          <cell r="CR194">
            <v>5882.0000000000009</v>
          </cell>
          <cell r="CS194">
            <v>6487.1000000000013</v>
          </cell>
          <cell r="CT194">
            <v>479.9</v>
          </cell>
          <cell r="CU194">
            <v>991.9</v>
          </cell>
          <cell r="CV194">
            <v>1515.9</v>
          </cell>
          <cell r="CW194">
            <v>2028.3000000000002</v>
          </cell>
          <cell r="CX194">
            <v>2613.9</v>
          </cell>
          <cell r="CY194">
            <v>3151.4</v>
          </cell>
          <cell r="CZ194">
            <v>3731.3</v>
          </cell>
          <cell r="DA194">
            <v>4146.4000000000005</v>
          </cell>
          <cell r="DB194">
            <v>4573.7000000000007</v>
          </cell>
          <cell r="DC194">
            <v>5053.6000000000004</v>
          </cell>
          <cell r="DD194">
            <v>5523.2000000000007</v>
          </cell>
          <cell r="DE194">
            <v>6028.6</v>
          </cell>
          <cell r="DF194">
            <v>608.29999999999995</v>
          </cell>
          <cell r="DG194">
            <v>1198.5</v>
          </cell>
          <cell r="DH194">
            <v>1866</v>
          </cell>
          <cell r="DI194">
            <v>2499.1999999999998</v>
          </cell>
          <cell r="DJ194">
            <v>3069.7</v>
          </cell>
          <cell r="DK194">
            <v>3718.6</v>
          </cell>
          <cell r="DL194">
            <v>4323.8</v>
          </cell>
          <cell r="DM194">
            <v>4882.7</v>
          </cell>
          <cell r="DN194">
            <v>5464.4</v>
          </cell>
          <cell r="DO194">
            <v>6108.5</v>
          </cell>
          <cell r="DP194">
            <v>6659.9</v>
          </cell>
          <cell r="DQ194">
            <v>7156.0999999999995</v>
          </cell>
          <cell r="DR194">
            <v>479.7</v>
          </cell>
          <cell r="DS194">
            <v>938.8</v>
          </cell>
          <cell r="DT194">
            <v>1449</v>
          </cell>
          <cell r="DU194">
            <v>1911</v>
          </cell>
          <cell r="DV194">
            <v>2319.9</v>
          </cell>
          <cell r="DW194">
            <v>2820.2000000000003</v>
          </cell>
          <cell r="DX194">
            <v>3305.3</v>
          </cell>
          <cell r="DY194">
            <v>3734</v>
          </cell>
          <cell r="DZ194">
            <v>4164.1000000000004</v>
          </cell>
          <cell r="EA194">
            <v>4572.4000000000005</v>
          </cell>
          <cell r="EB194">
            <v>5026.5000000000009</v>
          </cell>
          <cell r="EC194">
            <v>5461.5000000000009</v>
          </cell>
          <cell r="ED194">
            <v>447.8</v>
          </cell>
          <cell r="EE194">
            <v>850.90000000000009</v>
          </cell>
          <cell r="EF194">
            <v>1263.4000000000001</v>
          </cell>
          <cell r="EH194" t="str">
            <v xml:space="preserve"> (*al 31/03)</v>
          </cell>
        </row>
        <row r="195">
          <cell r="K195">
            <v>9376.1999999999989</v>
          </cell>
          <cell r="L195">
            <v>9767.2999999999993</v>
          </cell>
          <cell r="M195">
            <v>9433.8000000000011</v>
          </cell>
          <cell r="BV195">
            <v>532.29999999999995</v>
          </cell>
          <cell r="BW195">
            <v>1076.9000000000001</v>
          </cell>
          <cell r="BX195">
            <v>1832.8000000000002</v>
          </cell>
          <cell r="BY195">
            <v>2514.2000000000003</v>
          </cell>
          <cell r="BZ195">
            <v>3163.7000000000003</v>
          </cell>
          <cell r="CA195">
            <v>3703.3</v>
          </cell>
          <cell r="CB195">
            <v>4265</v>
          </cell>
          <cell r="CC195">
            <v>4885.6000000000004</v>
          </cell>
          <cell r="CD195">
            <v>5469.3</v>
          </cell>
          <cell r="CE195">
            <v>6011.8</v>
          </cell>
          <cell r="CF195">
            <v>6643.4</v>
          </cell>
          <cell r="CG195">
            <v>7362.0999999999995</v>
          </cell>
          <cell r="CH195">
            <v>785.1</v>
          </cell>
          <cell r="CI195">
            <v>1591.4</v>
          </cell>
          <cell r="CJ195">
            <v>2646.7000000000003</v>
          </cell>
          <cell r="CK195">
            <v>3550.6000000000004</v>
          </cell>
          <cell r="CL195">
            <v>4490.1000000000004</v>
          </cell>
          <cell r="CM195">
            <v>5231.7000000000007</v>
          </cell>
          <cell r="CN195">
            <v>6043.1</v>
          </cell>
          <cell r="CO195">
            <v>6745.6</v>
          </cell>
          <cell r="CP195">
            <v>7403.6</v>
          </cell>
          <cell r="CQ195">
            <v>8165.9000000000005</v>
          </cell>
          <cell r="CR195">
            <v>8850.1</v>
          </cell>
          <cell r="CS195">
            <v>9537.1</v>
          </cell>
          <cell r="CT195">
            <v>778.69999999999993</v>
          </cell>
          <cell r="CU195">
            <v>1538.6999999999998</v>
          </cell>
          <cell r="CV195">
            <v>2508.8999999999996</v>
          </cell>
          <cell r="CW195">
            <v>3547.7999999999997</v>
          </cell>
          <cell r="CX195">
            <v>4462.3999999999996</v>
          </cell>
          <cell r="CY195">
            <v>5171.3999999999996</v>
          </cell>
          <cell r="CZ195">
            <v>5980.0999999999995</v>
          </cell>
          <cell r="DA195">
            <v>6687.9999999999991</v>
          </cell>
          <cell r="DB195">
            <v>7302.6999999999989</v>
          </cell>
          <cell r="DC195">
            <v>7997.8999999999987</v>
          </cell>
          <cell r="DD195">
            <v>8673.6999999999989</v>
          </cell>
          <cell r="DE195">
            <v>9376.1999999999989</v>
          </cell>
          <cell r="DF195">
            <v>916.3</v>
          </cell>
          <cell r="DG195">
            <v>1778</v>
          </cell>
          <cell r="DH195">
            <v>2777</v>
          </cell>
          <cell r="DI195">
            <v>3776.3</v>
          </cell>
          <cell r="DJ195">
            <v>4532.1000000000004</v>
          </cell>
          <cell r="DK195">
            <v>5288</v>
          </cell>
          <cell r="DL195">
            <v>6105.7</v>
          </cell>
          <cell r="DM195">
            <v>6839.9</v>
          </cell>
          <cell r="DN195">
            <v>7541.0999999999995</v>
          </cell>
          <cell r="DO195">
            <v>8421</v>
          </cell>
          <cell r="DP195">
            <v>9049.2999999999993</v>
          </cell>
          <cell r="DQ195">
            <v>9767.2999999999993</v>
          </cell>
          <cell r="DR195">
            <v>791.2</v>
          </cell>
          <cell r="DS195">
            <v>1545.4</v>
          </cell>
          <cell r="DT195">
            <v>2591.4</v>
          </cell>
          <cell r="DU195">
            <v>3689.7</v>
          </cell>
          <cell r="DV195">
            <v>4457.7</v>
          </cell>
          <cell r="DW195">
            <v>5209.8999999999996</v>
          </cell>
          <cell r="DX195">
            <v>5941.2</v>
          </cell>
          <cell r="DY195">
            <v>6622</v>
          </cell>
          <cell r="DZ195">
            <v>7291.8</v>
          </cell>
          <cell r="EA195">
            <v>8006.7000000000007</v>
          </cell>
          <cell r="EB195">
            <v>8677.3000000000011</v>
          </cell>
          <cell r="EC195">
            <v>9433.8000000000011</v>
          </cell>
          <cell r="ED195">
            <v>827.3</v>
          </cell>
          <cell r="EE195">
            <v>1597.7999999999997</v>
          </cell>
          <cell r="EF195">
            <v>2676.2</v>
          </cell>
          <cell r="EH195" t="str">
            <v xml:space="preserve"> (*al 31/03)</v>
          </cell>
        </row>
        <row r="196">
          <cell r="K196">
            <v>16499.8</v>
          </cell>
          <cell r="L196">
            <v>18217.900000000001</v>
          </cell>
          <cell r="M196">
            <v>17390.292654682329</v>
          </cell>
          <cell r="BV196">
            <v>798.2</v>
          </cell>
          <cell r="BW196">
            <v>1434.8000000000002</v>
          </cell>
          <cell r="BX196">
            <v>2390.4</v>
          </cell>
          <cell r="BY196">
            <v>3192.1000000000004</v>
          </cell>
          <cell r="BZ196">
            <v>4130.1000000000004</v>
          </cell>
          <cell r="CA196">
            <v>5036.2000000000007</v>
          </cell>
          <cell r="CB196">
            <v>5976.8000000000011</v>
          </cell>
          <cell r="CC196">
            <v>7027.1000000000013</v>
          </cell>
          <cell r="CD196">
            <v>8004.5000000000009</v>
          </cell>
          <cell r="CE196">
            <v>8948.9000000000015</v>
          </cell>
          <cell r="CF196">
            <v>9933.0000000000018</v>
          </cell>
          <cell r="CG196">
            <v>10872.100000000002</v>
          </cell>
          <cell r="CH196">
            <v>1052.2</v>
          </cell>
          <cell r="CI196">
            <v>2075.3000000000002</v>
          </cell>
          <cell r="CJ196">
            <v>3183.4</v>
          </cell>
          <cell r="CK196">
            <v>4180.3</v>
          </cell>
          <cell r="CL196">
            <v>5409</v>
          </cell>
          <cell r="CM196">
            <v>6627.5</v>
          </cell>
          <cell r="CN196">
            <v>7992.8</v>
          </cell>
          <cell r="CO196">
            <v>9444.4</v>
          </cell>
          <cell r="CP196">
            <v>10649.699999999999</v>
          </cell>
          <cell r="CQ196">
            <v>12135.3</v>
          </cell>
          <cell r="CR196">
            <v>13424.199999999999</v>
          </cell>
          <cell r="CS196">
            <v>14655.099999999999</v>
          </cell>
          <cell r="CT196">
            <v>1358.8</v>
          </cell>
          <cell r="CU196">
            <v>2542.8999999999996</v>
          </cell>
          <cell r="CV196">
            <v>3798.8999999999996</v>
          </cell>
          <cell r="CW196">
            <v>5104.5</v>
          </cell>
          <cell r="CX196">
            <v>6496</v>
          </cell>
          <cell r="CY196">
            <v>7723.9</v>
          </cell>
          <cell r="CZ196">
            <v>9236.9</v>
          </cell>
          <cell r="DA196">
            <v>10682.8</v>
          </cell>
          <cell r="DB196">
            <v>11935.8</v>
          </cell>
          <cell r="DC196">
            <v>13651.9</v>
          </cell>
          <cell r="DD196">
            <v>15074.699999999999</v>
          </cell>
          <cell r="DE196">
            <v>16499.8</v>
          </cell>
          <cell r="DF196">
            <v>1439.7</v>
          </cell>
          <cell r="DG196">
            <v>2611.6000000000004</v>
          </cell>
          <cell r="DH196">
            <v>3999.9000000000005</v>
          </cell>
          <cell r="DI196">
            <v>5464.3000000000011</v>
          </cell>
          <cell r="DJ196">
            <v>6850.2000000000007</v>
          </cell>
          <cell r="DK196">
            <v>8213.3000000000011</v>
          </cell>
          <cell r="DL196">
            <v>9793.2000000000007</v>
          </cell>
          <cell r="DM196">
            <v>11389.900000000001</v>
          </cell>
          <cell r="DN196">
            <v>12954.100000000002</v>
          </cell>
          <cell r="DO196">
            <v>14841.200000000003</v>
          </cell>
          <cell r="DP196">
            <v>16491.800000000003</v>
          </cell>
          <cell r="DQ196">
            <v>18217.900000000001</v>
          </cell>
          <cell r="DR196">
            <v>1702.2</v>
          </cell>
          <cell r="DS196">
            <v>3036.6000000000004</v>
          </cell>
          <cell r="DT196">
            <v>4613.2000000000007</v>
          </cell>
          <cell r="DU196">
            <v>6250.5000000000009</v>
          </cell>
          <cell r="DV196">
            <v>7654.1</v>
          </cell>
          <cell r="DW196">
            <v>9130.7000000000007</v>
          </cell>
          <cell r="DX196">
            <v>10837.800000000001</v>
          </cell>
          <cell r="DY196">
            <v>12322.900000000001</v>
          </cell>
          <cell r="DZ196">
            <v>13627.7</v>
          </cell>
          <cell r="EA196">
            <v>15009.800000000001</v>
          </cell>
          <cell r="EB196">
            <v>16269.2</v>
          </cell>
          <cell r="EC196">
            <v>17390.292654682329</v>
          </cell>
          <cell r="ED196">
            <v>1224.2</v>
          </cell>
          <cell r="EE196">
            <v>2223.9</v>
          </cell>
          <cell r="EF196">
            <v>3301.2</v>
          </cell>
          <cell r="EH196" t="str">
            <v xml:space="preserve"> (*al 31/03)</v>
          </cell>
        </row>
        <row r="197">
          <cell r="K197">
            <v>17827.5</v>
          </cell>
          <cell r="L197">
            <v>19659.5</v>
          </cell>
          <cell r="M197">
            <v>18828.292001941001</v>
          </cell>
          <cell r="BV197">
            <v>867.6</v>
          </cell>
          <cell r="BW197">
            <v>1564.3000000000002</v>
          </cell>
          <cell r="BX197">
            <v>2601.2000000000003</v>
          </cell>
          <cell r="BY197">
            <v>3473.8</v>
          </cell>
          <cell r="BZ197">
            <v>4490.8</v>
          </cell>
          <cell r="CA197">
            <v>5473.7</v>
          </cell>
          <cell r="CB197">
            <v>6498.4</v>
          </cell>
          <cell r="CC197">
            <v>7631.7</v>
          </cell>
          <cell r="CD197">
            <v>8695.1</v>
          </cell>
          <cell r="CE197">
            <v>9725.6</v>
          </cell>
          <cell r="CF197">
            <v>10799.2</v>
          </cell>
          <cell r="CG197">
            <v>11820</v>
          </cell>
          <cell r="CH197">
            <v>1141.4000017859998</v>
          </cell>
          <cell r="CI197">
            <v>2249.6000033169998</v>
          </cell>
          <cell r="CJ197">
            <v>3449.8000052799998</v>
          </cell>
          <cell r="CK197">
            <v>4532.5000069429998</v>
          </cell>
          <cell r="CL197">
            <v>5869.4000088149996</v>
          </cell>
          <cell r="CM197">
            <v>7195.20001099</v>
          </cell>
          <cell r="CN197">
            <v>8673.0000132559999</v>
          </cell>
          <cell r="CO197">
            <v>10252.500015996</v>
          </cell>
          <cell r="CP197">
            <v>11567.300018419</v>
          </cell>
          <cell r="CQ197">
            <v>13183.400021560001</v>
          </cell>
          <cell r="CR197">
            <v>14579.500024235002</v>
          </cell>
          <cell r="CS197">
            <v>15914.100026544002</v>
          </cell>
          <cell r="CT197">
            <v>1473.5</v>
          </cell>
          <cell r="CU197">
            <v>2756.5</v>
          </cell>
          <cell r="CV197">
            <v>4116.3</v>
          </cell>
          <cell r="CW197">
            <v>5525.9</v>
          </cell>
          <cell r="CX197">
            <v>7032.5</v>
          </cell>
          <cell r="CY197">
            <v>8361.2999999999993</v>
          </cell>
          <cell r="CZ197">
            <v>9996.4</v>
          </cell>
          <cell r="DA197">
            <v>11555.8</v>
          </cell>
          <cell r="DB197">
            <v>12911</v>
          </cell>
          <cell r="DC197">
            <v>14760.7</v>
          </cell>
          <cell r="DD197">
            <v>16295.400000000001</v>
          </cell>
          <cell r="DE197">
            <v>17827.5</v>
          </cell>
          <cell r="DF197">
            <v>1549.5</v>
          </cell>
          <cell r="DG197">
            <v>2815.1</v>
          </cell>
          <cell r="DH197">
            <v>4308.5</v>
          </cell>
          <cell r="DI197">
            <v>5890</v>
          </cell>
          <cell r="DJ197">
            <v>7386</v>
          </cell>
          <cell r="DK197">
            <v>8856.7000000000007</v>
          </cell>
          <cell r="DL197">
            <v>10560.900000000001</v>
          </cell>
          <cell r="DM197">
            <v>12283.300000000001</v>
          </cell>
          <cell r="DN197">
            <v>13971.900000000001</v>
          </cell>
          <cell r="DO197">
            <v>16015.2</v>
          </cell>
          <cell r="DP197">
            <v>17801.2</v>
          </cell>
          <cell r="DQ197">
            <v>19659.5</v>
          </cell>
          <cell r="DR197">
            <v>1839.4</v>
          </cell>
          <cell r="DS197">
            <v>3284.5</v>
          </cell>
          <cell r="DT197">
            <v>4988.6000000000004</v>
          </cell>
          <cell r="DU197">
            <v>6756.4000000000005</v>
          </cell>
          <cell r="DV197">
            <v>8277.1</v>
          </cell>
          <cell r="DW197">
            <v>9873.7000000000007</v>
          </cell>
          <cell r="DX197">
            <v>11721.6</v>
          </cell>
          <cell r="DY197">
            <v>13330.5</v>
          </cell>
          <cell r="DZ197">
            <v>14744.9</v>
          </cell>
          <cell r="EA197">
            <v>16246.3</v>
          </cell>
          <cell r="EB197">
            <v>17612.2</v>
          </cell>
          <cell r="EC197">
            <v>18828.292001941001</v>
          </cell>
          <cell r="ED197">
            <v>1327</v>
          </cell>
          <cell r="EE197">
            <v>2409.8000000000002</v>
          </cell>
          <cell r="EF197">
            <v>3575.6000000000004</v>
          </cell>
          <cell r="EH197" t="str">
            <v xml:space="preserve"> (*al 31/03)</v>
          </cell>
        </row>
        <row r="198">
          <cell r="K198">
            <v>3173.2</v>
          </cell>
          <cell r="L198">
            <v>3603.3</v>
          </cell>
          <cell r="M198">
            <v>3582.9337961779993</v>
          </cell>
          <cell r="BV198">
            <v>127.83397592</v>
          </cell>
          <cell r="BW198">
            <v>244.43625304400001</v>
          </cell>
          <cell r="BX198">
            <v>408.41686771800005</v>
          </cell>
          <cell r="BY198">
            <v>542.53304807000006</v>
          </cell>
          <cell r="BZ198">
            <v>690.32746414000007</v>
          </cell>
          <cell r="CA198">
            <v>833.09811884200008</v>
          </cell>
          <cell r="CB198">
            <v>993.88960292800004</v>
          </cell>
          <cell r="CC198">
            <v>1157.079115386</v>
          </cell>
          <cell r="CD198">
            <v>1332.941934492</v>
          </cell>
          <cell r="CE198">
            <v>1521.007736498</v>
          </cell>
          <cell r="CF198">
            <v>1711.71911507</v>
          </cell>
          <cell r="CG198">
            <v>1876.93635761</v>
          </cell>
          <cell r="CH198">
            <v>182.89054918799999</v>
          </cell>
          <cell r="CI198">
            <v>343.69588558600003</v>
          </cell>
          <cell r="CJ198">
            <v>543.13499424000008</v>
          </cell>
          <cell r="CK198">
            <v>713.65620549400012</v>
          </cell>
          <cell r="CL198">
            <v>909.23588527000015</v>
          </cell>
          <cell r="CM198">
            <v>1134.3156414200002</v>
          </cell>
          <cell r="CN198">
            <v>1373.6548264480002</v>
          </cell>
          <cell r="CO198">
            <v>1645.4782893680003</v>
          </cell>
          <cell r="CP198">
            <v>1888.7848407020003</v>
          </cell>
          <cell r="CQ198">
            <v>2200.2262264800002</v>
          </cell>
          <cell r="CR198">
            <v>2469.3358116300001</v>
          </cell>
          <cell r="CS198">
            <v>2698.2195619520003</v>
          </cell>
          <cell r="CT198">
            <v>264.5</v>
          </cell>
          <cell r="CU198">
            <v>494</v>
          </cell>
          <cell r="CV198">
            <v>744.4</v>
          </cell>
          <cell r="CW198">
            <v>991.3</v>
          </cell>
          <cell r="CX198">
            <v>1236.3999999999999</v>
          </cell>
          <cell r="CY198">
            <v>1480.8</v>
          </cell>
          <cell r="CZ198">
            <v>1757.4</v>
          </cell>
          <cell r="DA198">
            <v>2050.4</v>
          </cell>
          <cell r="DB198">
            <v>2320.4</v>
          </cell>
          <cell r="DC198">
            <v>2652.4</v>
          </cell>
          <cell r="DD198">
            <v>2928</v>
          </cell>
          <cell r="DE198">
            <v>3173.2</v>
          </cell>
          <cell r="DF198">
            <v>243.7</v>
          </cell>
          <cell r="DG198">
            <v>466.5</v>
          </cell>
          <cell r="DH198">
            <v>723.1</v>
          </cell>
          <cell r="DI198">
            <v>1007.6</v>
          </cell>
          <cell r="DJ198">
            <v>1256.3</v>
          </cell>
          <cell r="DK198">
            <v>1512</v>
          </cell>
          <cell r="DL198">
            <v>1830.7</v>
          </cell>
          <cell r="DM198">
            <v>2157.5</v>
          </cell>
          <cell r="DN198">
            <v>2493.6999999999998</v>
          </cell>
          <cell r="DO198">
            <v>2932.7</v>
          </cell>
          <cell r="DP198">
            <v>3264</v>
          </cell>
          <cell r="DQ198">
            <v>3603.3</v>
          </cell>
          <cell r="DR198">
            <v>364</v>
          </cell>
          <cell r="DS198">
            <v>673.8</v>
          </cell>
          <cell r="DT198">
            <v>982.3</v>
          </cell>
          <cell r="DU198">
            <v>1323.1</v>
          </cell>
          <cell r="DV198">
            <v>1609.3</v>
          </cell>
          <cell r="DW198">
            <v>1884.1999999999998</v>
          </cell>
          <cell r="DX198">
            <v>2222.1999999999998</v>
          </cell>
          <cell r="DY198">
            <v>2535.8999999999996</v>
          </cell>
          <cell r="DZ198">
            <v>2811.3999999999996</v>
          </cell>
          <cell r="EA198">
            <v>3111.5999999999995</v>
          </cell>
          <cell r="EB198">
            <v>3371.5999999999995</v>
          </cell>
          <cell r="EC198">
            <v>3582.9337961779993</v>
          </cell>
          <cell r="ED198">
            <v>247.9</v>
          </cell>
          <cell r="EE198">
            <v>449.8</v>
          </cell>
          <cell r="EF198">
            <v>679.3</v>
          </cell>
          <cell r="EH198" t="str">
            <v xml:space="preserve"> (*al 31/03)</v>
          </cell>
        </row>
        <row r="199">
          <cell r="K199">
            <v>8727.8999999999978</v>
          </cell>
          <cell r="L199">
            <v>9503.5000000000018</v>
          </cell>
          <cell r="M199">
            <v>9304.6058057629998</v>
          </cell>
          <cell r="BV199">
            <v>428.66602408000011</v>
          </cell>
          <cell r="BW199">
            <v>781.7637469560002</v>
          </cell>
          <cell r="BX199">
            <v>1267.6831322820003</v>
          </cell>
          <cell r="BY199">
            <v>1718.0669519300004</v>
          </cell>
          <cell r="BZ199">
            <v>2221.1725358600006</v>
          </cell>
          <cell r="CA199">
            <v>2729.1018811580007</v>
          </cell>
          <cell r="CB199">
            <v>3269.1103970720005</v>
          </cell>
          <cell r="CC199">
            <v>3817.9208846140004</v>
          </cell>
          <cell r="CD199">
            <v>4355.3580655080004</v>
          </cell>
          <cell r="CE199">
            <v>4888.1922635020001</v>
          </cell>
          <cell r="CF199">
            <v>5419.5808849300001</v>
          </cell>
          <cell r="CG199">
            <v>5932.0636423899996</v>
          </cell>
          <cell r="CH199">
            <v>589.10945259799985</v>
          </cell>
          <cell r="CI199">
            <v>1150.3041177309997</v>
          </cell>
          <cell r="CJ199">
            <v>1800.5650110399997</v>
          </cell>
          <cell r="CK199">
            <v>2392.1438014489995</v>
          </cell>
          <cell r="CL199">
            <v>3096.3641235449995</v>
          </cell>
          <cell r="CM199">
            <v>3807.1843695699995</v>
          </cell>
          <cell r="CN199">
            <v>4568.545186807999</v>
          </cell>
          <cell r="CO199">
            <v>5391.7217266279986</v>
          </cell>
          <cell r="CP199">
            <v>6051.4151777169991</v>
          </cell>
          <cell r="CQ199">
            <v>6823.8737950799987</v>
          </cell>
          <cell r="CR199">
            <v>7486.0642126049988</v>
          </cell>
          <cell r="CS199">
            <v>8114.0804645919989</v>
          </cell>
          <cell r="CT199">
            <v>708.40000000000009</v>
          </cell>
          <cell r="CU199">
            <v>1368.1000000000001</v>
          </cell>
          <cell r="CV199">
            <v>2055.1999999999998</v>
          </cell>
          <cell r="CW199">
            <v>2731.0999999999995</v>
          </cell>
          <cell r="CX199">
            <v>3490.4999999999991</v>
          </cell>
          <cell r="CY199">
            <v>4158.3999999999987</v>
          </cell>
          <cell r="CZ199">
            <v>4998.8999999999987</v>
          </cell>
          <cell r="DA199">
            <v>5785.8999999999987</v>
          </cell>
          <cell r="DB199">
            <v>6429.1999999999989</v>
          </cell>
          <cell r="DC199">
            <v>7316.8999999999987</v>
          </cell>
          <cell r="DD199">
            <v>8033.4999999999982</v>
          </cell>
          <cell r="DE199">
            <v>8727.8999999999978</v>
          </cell>
          <cell r="DF199">
            <v>709.89999999999986</v>
          </cell>
          <cell r="DG199">
            <v>1343.2999999999997</v>
          </cell>
          <cell r="DH199">
            <v>2027.1999999999998</v>
          </cell>
          <cell r="DI199">
            <v>2809.1</v>
          </cell>
          <cell r="DJ199">
            <v>3568.1</v>
          </cell>
          <cell r="DK199">
            <v>4325.8</v>
          </cell>
          <cell r="DL199">
            <v>5163.7000000000007</v>
          </cell>
          <cell r="DM199">
            <v>6002.4000000000015</v>
          </cell>
          <cell r="DN199">
            <v>6844.3000000000011</v>
          </cell>
          <cell r="DO199">
            <v>7819.4000000000015</v>
          </cell>
          <cell r="DP199">
            <v>8667.3000000000011</v>
          </cell>
          <cell r="DQ199">
            <v>9503.5000000000018</v>
          </cell>
          <cell r="DR199">
            <v>836.7</v>
          </cell>
          <cell r="DS199">
            <v>1531.6</v>
          </cell>
          <cell r="DT199">
            <v>2341.6999999999998</v>
          </cell>
          <cell r="DU199">
            <v>3209.5</v>
          </cell>
          <cell r="DV199">
            <v>3984.3999999999996</v>
          </cell>
          <cell r="DW199">
            <v>4784.5999999999995</v>
          </cell>
          <cell r="DX199">
            <v>5746.5</v>
          </cell>
          <cell r="DY199">
            <v>6520</v>
          </cell>
          <cell r="DZ199">
            <v>7230.5</v>
          </cell>
          <cell r="EA199">
            <v>7964.9</v>
          </cell>
          <cell r="EB199">
            <v>8655.5</v>
          </cell>
          <cell r="EC199">
            <v>9304.6058057629998</v>
          </cell>
          <cell r="ED199">
            <v>683.59999999999991</v>
          </cell>
          <cell r="EE199">
            <v>1237.6999999999998</v>
          </cell>
          <cell r="EF199">
            <v>1874.1999999999998</v>
          </cell>
          <cell r="EH199" t="str">
            <v xml:space="preserve"> (*al 31/03)</v>
          </cell>
        </row>
        <row r="200">
          <cell r="K200">
            <v>1190.2</v>
          </cell>
          <cell r="L200">
            <v>1241.6000000000001</v>
          </cell>
          <cell r="M200">
            <v>901.89999999999986</v>
          </cell>
          <cell r="BV200">
            <v>56.3</v>
          </cell>
          <cell r="BW200">
            <v>98.3</v>
          </cell>
          <cell r="BX200">
            <v>160</v>
          </cell>
          <cell r="BY200">
            <v>204.6</v>
          </cell>
          <cell r="BZ200">
            <v>280.10000000000002</v>
          </cell>
          <cell r="CA200">
            <v>330.6</v>
          </cell>
          <cell r="CB200">
            <v>408.5</v>
          </cell>
          <cell r="CC200">
            <v>482.7</v>
          </cell>
          <cell r="CD200">
            <v>572.5</v>
          </cell>
          <cell r="CE200">
            <v>623.6</v>
          </cell>
          <cell r="CF200">
            <v>692.6</v>
          </cell>
          <cell r="CG200">
            <v>767.80000000000007</v>
          </cell>
          <cell r="CH200">
            <v>55.5</v>
          </cell>
          <cell r="CI200">
            <v>145</v>
          </cell>
          <cell r="CJ200">
            <v>206.1</v>
          </cell>
          <cell r="CK200">
            <v>276.3</v>
          </cell>
          <cell r="CL200">
            <v>389.3</v>
          </cell>
          <cell r="CM200">
            <v>479.3</v>
          </cell>
          <cell r="CN200">
            <v>549.79999999999995</v>
          </cell>
          <cell r="CO200">
            <v>628</v>
          </cell>
          <cell r="CP200">
            <v>697.9</v>
          </cell>
          <cell r="CQ200">
            <v>798.6</v>
          </cell>
          <cell r="CR200">
            <v>841.5</v>
          </cell>
          <cell r="CS200">
            <v>925</v>
          </cell>
          <cell r="CT200">
            <v>75.099999999999994</v>
          </cell>
          <cell r="CU200">
            <v>173.2</v>
          </cell>
          <cell r="CV200">
            <v>244.39999999999998</v>
          </cell>
          <cell r="CW200">
            <v>326.39999999999998</v>
          </cell>
          <cell r="CX200">
            <v>440.79999999999995</v>
          </cell>
          <cell r="CY200">
            <v>541.09999999999991</v>
          </cell>
          <cell r="CZ200">
            <v>642.29999999999995</v>
          </cell>
          <cell r="DA200">
            <v>748.5</v>
          </cell>
          <cell r="DB200">
            <v>843.9</v>
          </cell>
          <cell r="DC200">
            <v>935.9</v>
          </cell>
          <cell r="DD200">
            <v>1081.4000000000001</v>
          </cell>
          <cell r="DE200">
            <v>1190.2</v>
          </cell>
          <cell r="DF200">
            <v>145.9</v>
          </cell>
          <cell r="DG200">
            <v>259.2</v>
          </cell>
          <cell r="DH200">
            <v>368.9</v>
          </cell>
          <cell r="DI200">
            <v>454.9</v>
          </cell>
          <cell r="DJ200">
            <v>563.4</v>
          </cell>
          <cell r="DK200">
            <v>649.4</v>
          </cell>
          <cell r="DL200">
            <v>735.69999999999993</v>
          </cell>
          <cell r="DM200">
            <v>850.8</v>
          </cell>
          <cell r="DN200">
            <v>936.8</v>
          </cell>
          <cell r="DO200">
            <v>1027.7</v>
          </cell>
          <cell r="DP200">
            <v>1100.1000000000001</v>
          </cell>
          <cell r="DQ200">
            <v>1241.6000000000001</v>
          </cell>
          <cell r="DR200">
            <v>110.2</v>
          </cell>
          <cell r="DS200">
            <v>181.60000000000002</v>
          </cell>
          <cell r="DT200">
            <v>293.90000000000003</v>
          </cell>
          <cell r="DU200">
            <v>348.40000000000003</v>
          </cell>
          <cell r="DV200">
            <v>403.8</v>
          </cell>
          <cell r="DW200">
            <v>498.3</v>
          </cell>
          <cell r="DX200">
            <v>556.79999999999995</v>
          </cell>
          <cell r="DY200">
            <v>633.79999999999995</v>
          </cell>
          <cell r="DZ200">
            <v>718.8</v>
          </cell>
          <cell r="EA200">
            <v>795.59999999999991</v>
          </cell>
          <cell r="EB200">
            <v>856.89999999999986</v>
          </cell>
          <cell r="EC200">
            <v>901.89999999999986</v>
          </cell>
          <cell r="ED200">
            <v>59.9</v>
          </cell>
          <cell r="EE200">
            <v>122.8</v>
          </cell>
          <cell r="EF200">
            <v>164.5</v>
          </cell>
          <cell r="EH200" t="str">
            <v xml:space="preserve"> (*al 31/03)</v>
          </cell>
        </row>
        <row r="201">
          <cell r="K201">
            <v>4736.2</v>
          </cell>
          <cell r="L201">
            <v>5311.1</v>
          </cell>
          <cell r="M201">
            <v>5038.8523999999998</v>
          </cell>
          <cell r="BV201">
            <v>254.8</v>
          </cell>
          <cell r="BW201">
            <v>439.8</v>
          </cell>
          <cell r="BX201">
            <v>765.1</v>
          </cell>
          <cell r="BY201">
            <v>1008.6</v>
          </cell>
          <cell r="BZ201">
            <v>1299.2</v>
          </cell>
          <cell r="CA201">
            <v>1580.9</v>
          </cell>
          <cell r="CB201">
            <v>1826.9</v>
          </cell>
          <cell r="CC201">
            <v>2174</v>
          </cell>
          <cell r="CD201">
            <v>2434.3000000000002</v>
          </cell>
          <cell r="CE201">
            <v>2692.8</v>
          </cell>
          <cell r="CF201">
            <v>2975.3</v>
          </cell>
          <cell r="CG201">
            <v>3243.2000000000003</v>
          </cell>
          <cell r="CH201">
            <v>313.89999999999998</v>
          </cell>
          <cell r="CI201">
            <v>610.59999999999991</v>
          </cell>
          <cell r="CJ201">
            <v>899.99999999999989</v>
          </cell>
          <cell r="CK201">
            <v>1150.3999999999999</v>
          </cell>
          <cell r="CL201">
            <v>1474.5</v>
          </cell>
          <cell r="CM201">
            <v>1774.4</v>
          </cell>
          <cell r="CN201">
            <v>2181</v>
          </cell>
          <cell r="CO201">
            <v>2587.3000000000002</v>
          </cell>
          <cell r="CP201">
            <v>2929.2000000000003</v>
          </cell>
          <cell r="CQ201">
            <v>3360.7000000000003</v>
          </cell>
          <cell r="CR201">
            <v>3782.6000000000004</v>
          </cell>
          <cell r="CS201">
            <v>4176.8</v>
          </cell>
          <cell r="CT201">
            <v>425.5</v>
          </cell>
          <cell r="CU201">
            <v>721.2</v>
          </cell>
          <cell r="CV201">
            <v>1072.3000000000002</v>
          </cell>
          <cell r="CW201">
            <v>1477.1000000000001</v>
          </cell>
          <cell r="CX201">
            <v>1864.8000000000002</v>
          </cell>
          <cell r="CY201">
            <v>2181</v>
          </cell>
          <cell r="CZ201">
            <v>2597.8000000000002</v>
          </cell>
          <cell r="DA201">
            <v>2971</v>
          </cell>
          <cell r="DB201">
            <v>3317.5</v>
          </cell>
          <cell r="DC201">
            <v>3855.5</v>
          </cell>
          <cell r="DD201">
            <v>4252.5</v>
          </cell>
          <cell r="DE201">
            <v>4736.2</v>
          </cell>
          <cell r="DF201">
            <v>450</v>
          </cell>
          <cell r="DG201">
            <v>746.1</v>
          </cell>
          <cell r="DH201">
            <v>1189.3</v>
          </cell>
          <cell r="DI201">
            <v>1618.4</v>
          </cell>
          <cell r="DJ201">
            <v>1998.2</v>
          </cell>
          <cell r="DK201">
            <v>2369.5</v>
          </cell>
          <cell r="DL201">
            <v>2830.8</v>
          </cell>
          <cell r="DM201">
            <v>3272.6000000000004</v>
          </cell>
          <cell r="DN201">
            <v>3697.1000000000004</v>
          </cell>
          <cell r="DO201">
            <v>4235.4000000000005</v>
          </cell>
          <cell r="DP201">
            <v>4769.8</v>
          </cell>
          <cell r="DQ201">
            <v>5311.1</v>
          </cell>
          <cell r="DR201">
            <v>528.5</v>
          </cell>
          <cell r="DS201">
            <v>897.5</v>
          </cell>
          <cell r="DT201">
            <v>1370.7</v>
          </cell>
          <cell r="DU201">
            <v>1875.4</v>
          </cell>
          <cell r="DV201">
            <v>2279.6</v>
          </cell>
          <cell r="DW201">
            <v>2706.6</v>
          </cell>
          <cell r="DX201">
            <v>3196.1</v>
          </cell>
          <cell r="DY201">
            <v>3640.7999999999997</v>
          </cell>
          <cell r="DZ201">
            <v>3984.2</v>
          </cell>
          <cell r="EA201">
            <v>4374.2</v>
          </cell>
          <cell r="EB201">
            <v>4728.2</v>
          </cell>
          <cell r="EC201">
            <v>5038.8523999999998</v>
          </cell>
          <cell r="ED201">
            <v>335.6</v>
          </cell>
          <cell r="EE201">
            <v>599.5</v>
          </cell>
          <cell r="EF201">
            <v>857.6</v>
          </cell>
          <cell r="EH201" t="str">
            <v xml:space="preserve"> (*al 31/03)</v>
          </cell>
        </row>
        <row r="202">
          <cell r="K202">
            <v>-1094.9999999999998</v>
          </cell>
          <cell r="L202">
            <v>-1282.4000000000001</v>
          </cell>
          <cell r="M202">
            <v>-2494.9926546823258</v>
          </cell>
          <cell r="BV202">
            <v>-3.2000000000000455</v>
          </cell>
          <cell r="BW202">
            <v>126.89999999999998</v>
          </cell>
          <cell r="BX202">
            <v>237.09999999999991</v>
          </cell>
          <cell r="BY202">
            <v>362.39999999999986</v>
          </cell>
          <cell r="BZ202">
            <v>415.59999999999991</v>
          </cell>
          <cell r="CA202">
            <v>336.69999999999993</v>
          </cell>
          <cell r="CB202">
            <v>349.89999999999986</v>
          </cell>
          <cell r="CC202">
            <v>341.29999999999995</v>
          </cell>
          <cell r="CD202">
            <v>334</v>
          </cell>
          <cell r="CE202">
            <v>330.80000000000007</v>
          </cell>
          <cell r="CF202">
            <v>450</v>
          </cell>
          <cell r="CG202">
            <v>731.99999999999989</v>
          </cell>
          <cell r="CH202">
            <v>241.5</v>
          </cell>
          <cell r="CI202">
            <v>447.49999999999989</v>
          </cell>
          <cell r="CJ202">
            <v>949.30000000000007</v>
          </cell>
          <cell r="CK202">
            <v>1284.3000000000002</v>
          </cell>
          <cell r="CL202">
            <v>1562.0000000000002</v>
          </cell>
          <cell r="CM202">
            <v>1503.0000000000002</v>
          </cell>
          <cell r="CN202">
            <v>1505.5000000000002</v>
          </cell>
          <cell r="CO202">
            <v>1419.0000000000002</v>
          </cell>
          <cell r="CP202">
            <v>1391.7000000000003</v>
          </cell>
          <cell r="CQ202">
            <v>1249.5000000000005</v>
          </cell>
          <cell r="CR202">
            <v>1307.9000000000003</v>
          </cell>
          <cell r="CS202">
            <v>1369.1000000000001</v>
          </cell>
          <cell r="CT202">
            <v>-100.20000000000005</v>
          </cell>
          <cell r="CU202">
            <v>-12.299999999999955</v>
          </cell>
          <cell r="CV202">
            <v>225.90000000000009</v>
          </cell>
          <cell r="CW202">
            <v>471.60000000000014</v>
          </cell>
          <cell r="CX202">
            <v>580.30000000000018</v>
          </cell>
          <cell r="CY202">
            <v>598.90000000000009</v>
          </cell>
          <cell r="CZ202">
            <v>474.5</v>
          </cell>
          <cell r="DA202">
            <v>151.59999999999991</v>
          </cell>
          <cell r="DB202">
            <v>-59.400000000000091</v>
          </cell>
          <cell r="DC202">
            <v>-600.40000000000009</v>
          </cell>
          <cell r="DD202">
            <v>-877.8</v>
          </cell>
          <cell r="DE202">
            <v>-1094.9999999999998</v>
          </cell>
          <cell r="DF202">
            <v>84.899999999999864</v>
          </cell>
          <cell r="DG202">
            <v>364.89999999999986</v>
          </cell>
          <cell r="DH202">
            <v>643.09999999999991</v>
          </cell>
          <cell r="DI202">
            <v>811.19999999999982</v>
          </cell>
          <cell r="DJ202">
            <v>761.49999999999977</v>
          </cell>
          <cell r="DK202">
            <v>803.19999999999982</v>
          </cell>
          <cell r="DL202">
            <v>645.39999999999964</v>
          </cell>
          <cell r="DM202">
            <v>340.39999999999964</v>
          </cell>
          <cell r="DN202">
            <v>58.2999999999995</v>
          </cell>
          <cell r="DO202">
            <v>-304.80000000000041</v>
          </cell>
          <cell r="DP202">
            <v>-775.70000000000027</v>
          </cell>
          <cell r="DQ202">
            <v>-1282.4000000000001</v>
          </cell>
          <cell r="DR202">
            <v>-431.29999999999995</v>
          </cell>
          <cell r="DS202">
            <v>-552.40000000000009</v>
          </cell>
          <cell r="DT202">
            <v>-572.79999999999995</v>
          </cell>
          <cell r="DU202">
            <v>-649.79999999999995</v>
          </cell>
          <cell r="DV202">
            <v>-876.49999999999977</v>
          </cell>
          <cell r="DW202">
            <v>-1100.5999999999997</v>
          </cell>
          <cell r="DX202">
            <v>-1591.2999999999995</v>
          </cell>
          <cell r="DY202">
            <v>-1966.8999999999994</v>
          </cell>
          <cell r="DZ202">
            <v>-2171.7999999999993</v>
          </cell>
          <cell r="EA202">
            <v>-2430.6999999999989</v>
          </cell>
          <cell r="EB202">
            <v>-2565.3999999999987</v>
          </cell>
          <cell r="EC202">
            <v>-2494.9926546823258</v>
          </cell>
          <cell r="ED202">
            <v>50.899999999999864</v>
          </cell>
          <cell r="EE202">
            <v>224.79999999999973</v>
          </cell>
          <cell r="EF202">
            <v>638.39999999999986</v>
          </cell>
          <cell r="EH202" t="str">
            <v xml:space="preserve"> (*al 31/03)</v>
          </cell>
        </row>
        <row r="203">
          <cell r="K203">
            <v>1180.8</v>
          </cell>
          <cell r="L203">
            <v>3179.5</v>
          </cell>
          <cell r="M203">
            <v>-2066.1000000000004</v>
          </cell>
          <cell r="BV203">
            <v>301.2</v>
          </cell>
          <cell r="BW203">
            <v>333.5</v>
          </cell>
          <cell r="BX203">
            <v>405</v>
          </cell>
          <cell r="BY203">
            <v>324.39999999999998</v>
          </cell>
          <cell r="BZ203">
            <v>431.59999999999997</v>
          </cell>
          <cell r="CA203">
            <v>751.8</v>
          </cell>
          <cell r="CB203">
            <v>687.8</v>
          </cell>
          <cell r="CC203">
            <v>707.9</v>
          </cell>
          <cell r="CD203">
            <v>1159.0999999999999</v>
          </cell>
          <cell r="CE203">
            <v>1373.6999999999998</v>
          </cell>
          <cell r="CF203">
            <v>2449.5</v>
          </cell>
          <cell r="CG203">
            <v>3194.3</v>
          </cell>
          <cell r="CH203">
            <v>-145.4</v>
          </cell>
          <cell r="CI203">
            <v>73</v>
          </cell>
          <cell r="CJ203">
            <v>29.200000000000003</v>
          </cell>
          <cell r="CK203">
            <v>326.8</v>
          </cell>
          <cell r="CL203">
            <v>489.8</v>
          </cell>
          <cell r="CM203">
            <v>884.7</v>
          </cell>
          <cell r="CN203">
            <v>866.2</v>
          </cell>
          <cell r="CO203">
            <v>1209.4000000000001</v>
          </cell>
          <cell r="CP203">
            <v>959.90000000000009</v>
          </cell>
          <cell r="CQ203">
            <v>306.80000000000007</v>
          </cell>
          <cell r="CR203">
            <v>433.70000000000005</v>
          </cell>
          <cell r="CS203">
            <v>1060.8000000000002</v>
          </cell>
          <cell r="CT203">
            <v>-823.6</v>
          </cell>
          <cell r="CU203">
            <v>-1048.4000000000001</v>
          </cell>
          <cell r="CV203">
            <v>-400.20000000000005</v>
          </cell>
          <cell r="CW203">
            <v>-241.30000000000004</v>
          </cell>
          <cell r="CX203">
            <v>37.19999999999996</v>
          </cell>
          <cell r="CY203">
            <v>406.79999999999995</v>
          </cell>
          <cell r="CZ203">
            <v>698.3</v>
          </cell>
          <cell r="DA203">
            <v>593.09999999999991</v>
          </cell>
          <cell r="DB203">
            <v>865.09999999999991</v>
          </cell>
          <cell r="DC203">
            <v>790.69999999999993</v>
          </cell>
          <cell r="DD203">
            <v>861.6</v>
          </cell>
          <cell r="DE203">
            <v>1180.8</v>
          </cell>
          <cell r="DF203">
            <v>697.7</v>
          </cell>
          <cell r="DG203">
            <v>1378.7</v>
          </cell>
          <cell r="DH203">
            <v>1786.7</v>
          </cell>
          <cell r="DI203">
            <v>1907.6000000000001</v>
          </cell>
          <cell r="DJ203">
            <v>2145.4</v>
          </cell>
          <cell r="DK203">
            <v>2695.2</v>
          </cell>
          <cell r="DL203">
            <v>2828.5</v>
          </cell>
          <cell r="DM203">
            <v>3298</v>
          </cell>
          <cell r="DN203">
            <v>3324.5</v>
          </cell>
          <cell r="DO203">
            <v>4001.8</v>
          </cell>
          <cell r="DP203">
            <v>4023.5</v>
          </cell>
          <cell r="DQ203">
            <v>3179.5</v>
          </cell>
          <cell r="DR203">
            <v>-943.9</v>
          </cell>
          <cell r="DS203">
            <v>-718.4</v>
          </cell>
          <cell r="DT203">
            <v>-765</v>
          </cell>
          <cell r="DU203">
            <v>-865.7</v>
          </cell>
          <cell r="DV203">
            <v>-890.40000000000009</v>
          </cell>
          <cell r="DW203">
            <v>-2160.1999999999998</v>
          </cell>
          <cell r="DX203">
            <v>-2855.5</v>
          </cell>
          <cell r="DY203">
            <v>-2794.4</v>
          </cell>
          <cell r="DZ203">
            <v>-2674.5</v>
          </cell>
          <cell r="EA203">
            <v>-2636.3</v>
          </cell>
          <cell r="EB203">
            <v>-2425.7000000000003</v>
          </cell>
          <cell r="EC203">
            <v>-2066.1000000000004</v>
          </cell>
          <cell r="ED203">
            <v>-463</v>
          </cell>
          <cell r="EE203">
            <v>-729.9</v>
          </cell>
          <cell r="EF203">
            <v>-805.4</v>
          </cell>
          <cell r="EG203">
            <v>-234.69999999999993</v>
          </cell>
          <cell r="EH203" t="str">
            <v>(*al 12/04)</v>
          </cell>
        </row>
        <row r="205">
          <cell r="K205" t="str">
            <v>.</v>
          </cell>
          <cell r="BV205" t="str">
            <v>.</v>
          </cell>
          <cell r="BW205" t="str">
            <v>.</v>
          </cell>
          <cell r="BX205" t="str">
            <v>.</v>
          </cell>
          <cell r="BY205" t="str">
            <v>.</v>
          </cell>
          <cell r="BZ205" t="str">
            <v>.</v>
          </cell>
          <cell r="CA205" t="str">
            <v>.</v>
          </cell>
          <cell r="CB205" t="str">
            <v>.</v>
          </cell>
          <cell r="CC205" t="str">
            <v>.</v>
          </cell>
          <cell r="CD205" t="str">
            <v>.</v>
          </cell>
          <cell r="CE205" t="str">
            <v>.</v>
          </cell>
          <cell r="CF205" t="str">
            <v>.</v>
          </cell>
          <cell r="CG205" t="str">
            <v>.</v>
          </cell>
          <cell r="CH205" t="str">
            <v>.</v>
          </cell>
          <cell r="CI205" t="str">
            <v>.</v>
          </cell>
          <cell r="CJ205" t="str">
            <v>.</v>
          </cell>
          <cell r="CK205" t="str">
            <v>.</v>
          </cell>
          <cell r="CL205" t="str">
            <v>.</v>
          </cell>
          <cell r="CM205" t="str">
            <v>.</v>
          </cell>
          <cell r="CN205" t="str">
            <v>.</v>
          </cell>
          <cell r="CO205" t="str">
            <v>.</v>
          </cell>
          <cell r="CP205" t="str">
            <v>.</v>
          </cell>
          <cell r="CQ205" t="str">
            <v>.</v>
          </cell>
          <cell r="CR205" t="str">
            <v>.</v>
          </cell>
          <cell r="CS205" t="str">
            <v>.</v>
          </cell>
          <cell r="CT205" t="str">
            <v>.</v>
          </cell>
          <cell r="CU205" t="str">
            <v>.</v>
          </cell>
          <cell r="CV205" t="str">
            <v>.</v>
          </cell>
          <cell r="CW205" t="str">
            <v>.</v>
          </cell>
          <cell r="CX205" t="str">
            <v>.</v>
          </cell>
          <cell r="CY205" t="str">
            <v>.</v>
          </cell>
          <cell r="CZ205" t="str">
            <v>.</v>
          </cell>
          <cell r="DA205" t="str">
            <v>.</v>
          </cell>
          <cell r="DB205" t="str">
            <v>.</v>
          </cell>
          <cell r="DC205" t="str">
            <v>.</v>
          </cell>
          <cell r="DD205" t="str">
            <v>.</v>
          </cell>
          <cell r="DE205" t="str">
            <v>.</v>
          </cell>
          <cell r="DF205" t="str">
            <v>.</v>
          </cell>
          <cell r="DG205" t="str">
            <v>.</v>
          </cell>
          <cell r="DH205" t="str">
            <v>.</v>
          </cell>
          <cell r="DI205" t="str">
            <v>.</v>
          </cell>
          <cell r="DJ205" t="str">
            <v>.</v>
          </cell>
          <cell r="DK205" t="str">
            <v>.</v>
          </cell>
          <cell r="DL205" t="str">
            <v>.</v>
          </cell>
          <cell r="DM205" t="str">
            <v>.</v>
          </cell>
        </row>
        <row r="206">
          <cell r="K206" t="str">
            <v>--</v>
          </cell>
          <cell r="L206" t="str">
            <v>--</v>
          </cell>
          <cell r="M206" t="str">
            <v>--</v>
          </cell>
          <cell r="BV206">
            <v>0.1183007455338303</v>
          </cell>
          <cell r="BW206">
            <v>3.1065088757396442E-2</v>
          </cell>
          <cell r="BX206">
            <v>1.8053300219696089E-2</v>
          </cell>
          <cell r="BY206">
            <v>-3.6543422184006635E-3</v>
          </cell>
          <cell r="BZ206">
            <v>0.46692319076513233</v>
          </cell>
          <cell r="CA206">
            <v>9.8539176626825986E-2</v>
          </cell>
          <cell r="CB206">
            <v>0.30353970206368719</v>
          </cell>
          <cell r="CC206">
            <v>0.34638748869070701</v>
          </cell>
          <cell r="CD206">
            <v>0.32999725802029078</v>
          </cell>
          <cell r="CE206">
            <v>0.3835072762016758</v>
          </cell>
          <cell r="CF206">
            <v>0.6210696444313839</v>
          </cell>
          <cell r="CG206">
            <v>0.64457912457912436</v>
          </cell>
          <cell r="CH206">
            <v>0.62729559748427688</v>
          </cell>
          <cell r="CI206">
            <v>0.60310421286031013</v>
          </cell>
          <cell r="CJ206">
            <v>0.51050853818727737</v>
          </cell>
          <cell r="CK206">
            <v>0.43678532901833877</v>
          </cell>
          <cell r="CL206">
            <v>0.51977401129943512</v>
          </cell>
          <cell r="CM206">
            <v>0.40171663442940031</v>
          </cell>
          <cell r="CN206">
            <v>0.43405326064164407</v>
          </cell>
          <cell r="CO206">
            <v>0.31045406546990484</v>
          </cell>
          <cell r="CP206">
            <v>0.21430780331924537</v>
          </cell>
          <cell r="CQ206">
            <v>0.42732681682957918</v>
          </cell>
          <cell r="CR206">
            <v>0.22115471766518624</v>
          </cell>
          <cell r="CS206">
            <v>5.814429612644334E-2</v>
          </cell>
          <cell r="CT206">
            <v>-2.7131483342351492E-2</v>
          </cell>
          <cell r="CU206">
            <v>3.4903587991213181E-2</v>
          </cell>
          <cell r="CV206">
            <v>-7.1867817876886786E-2</v>
          </cell>
          <cell r="CW206">
            <v>0.16472708161273353</v>
          </cell>
          <cell r="CX206">
            <v>-4.1157727031333469E-3</v>
          </cell>
          <cell r="CY206">
            <v>7.5032341526519941E-2</v>
          </cell>
          <cell r="CZ206">
            <v>1.5206901593800337E-2</v>
          </cell>
          <cell r="DA206">
            <v>-0.17734964471467285</v>
          </cell>
          <cell r="DB206">
            <v>-0.11544991511035652</v>
          </cell>
          <cell r="DC206">
            <v>-0.12527914247431904</v>
          </cell>
          <cell r="DD206">
            <v>-0.14985526608773092</v>
          </cell>
          <cell r="DE206">
            <v>-6.5165234888940327E-2</v>
          </cell>
          <cell r="DF206">
            <v>0.21134593993325912</v>
          </cell>
          <cell r="DG206">
            <v>0.14143081761006293</v>
          </cell>
          <cell r="DH206">
            <v>0.11531254182840311</v>
          </cell>
          <cell r="DI206">
            <v>5.2343196029136951E-2</v>
          </cell>
          <cell r="DJ206">
            <v>-0.10931875749900011</v>
          </cell>
          <cell r="DK206">
            <v>0.12699558764540719</v>
          </cell>
          <cell r="DL206">
            <v>2.4125018003744891E-2</v>
          </cell>
          <cell r="DM206">
            <v>0.15022261798753345</v>
          </cell>
          <cell r="DN206">
            <v>0.23042226487523987</v>
          </cell>
          <cell r="DO206">
            <v>0.29691090119989805</v>
          </cell>
          <cell r="DP206">
            <v>2.9945870438274902E-2</v>
          </cell>
          <cell r="DQ206">
            <v>9.5206556834175338E-3</v>
          </cell>
          <cell r="DR206">
            <v>-0.16640430276793905</v>
          </cell>
          <cell r="DS206">
            <v>-0.16433638680349894</v>
          </cell>
          <cell r="DT206">
            <v>-6.6186618661866148E-2</v>
          </cell>
          <cell r="DU206">
            <v>-4.422664624808581E-2</v>
          </cell>
          <cell r="DV206">
            <v>-0.11921867983834755</v>
          </cell>
          <cell r="DW206">
            <v>-0.10841400911161725</v>
          </cell>
          <cell r="DX206">
            <v>-0.14464524295056591</v>
          </cell>
          <cell r="DY206">
            <v>-0.14105442440195093</v>
          </cell>
          <cell r="DZ206">
            <v>-0.14211059979720753</v>
          </cell>
          <cell r="EA206">
            <v>-0.26299212598425192</v>
          </cell>
          <cell r="EB206">
            <v>-4.6622022548105435E-2</v>
          </cell>
          <cell r="EC206">
            <v>-2.2880104969657311E-2</v>
          </cell>
          <cell r="ED206">
            <v>3.3047446691318871E-3</v>
          </cell>
          <cell r="EE206">
            <v>-3.2720679139536801E-2</v>
          </cell>
          <cell r="EF206">
            <v>-4.1961187508032349E-2</v>
          </cell>
        </row>
        <row r="207">
          <cell r="K207" t="str">
            <v>--</v>
          </cell>
          <cell r="L207" t="str">
            <v>--</v>
          </cell>
          <cell r="M207" t="str">
            <v>--</v>
          </cell>
          <cell r="BV207">
            <v>0.10146750524109005</v>
          </cell>
          <cell r="BW207">
            <v>-0.22451117318435754</v>
          </cell>
          <cell r="BX207">
            <v>-8.8797412525727815E-2</v>
          </cell>
          <cell r="BY207">
            <v>-0.288322225441901</v>
          </cell>
          <cell r="BZ207">
            <v>0.50197802197802188</v>
          </cell>
          <cell r="CA207">
            <v>3.4532374100719521E-2</v>
          </cell>
          <cell r="CB207">
            <v>0.6502525252525253</v>
          </cell>
          <cell r="CC207">
            <v>0.48274647887323963</v>
          </cell>
          <cell r="CD207">
            <v>0.37803138373751777</v>
          </cell>
          <cell r="CE207">
            <v>0.64888337468982615</v>
          </cell>
          <cell r="CF207">
            <v>0.83184466019417469</v>
          </cell>
          <cell r="CG207">
            <v>1.1758336942399303</v>
          </cell>
          <cell r="CH207">
            <v>0.93604872478111933</v>
          </cell>
          <cell r="CI207">
            <v>0.90364700585321933</v>
          </cell>
          <cell r="CJ207">
            <v>0.78960955146821576</v>
          </cell>
          <cell r="CK207">
            <v>0.74267100977198708</v>
          </cell>
          <cell r="CL207">
            <v>0.65905765291191098</v>
          </cell>
          <cell r="CM207">
            <v>0.45305980528511802</v>
          </cell>
          <cell r="CN207">
            <v>0.41902575873501635</v>
          </cell>
          <cell r="CO207">
            <v>0.57349798147708375</v>
          </cell>
          <cell r="CP207">
            <v>0.34575569358178071</v>
          </cell>
          <cell r="CQ207">
            <v>0.45748683220466524</v>
          </cell>
          <cell r="CR207">
            <v>0.40576637693449236</v>
          </cell>
          <cell r="CS207">
            <v>0.20441878980891737</v>
          </cell>
          <cell r="CT207">
            <v>-5.642941407786084E-2</v>
          </cell>
          <cell r="CU207">
            <v>0.21097445600756859</v>
          </cell>
          <cell r="CV207">
            <v>-5.5174900829426665E-2</v>
          </cell>
          <cell r="CW207">
            <v>0.19719626168224291</v>
          </cell>
          <cell r="CX207">
            <v>3.2986417357558695E-2</v>
          </cell>
          <cell r="CY207">
            <v>0.28619286910744202</v>
          </cell>
          <cell r="CZ207">
            <v>4.2235801581596011E-2</v>
          </cell>
          <cell r="DA207">
            <v>-0.37352852399637793</v>
          </cell>
          <cell r="DB207">
            <v>-0.17826923076923074</v>
          </cell>
          <cell r="DC207">
            <v>-0.17415246945448293</v>
          </cell>
          <cell r="DD207">
            <v>-0.29181118986578192</v>
          </cell>
          <cell r="DE207">
            <v>-0.16476615435465214</v>
          </cell>
          <cell r="DF207">
            <v>0.26755574077932898</v>
          </cell>
          <cell r="DG207">
            <v>0.15273437500000009</v>
          </cell>
          <cell r="DH207">
            <v>0.27385496183206115</v>
          </cell>
          <cell r="DI207">
            <v>0.23575331772053087</v>
          </cell>
          <cell r="DJ207">
            <v>-2.5785519125683054E-2</v>
          </cell>
          <cell r="DK207">
            <v>0.20725581395348835</v>
          </cell>
          <cell r="DL207">
            <v>4.3628211760648572E-2</v>
          </cell>
          <cell r="DM207">
            <v>0.3464225487834256</v>
          </cell>
          <cell r="DN207">
            <v>0.36133863795927934</v>
          </cell>
          <cell r="DO207">
            <v>0.34215461554490534</v>
          </cell>
          <cell r="DP207">
            <v>0.174190800681431</v>
          </cell>
          <cell r="DQ207">
            <v>-1.8203403244954508E-2</v>
          </cell>
          <cell r="DR207">
            <v>-0.21140884432023666</v>
          </cell>
          <cell r="DS207">
            <v>-0.22212809217214502</v>
          </cell>
          <cell r="DT207">
            <v>-0.23565543071161055</v>
          </cell>
          <cell r="DU207">
            <v>-0.27037271004421992</v>
          </cell>
          <cell r="DV207">
            <v>-0.28326029798422436</v>
          </cell>
          <cell r="DW207">
            <v>-0.22900292803205424</v>
          </cell>
          <cell r="DX207">
            <v>-0.1984467944481163</v>
          </cell>
          <cell r="DY207">
            <v>-0.23295759527643589</v>
          </cell>
          <cell r="DZ207">
            <v>-0.26061543751074434</v>
          </cell>
          <cell r="EA207">
            <v>-0.36609222170470423</v>
          </cell>
          <cell r="EB207">
            <v>-0.17645992020311929</v>
          </cell>
          <cell r="EC207">
            <v>-0.1233373639661427</v>
          </cell>
          <cell r="ED207">
            <v>-6.6499895768188377E-2</v>
          </cell>
          <cell r="EE207">
            <v>-0.12197778261816594</v>
          </cell>
          <cell r="EF207">
            <v>-0.19149353194825558</v>
          </cell>
        </row>
        <row r="208">
          <cell r="K208" t="str">
            <v>--</v>
          </cell>
          <cell r="L208" t="str">
            <v>--</v>
          </cell>
          <cell r="M208" t="str">
            <v>--</v>
          </cell>
          <cell r="BV208">
            <v>0.12679932260795934</v>
          </cell>
          <cell r="BW208">
            <v>0.19116360454943115</v>
          </cell>
          <cell r="BX208">
            <v>6.9468024900962044E-2</v>
          </cell>
          <cell r="BY208">
            <v>0.16418930463010417</v>
          </cell>
          <cell r="BZ208">
            <v>0.44912985274431039</v>
          </cell>
          <cell r="CA208">
            <v>0.13600000000000012</v>
          </cell>
          <cell r="CB208">
            <v>0.13681441003845363</v>
          </cell>
          <cell r="CC208">
            <v>0.26730651419236251</v>
          </cell>
          <cell r="CD208">
            <v>0.30000000000000004</v>
          </cell>
          <cell r="CE208">
            <v>0.23717217787913358</v>
          </cell>
          <cell r="CF208">
            <v>0.49279130229260182</v>
          </cell>
          <cell r="CG208">
            <v>0.4048084440969506</v>
          </cell>
          <cell r="CH208">
            <v>0.4749201578057487</v>
          </cell>
          <cell r="CI208">
            <v>0.48053617333822984</v>
          </cell>
          <cell r="CJ208">
            <v>0.3960841381135074</v>
          </cell>
          <cell r="CK208">
            <v>0.32653360727913139</v>
          </cell>
          <cell r="CL208">
            <v>0.44649730561970769</v>
          </cell>
          <cell r="CM208">
            <v>0.37435137138621188</v>
          </cell>
          <cell r="CN208">
            <v>0.44454335054299454</v>
          </cell>
          <cell r="CO208">
            <v>0.13196906219787286</v>
          </cell>
          <cell r="CP208">
            <v>0.1272914168237107</v>
          </cell>
          <cell r="CQ208">
            <v>0.40516129032258075</v>
          </cell>
          <cell r="CR208">
            <v>8.3280557314756143E-2</v>
          </cell>
          <cell r="CS208">
            <v>-4.4107416168081337E-2</v>
          </cell>
          <cell r="CT208">
            <v>-8.1518277926380112E-3</v>
          </cell>
          <cell r="CU208">
            <v>-5.7422795485551181E-2</v>
          </cell>
          <cell r="CV208">
            <v>-8.0640576139486497E-2</v>
          </cell>
          <cell r="CW208">
            <v>0.14935280451377353</v>
          </cell>
          <cell r="CX208">
            <v>-2.6503459286854825E-2</v>
          </cell>
          <cell r="CY208">
            <v>-4.3959007551240603E-2</v>
          </cell>
          <cell r="CZ208">
            <v>-3.3275819571112475E-3</v>
          </cell>
          <cell r="DA208">
            <v>7.686832740213756E-3</v>
          </cell>
          <cell r="DB208">
            <v>-6.5805471124619985E-2</v>
          </cell>
          <cell r="DC208">
            <v>-8.8023088023088225E-2</v>
          </cell>
          <cell r="DD208">
            <v>-1.2277111955568354E-2</v>
          </cell>
          <cell r="DE208">
            <v>2.2561863173217178E-2</v>
          </cell>
          <cell r="DF208">
            <v>0.17670476435084126</v>
          </cell>
          <cell r="DG208">
            <v>0.13381578947368422</v>
          </cell>
          <cell r="DH208">
            <v>2.9684601113172393E-2</v>
          </cell>
          <cell r="DI208">
            <v>-3.8117239387814195E-2</v>
          </cell>
          <cell r="DJ208">
            <v>-0.17362781543844308</v>
          </cell>
          <cell r="DK208">
            <v>6.6149506346967479E-2</v>
          </cell>
          <cell r="DL208">
            <v>1.1128972424879535E-2</v>
          </cell>
          <cell r="DM208">
            <v>3.7152140132787226E-2</v>
          </cell>
          <cell r="DN208">
            <v>0.14071904994306172</v>
          </cell>
          <cell r="DO208">
            <v>0.26567894131185277</v>
          </cell>
          <cell r="DP208">
            <v>-7.0287067179638951E-2</v>
          </cell>
          <cell r="DQ208">
            <v>2.2064056939501642E-2</v>
          </cell>
          <cell r="DR208">
            <v>-0.13652733820801033</v>
          </cell>
          <cell r="DS208">
            <v>-0.12475339445282596</v>
          </cell>
          <cell r="DT208">
            <v>4.7047047047046986E-2</v>
          </cell>
          <cell r="DU208">
            <v>9.9069348543980862E-2</v>
          </cell>
          <cell r="DV208">
            <v>1.6141836464673487E-2</v>
          </cell>
          <cell r="DW208">
            <v>-4.8948273581160828E-3</v>
          </cell>
          <cell r="DX208">
            <v>-0.1056622233092821</v>
          </cell>
          <cell r="DY208">
            <v>-7.2732225551620955E-2</v>
          </cell>
          <cell r="DZ208">
            <v>-4.4780376497432939E-2</v>
          </cell>
          <cell r="EA208">
            <v>-0.18752130923968624</v>
          </cell>
          <cell r="EB208">
            <v>6.7324526500079473E-2</v>
          </cell>
          <cell r="EC208">
            <v>5.3621169916434619E-2</v>
          </cell>
          <cell r="ED208">
            <v>4.5626895854398164E-2</v>
          </cell>
          <cell r="EE208">
            <v>2.1612304428533458E-2</v>
          </cell>
          <cell r="EF208">
            <v>3.0975143403441763E-2</v>
          </cell>
        </row>
        <row r="209">
          <cell r="K209" t="str">
            <v>--</v>
          </cell>
          <cell r="L209" t="str">
            <v>--</v>
          </cell>
          <cell r="M209" t="str">
            <v>--</v>
          </cell>
          <cell r="BV209">
            <v>-4.4872561924135468E-2</v>
          </cell>
          <cell r="BW209">
            <v>-0.17217165149544855</v>
          </cell>
          <cell r="BX209">
            <v>9.3614099336232659E-2</v>
          </cell>
          <cell r="BY209">
            <v>-2.5999271048475214E-2</v>
          </cell>
          <cell r="BZ209">
            <v>0.18824423612870533</v>
          </cell>
          <cell r="CA209">
            <v>5.2992446252178915E-2</v>
          </cell>
          <cell r="CB209">
            <v>1.4999460451062818E-2</v>
          </cell>
          <cell r="CC209">
            <v>0.19515248065543922</v>
          </cell>
          <cell r="CD209">
            <v>0.14275692739389689</v>
          </cell>
          <cell r="CE209">
            <v>0.12777645091951273</v>
          </cell>
          <cell r="CF209">
            <v>0.14884426803642303</v>
          </cell>
          <cell r="CG209">
            <v>7.3870783304745613E-2</v>
          </cell>
          <cell r="CH209">
            <v>0.31821598596842904</v>
          </cell>
          <cell r="CI209">
            <v>0.60713163682060944</v>
          </cell>
          <cell r="CJ209">
            <v>0.15958560066973626</v>
          </cell>
          <cell r="CK209">
            <v>0.24348259947611317</v>
          </cell>
          <cell r="CL209">
            <v>0.30991471215351818</v>
          </cell>
          <cell r="CM209">
            <v>0.34477430747158144</v>
          </cell>
          <cell r="CN209">
            <v>0.45152030618753969</v>
          </cell>
          <cell r="CO209">
            <v>0.38208131010187563</v>
          </cell>
          <cell r="CP209">
            <v>0.23316963372211985</v>
          </cell>
          <cell r="CQ209">
            <v>0.57306226175349417</v>
          </cell>
          <cell r="CR209">
            <v>0.30972462148155677</v>
          </cell>
          <cell r="CS209">
            <v>0.31072303269087431</v>
          </cell>
          <cell r="CT209">
            <v>0.29138946968256985</v>
          </cell>
          <cell r="CU209">
            <v>0.15736487146906453</v>
          </cell>
          <cell r="CV209">
            <v>0.13347170832957334</v>
          </cell>
          <cell r="CW209">
            <v>0.30965994583207945</v>
          </cell>
          <cell r="CX209">
            <v>0.13249776186213058</v>
          </cell>
          <cell r="CY209">
            <v>7.7144029544522486E-3</v>
          </cell>
          <cell r="CZ209">
            <v>0.10818135208379109</v>
          </cell>
          <cell r="DA209">
            <v>-3.9267015706805353E-3</v>
          </cell>
          <cell r="DB209">
            <v>3.9575209491413021E-2</v>
          </cell>
          <cell r="DC209">
            <v>0.15515616585891223</v>
          </cell>
          <cell r="DD209">
            <v>0.10388703545659084</v>
          </cell>
          <cell r="DE209">
            <v>0.1577707368592085</v>
          </cell>
          <cell r="DF209">
            <v>5.9537827494848372E-2</v>
          </cell>
          <cell r="DG209">
            <v>-1.0303183852715003E-2</v>
          </cell>
          <cell r="DH209">
            <v>0.10533439490445851</v>
          </cell>
          <cell r="DI209">
            <v>0.12162990196078449</v>
          </cell>
          <cell r="DJ209">
            <v>-4.0244340639596921E-3</v>
          </cell>
          <cell r="DK209">
            <v>0.11010668621223219</v>
          </cell>
          <cell r="DL209">
            <v>4.4216787838730953E-2</v>
          </cell>
          <cell r="DM209">
            <v>0.10429490282868792</v>
          </cell>
          <cell r="DN209">
            <v>0.2483639265762172</v>
          </cell>
          <cell r="DO209">
            <v>9.964454285880775E-2</v>
          </cell>
          <cell r="DP209">
            <v>0.16010683159966255</v>
          </cell>
          <cell r="DQ209">
            <v>0.21121324819310927</v>
          </cell>
          <cell r="DR209">
            <v>0.18232965201083551</v>
          </cell>
          <cell r="DS209">
            <v>0.13866370850755172</v>
          </cell>
          <cell r="DT209">
            <v>0.13563350860764967</v>
          </cell>
          <cell r="DU209">
            <v>0.11806883365200749</v>
          </cell>
          <cell r="DV209">
            <v>1.2771484234071595E-2</v>
          </cell>
          <cell r="DW209">
            <v>8.3266084659966211E-2</v>
          </cell>
          <cell r="DX209">
            <v>8.0511424773719753E-2</v>
          </cell>
          <cell r="DY209">
            <v>-6.9894156698190102E-2</v>
          </cell>
          <cell r="DZ209">
            <v>-0.16583557089886214</v>
          </cell>
          <cell r="EA209">
            <v>-0.26760638016003391</v>
          </cell>
          <cell r="EB209">
            <v>-0.23700472555434382</v>
          </cell>
          <cell r="EC209">
            <v>-0.35050538515594276</v>
          </cell>
          <cell r="ED209">
            <v>-0.28081306544471862</v>
          </cell>
          <cell r="EE209">
            <v>-0.25082434052757796</v>
          </cell>
          <cell r="EF209">
            <v>-0.3166941519725992</v>
          </cell>
        </row>
        <row r="210">
          <cell r="K210" t="str">
            <v>--</v>
          </cell>
          <cell r="L210" t="str">
            <v>--</v>
          </cell>
          <cell r="M210" t="str">
            <v>--</v>
          </cell>
          <cell r="BV210">
            <v>-4.8892786669590071E-2</v>
          </cell>
          <cell r="BW210">
            <v>-0.17158145065398334</v>
          </cell>
          <cell r="BX210">
            <v>8.7467226009438903E-2</v>
          </cell>
          <cell r="BY210">
            <v>-2.644203949570445E-2</v>
          </cell>
          <cell r="BZ210">
            <v>0.18242064876177189</v>
          </cell>
          <cell r="CA210">
            <v>4.4305142371440676E-2</v>
          </cell>
          <cell r="CB210">
            <v>9.7556168703194501E-3</v>
          </cell>
          <cell r="CC210">
            <v>0.17867914716588662</v>
          </cell>
          <cell r="CD210">
            <v>0.13696140275847335</v>
          </cell>
          <cell r="CE210">
            <v>0.125737382564999</v>
          </cell>
          <cell r="CF210">
            <v>0.14395311667554589</v>
          </cell>
          <cell r="CG210">
            <v>6.8229384679782346E-2</v>
          </cell>
          <cell r="CH210">
            <v>0.31558322013139684</v>
          </cell>
          <cell r="CI210">
            <v>0.59064159829338303</v>
          </cell>
          <cell r="CJ210">
            <v>0.15748867003857669</v>
          </cell>
          <cell r="CK210">
            <v>0.24077469821567732</v>
          </cell>
          <cell r="CL210">
            <v>0.31455260754375614</v>
          </cell>
          <cell r="CM210">
            <v>0.34886560400345901</v>
          </cell>
          <cell r="CN210">
            <v>0.44217820070849978</v>
          </cell>
          <cell r="CO210">
            <v>0.39371746469602065</v>
          </cell>
          <cell r="CP210">
            <v>0.23641151252868142</v>
          </cell>
          <cell r="CQ210">
            <v>0.56826783419796212</v>
          </cell>
          <cell r="CR210">
            <v>0.30039120964511934</v>
          </cell>
          <cell r="CS210">
            <v>0.30740595837480389</v>
          </cell>
          <cell r="CT210">
            <v>0.2909584700318455</v>
          </cell>
          <cell r="CU210">
            <v>0.15773325954476669</v>
          </cell>
          <cell r="CV210">
            <v>0.13297783517410777</v>
          </cell>
          <cell r="CW210">
            <v>0.30193035728723538</v>
          </cell>
          <cell r="CX210">
            <v>0.1269354460994665</v>
          </cell>
          <cell r="CY210">
            <v>2.2627830895145529E-3</v>
          </cell>
          <cell r="CZ210">
            <v>0.10644200669427684</v>
          </cell>
          <cell r="DA210">
            <v>-1.2725547771530232E-2</v>
          </cell>
          <cell r="DB210">
            <v>3.0727104884810119E-2</v>
          </cell>
          <cell r="DC210">
            <v>0.14454550857309734</v>
          </cell>
          <cell r="DD210">
            <v>9.927655401435076E-2</v>
          </cell>
          <cell r="DE210">
            <v>0.14798441281979935</v>
          </cell>
          <cell r="DF210">
            <v>5.1577875805904227E-2</v>
          </cell>
          <cell r="DG210">
            <v>-1.3561964146531658E-2</v>
          </cell>
          <cell r="DH210">
            <v>9.8249742609207269E-2</v>
          </cell>
          <cell r="DI210">
            <v>0.12194948921679916</v>
          </cell>
          <cell r="DJ210">
            <v>-7.0357095446700324E-3</v>
          </cell>
          <cell r="DK210">
            <v>0.10678807947019875</v>
          </cell>
          <cell r="DL210">
            <v>4.2260412207204556E-2</v>
          </cell>
          <cell r="DM210">
            <v>0.1045273823265358</v>
          </cell>
          <cell r="DN210">
            <v>0.24601534828807536</v>
          </cell>
          <cell r="DO210">
            <v>0.10466562145212732</v>
          </cell>
          <cell r="DP210">
            <v>0.16374535739884011</v>
          </cell>
          <cell r="DQ210">
            <v>0.21291038443965804</v>
          </cell>
          <cell r="DR210">
            <v>0.18709261051952253</v>
          </cell>
          <cell r="DS210">
            <v>0.14182996207332499</v>
          </cell>
          <cell r="DT210">
            <v>0.14108745145306001</v>
          </cell>
          <cell r="DU210">
            <v>0.11779955738223213</v>
          </cell>
          <cell r="DV210">
            <v>1.6510695187165858E-2</v>
          </cell>
          <cell r="DW210">
            <v>8.5605493982457315E-2</v>
          </cell>
          <cell r="DX210">
            <v>8.4321089074052447E-2</v>
          </cell>
          <cell r="DY210">
            <v>-6.5896423594983711E-2</v>
          </cell>
          <cell r="DZ210">
            <v>-0.16238303920407426</v>
          </cell>
          <cell r="EA210">
            <v>-0.26520824157000922</v>
          </cell>
          <cell r="EB210">
            <v>-0.23521836506159011</v>
          </cell>
          <cell r="EC210">
            <v>-0.34558897813001122</v>
          </cell>
          <cell r="ED210">
            <v>-0.27856909861911494</v>
          </cell>
          <cell r="EE210">
            <v>-0.25070929347449999</v>
          </cell>
          <cell r="EF210">
            <v>-0.31588521800363822</v>
          </cell>
        </row>
        <row r="211">
          <cell r="K211" t="str">
            <v>--</v>
          </cell>
          <cell r="L211" t="str">
            <v>--</v>
          </cell>
          <cell r="M211" t="str">
            <v>--</v>
          </cell>
          <cell r="BV211">
            <v>-9.8631776570409446E-2</v>
          </cell>
          <cell r="BW211">
            <v>-0.10160425499857506</v>
          </cell>
          <cell r="BX211">
            <v>0.11181222478589281</v>
          </cell>
          <cell r="BY211">
            <v>-1.8697625728030909E-2</v>
          </cell>
          <cell r="BZ211">
            <v>0.22596263740422806</v>
          </cell>
          <cell r="CA211">
            <v>8.5395207438086818E-2</v>
          </cell>
          <cell r="CB211">
            <v>4.3561123833427917E-2</v>
          </cell>
          <cell r="CC211">
            <v>-2.4623959093998726E-2</v>
          </cell>
          <cell r="CD211">
            <v>0.11371613651980406</v>
          </cell>
          <cell r="CE211">
            <v>0.1280726820375544</v>
          </cell>
          <cell r="CF211">
            <v>0.15914141844778817</v>
          </cell>
          <cell r="CG211">
            <v>9.6639055911590388E-2</v>
          </cell>
          <cell r="CH211">
            <v>0.43068810831992765</v>
          </cell>
          <cell r="CI211">
            <v>0.37909259033588616</v>
          </cell>
          <cell r="CJ211">
            <v>0.21623588892194912</v>
          </cell>
          <cell r="CK211">
            <v>0.27144398838717088</v>
          </cell>
          <cell r="CL211">
            <v>0.32332252446782195</v>
          </cell>
          <cell r="CM211">
            <v>0.57651274079957648</v>
          </cell>
          <cell r="CN211">
            <v>0.48850659839664412</v>
          </cell>
          <cell r="CO211">
            <v>0.66569198489369308</v>
          </cell>
          <cell r="CP211">
            <v>0.38350193958478984</v>
          </cell>
          <cell r="CQ211">
            <v>0.65602348994882087</v>
          </cell>
          <cell r="CR211">
            <v>0.4110830049314651</v>
          </cell>
          <cell r="CS211">
            <v>0.38535026249809246</v>
          </cell>
          <cell r="CT211">
            <v>0.4462201637773564</v>
          </cell>
          <cell r="CU211">
            <v>0.42719144240324081</v>
          </cell>
          <cell r="CV211">
            <v>0.25552105447086748</v>
          </cell>
          <cell r="CW211">
            <v>0.44791371222568843</v>
          </cell>
          <cell r="CX211">
            <v>0.25319767514046587</v>
          </cell>
          <cell r="CY211">
            <v>8.5837323535771004E-2</v>
          </cell>
          <cell r="CZ211">
            <v>0.15568205000631608</v>
          </cell>
          <cell r="DA211">
            <v>7.790547899182787E-2</v>
          </cell>
          <cell r="DB211">
            <v>0.1097111792495733</v>
          </cell>
          <cell r="DC211">
            <v>6.6011182716270156E-2</v>
          </cell>
          <cell r="DD211">
            <v>2.4118111015563715E-2</v>
          </cell>
          <cell r="DE211">
            <v>7.1286186350257852E-2</v>
          </cell>
          <cell r="DF211">
            <v>-7.8638941398865847E-2</v>
          </cell>
          <cell r="DG211">
            <v>-2.9193899782135047E-2</v>
          </cell>
          <cell r="DH211">
            <v>2.4760383386581486E-2</v>
          </cell>
          <cell r="DI211">
            <v>0.15228837586067234</v>
          </cell>
          <cell r="DJ211">
            <v>1.4687882496940086E-2</v>
          </cell>
          <cell r="DK211">
            <v>4.6235679214402525E-2</v>
          </cell>
          <cell r="DL211">
            <v>0.15220535068691232</v>
          </cell>
          <cell r="DM211">
            <v>0.11535836177474401</v>
          </cell>
          <cell r="DN211">
            <v>0.24518518518518517</v>
          </cell>
          <cell r="DO211">
            <v>0.32228915662650603</v>
          </cell>
          <cell r="DP211">
            <v>0.20210449927431062</v>
          </cell>
          <cell r="DQ211">
            <v>0.38376835236541607</v>
          </cell>
          <cell r="DR211">
            <v>0.49363972096840381</v>
          </cell>
          <cell r="DS211">
            <v>0.39048473967684028</v>
          </cell>
          <cell r="DT211">
            <v>0.20226032735775523</v>
          </cell>
          <cell r="DU211">
            <v>0.19789103690685428</v>
          </cell>
          <cell r="DV211">
            <v>0.15078407720144749</v>
          </cell>
          <cell r="DW211">
            <v>7.508799374266717E-2</v>
          </cell>
          <cell r="DX211">
            <v>6.0558518983369947E-2</v>
          </cell>
          <cell r="DY211">
            <v>-4.0085679314565525E-2</v>
          </cell>
          <cell r="DZ211">
            <v>-0.18054729327781083</v>
          </cell>
          <cell r="EA211">
            <v>-0.31617312072892945</v>
          </cell>
          <cell r="EB211">
            <v>-0.21521279806821614</v>
          </cell>
          <cell r="EC211">
            <v>-0.37714766820512824</v>
          </cell>
          <cell r="ED211">
            <v>-0.31895604395604393</v>
          </cell>
          <cell r="EE211">
            <v>-0.3482892188508715</v>
          </cell>
          <cell r="EF211">
            <v>-0.2560777957860616</v>
          </cell>
        </row>
        <row r="212">
          <cell r="K212" t="str">
            <v>--</v>
          </cell>
          <cell r="L212" t="str">
            <v>--</v>
          </cell>
          <cell r="M212" t="str">
            <v>--</v>
          </cell>
          <cell r="BV212">
            <v>2.6062104852406787E-2</v>
          </cell>
          <cell r="BW212">
            <v>-0.15549198382144036</v>
          </cell>
          <cell r="BX212">
            <v>3.9598750586938625E-2</v>
          </cell>
          <cell r="BY212">
            <v>5.7416776083919041E-2</v>
          </cell>
          <cell r="BZ212">
            <v>0.26584565193863807</v>
          </cell>
          <cell r="CA212">
            <v>-1.4804638915060342E-2</v>
          </cell>
          <cell r="CB212">
            <v>-1.4619676080919741E-2</v>
          </cell>
          <cell r="CC212">
            <v>0.12325208375807417</v>
          </cell>
          <cell r="CD212">
            <v>0.19911816593765819</v>
          </cell>
          <cell r="CE212">
            <v>0.14665493626123371</v>
          </cell>
          <cell r="CF212">
            <v>0.10851024621461569</v>
          </cell>
          <cell r="CG212">
            <v>0.12302297004909835</v>
          </cell>
          <cell r="CH212">
            <v>0.37428538653685517</v>
          </cell>
          <cell r="CI212">
            <v>0.58934659946838241</v>
          </cell>
          <cell r="CJ212">
            <v>0.33820735073729247</v>
          </cell>
          <cell r="CK212">
            <v>0.31349920801185016</v>
          </cell>
          <cell r="CL212">
            <v>0.39974658320226952</v>
          </cell>
          <cell r="CM212">
            <v>0.39944709358732688</v>
          </cell>
          <cell r="CN212">
            <v>0.40990520482690229</v>
          </cell>
          <cell r="CO212">
            <v>0.49992858829433939</v>
          </cell>
          <cell r="CP212">
            <v>0.22748011217168229</v>
          </cell>
          <cell r="CQ212">
            <v>0.44971666659372</v>
          </cell>
          <cell r="CR212">
            <v>0.24615091633971486</v>
          </cell>
          <cell r="CS212">
            <v>0.22543879349154006</v>
          </cell>
          <cell r="CT212">
            <v>0.20249301191132374</v>
          </cell>
          <cell r="CU212">
            <v>0.17552792459930977</v>
          </cell>
          <cell r="CV212">
            <v>5.6652809772298474E-2</v>
          </cell>
          <cell r="CW212">
            <v>0.14253589032950753</v>
          </cell>
          <cell r="CX212">
            <v>7.835570228897426E-2</v>
          </cell>
          <cell r="CY212">
            <v>-6.0381293674477643E-2</v>
          </cell>
          <cell r="CZ212">
            <v>0.10394438611786527</v>
          </cell>
          <cell r="DA212">
            <v>-4.3947486438219663E-2</v>
          </cell>
          <cell r="DB212">
            <v>-2.4850104335488288E-2</v>
          </cell>
          <cell r="DC212">
            <v>0.14918777530168348</v>
          </cell>
          <cell r="DD212">
            <v>8.2166067395479825E-2</v>
          </cell>
          <cell r="DE212">
            <v>0.10570386961000855</v>
          </cell>
          <cell r="DF212">
            <v>2.1174477696213057E-3</v>
          </cell>
          <cell r="DG212">
            <v>-3.9866606033045371E-2</v>
          </cell>
          <cell r="DH212">
            <v>-4.6572551302571652E-3</v>
          </cell>
          <cell r="DI212">
            <v>0.15682793312620236</v>
          </cell>
          <cell r="DJ212">
            <v>-5.2673163023420067E-4</v>
          </cell>
          <cell r="DK212">
            <v>0.13445126515945538</v>
          </cell>
          <cell r="DL212">
            <v>-3.0933967876263235E-3</v>
          </cell>
          <cell r="DM212">
            <v>6.5692503176620454E-2</v>
          </cell>
          <cell r="DN212">
            <v>0.30872065910150748</v>
          </cell>
          <cell r="DO212">
            <v>9.8456685817280398E-2</v>
          </cell>
          <cell r="DP212">
            <v>0.18322634663689663</v>
          </cell>
          <cell r="DQ212">
            <v>0.20420506912442415</v>
          </cell>
          <cell r="DR212">
            <v>0.17861670657839168</v>
          </cell>
          <cell r="DS212">
            <v>9.7095042627091788E-2</v>
          </cell>
          <cell r="DT212">
            <v>0.18452990203246067</v>
          </cell>
          <cell r="DU212">
            <v>0.10986059598414122</v>
          </cell>
          <cell r="DV212">
            <v>2.0948616600790393E-2</v>
          </cell>
          <cell r="DW212">
            <v>5.609080110861786E-2</v>
          </cell>
          <cell r="DX212">
            <v>0.14798902016947135</v>
          </cell>
          <cell r="DY212">
            <v>-7.7739358531060287E-2</v>
          </cell>
          <cell r="DZ212">
            <v>-0.15607554341370677</v>
          </cell>
          <cell r="EA212">
            <v>-0.24684647728438092</v>
          </cell>
          <cell r="EB212">
            <v>-0.18551716004245766</v>
          </cell>
          <cell r="EC212">
            <v>-0.22374335593996653</v>
          </cell>
          <cell r="ED212">
            <v>-0.18298075773873568</v>
          </cell>
          <cell r="EE212">
            <v>-0.20261908188228506</v>
          </cell>
          <cell r="EF212">
            <v>-0.21429453153931621</v>
          </cell>
        </row>
        <row r="213">
          <cell r="K213" t="str">
            <v>--</v>
          </cell>
          <cell r="L213" t="str">
            <v>--</v>
          </cell>
          <cell r="M213" t="str">
            <v>--</v>
          </cell>
          <cell r="BV213">
            <v>-0.34913294797687866</v>
          </cell>
          <cell r="BW213">
            <v>-0.27335640138408301</v>
          </cell>
          <cell r="BX213">
            <v>-1.6181229773462036E-3</v>
          </cell>
          <cell r="BY213">
            <v>-0.52401280683030949</v>
          </cell>
          <cell r="BZ213">
            <v>-2.9562982005141403E-2</v>
          </cell>
          <cell r="CA213">
            <v>-0.16803953871499178</v>
          </cell>
          <cell r="CB213">
            <v>0.71964679911699792</v>
          </cell>
          <cell r="CC213">
            <v>-2.3684210526315752E-2</v>
          </cell>
          <cell r="CD213">
            <v>0.11138613861386149</v>
          </cell>
          <cell r="CE213">
            <v>3.4412955465587203E-2</v>
          </cell>
          <cell r="CF213">
            <v>0.18353344768439106</v>
          </cell>
          <cell r="CG213">
            <v>0.1107828655834564</v>
          </cell>
          <cell r="CH213">
            <v>-1.4209591474245054E-2</v>
          </cell>
          <cell r="CI213">
            <v>1.1309523809523809</v>
          </cell>
          <cell r="CJ213">
            <v>-9.7244732576985404E-3</v>
          </cell>
          <cell r="CK213">
            <v>0.57399103139013463</v>
          </cell>
          <cell r="CL213">
            <v>0.4966887417218544</v>
          </cell>
          <cell r="CM213">
            <v>0.78217821782178221</v>
          </cell>
          <cell r="CN213">
            <v>-9.499358151476256E-2</v>
          </cell>
          <cell r="CO213">
            <v>5.3908355795148299E-2</v>
          </cell>
          <cell r="CP213">
            <v>-0.22160356347438748</v>
          </cell>
          <cell r="CQ213">
            <v>0.97064579256360073</v>
          </cell>
          <cell r="CR213">
            <v>-0.37826086956521743</v>
          </cell>
          <cell r="CS213">
            <v>0.1103723404255319</v>
          </cell>
          <cell r="CT213">
            <v>0.3531531531531531</v>
          </cell>
          <cell r="CU213">
            <v>9.6089385474860345E-2</v>
          </cell>
          <cell r="CV213">
            <v>0.16530278232405893</v>
          </cell>
          <cell r="CW213">
            <v>0.16809116809116809</v>
          </cell>
          <cell r="CX213">
            <v>1.2389380530973604E-2</v>
          </cell>
          <cell r="CY213">
            <v>0.11444444444444435</v>
          </cell>
          <cell r="CZ213">
            <v>0.43546099290780149</v>
          </cell>
          <cell r="DA213">
            <v>0.35805626598465468</v>
          </cell>
          <cell r="DB213">
            <v>0.36480686695278974</v>
          </cell>
          <cell r="DC213">
            <v>-8.6395233366434954E-2</v>
          </cell>
          <cell r="DD213">
            <v>2.3916083916083917</v>
          </cell>
          <cell r="DE213">
            <v>0.30299401197604792</v>
          </cell>
          <cell r="DF213">
            <v>0.94274300932090571</v>
          </cell>
          <cell r="DG213">
            <v>0.15494393476044865</v>
          </cell>
          <cell r="DH213">
            <v>0.54073033707865159</v>
          </cell>
          <cell r="DI213">
            <v>4.8780487804878092E-2</v>
          </cell>
          <cell r="DJ213">
            <v>-5.1573426573426673E-2</v>
          </cell>
          <cell r="DK213">
            <v>-0.14257228315054837</v>
          </cell>
          <cell r="DL213">
            <v>-0.14723320158102771</v>
          </cell>
          <cell r="DM213">
            <v>8.38041431261769E-2</v>
          </cell>
          <cell r="DN213">
            <v>-9.8532494758909905E-2</v>
          </cell>
          <cell r="DO213">
            <v>-1.1956521739130421E-2</v>
          </cell>
          <cell r="DP213">
            <v>-0.50240549828178693</v>
          </cell>
          <cell r="DQ213">
            <v>0.30055147058823528</v>
          </cell>
          <cell r="DR213">
            <v>-0.24468814256339955</v>
          </cell>
          <cell r="DS213">
            <v>-0.36981465136804936</v>
          </cell>
          <cell r="DT213">
            <v>2.370100273473108E-2</v>
          </cell>
          <cell r="DU213">
            <v>-0.36627906976744184</v>
          </cell>
          <cell r="DV213">
            <v>-0.48940092165898619</v>
          </cell>
          <cell r="DW213">
            <v>9.8837209302325535E-2</v>
          </cell>
          <cell r="DX213">
            <v>-0.32213209733487835</v>
          </cell>
          <cell r="DY213">
            <v>-0.33101650738488264</v>
          </cell>
          <cell r="DZ213">
            <v>-1.1627906976744207E-2</v>
          </cell>
          <cell r="EA213">
            <v>-0.15511551155115522</v>
          </cell>
          <cell r="EB213">
            <v>-0.1533149171270719</v>
          </cell>
          <cell r="EC213">
            <v>-0.6819787985865724</v>
          </cell>
          <cell r="ED213">
            <v>-0.45644283121597096</v>
          </cell>
          <cell r="EE213">
            <v>-0.11904761904761918</v>
          </cell>
          <cell r="EF213">
            <v>-0.62867319679430089</v>
          </cell>
        </row>
        <row r="214">
          <cell r="K214" t="str">
            <v>--</v>
          </cell>
          <cell r="L214" t="str">
            <v>--</v>
          </cell>
          <cell r="M214" t="str">
            <v>--</v>
          </cell>
          <cell r="BV214">
            <v>-4.2465238632093283E-2</v>
          </cell>
          <cell r="BW214">
            <v>-0.21376965575860607</v>
          </cell>
          <cell r="BX214">
            <v>0.17521676300578037</v>
          </cell>
          <cell r="BY214">
            <v>1.4583333333333393E-2</v>
          </cell>
          <cell r="BZ214">
            <v>9.9508134695421857E-2</v>
          </cell>
          <cell r="CA214">
            <v>0.20694087403598971</v>
          </cell>
          <cell r="CB214">
            <v>-8.0029917726252675E-2</v>
          </cell>
          <cell r="CC214">
            <v>0.51175958188153325</v>
          </cell>
          <cell r="CD214">
            <v>4.7906602254428332E-2</v>
          </cell>
          <cell r="CE214">
            <v>0.10187553282182438</v>
          </cell>
          <cell r="CF214">
            <v>0.19551417689377915</v>
          </cell>
          <cell r="CG214">
            <v>-4.6279814880740511E-2</v>
          </cell>
          <cell r="CH214">
            <v>0.2319466248037676</v>
          </cell>
          <cell r="CI214">
            <v>0.60378378378378361</v>
          </cell>
          <cell r="CJ214">
            <v>-0.11035966799877051</v>
          </cell>
          <cell r="CK214">
            <v>2.8336755646817258E-2</v>
          </cell>
          <cell r="CL214">
            <v>0.1152787336545078</v>
          </cell>
          <cell r="CM214">
            <v>6.4607738729144382E-2</v>
          </cell>
          <cell r="CN214">
            <v>0.65284552845528454</v>
          </cell>
          <cell r="CO214">
            <v>0.17055603572457501</v>
          </cell>
          <cell r="CP214">
            <v>0.31348444102958117</v>
          </cell>
          <cell r="CQ214">
            <v>0.66924564796905228</v>
          </cell>
          <cell r="CR214">
            <v>0.4934513274336283</v>
          </cell>
          <cell r="CS214">
            <v>0.47144456886898101</v>
          </cell>
          <cell r="CT214">
            <v>0.3555272379738772</v>
          </cell>
          <cell r="CU214">
            <v>-3.3704078193461662E-3</v>
          </cell>
          <cell r="CV214">
            <v>0.21319972356599881</v>
          </cell>
          <cell r="CW214">
            <v>0.61661341853035134</v>
          </cell>
          <cell r="CX214">
            <v>0.19623572971305148</v>
          </cell>
          <cell r="CY214">
            <v>5.4351450483494546E-2</v>
          </cell>
          <cell r="CZ214">
            <v>2.5086079685194163E-2</v>
          </cell>
          <cell r="DA214">
            <v>-8.1466896381983789E-2</v>
          </cell>
          <cell r="DB214">
            <v>1.3454226381983014E-2</v>
          </cell>
          <cell r="DC214">
            <v>0.24681344148319817</v>
          </cell>
          <cell r="DD214">
            <v>-5.90187248163071E-2</v>
          </cell>
          <cell r="DE214">
            <v>0.22704211060375434</v>
          </cell>
          <cell r="DF214">
            <v>5.7579318448883754E-2</v>
          </cell>
          <cell r="DG214">
            <v>1.3527223537370681E-3</v>
          </cell>
          <cell r="DH214">
            <v>0.26231842779834791</v>
          </cell>
          <cell r="DI214">
            <v>6.0029644268774662E-2</v>
          </cell>
          <cell r="DJ214">
            <v>-2.0376579829765262E-2</v>
          </cell>
          <cell r="DK214">
            <v>0.1742567994939912</v>
          </cell>
          <cell r="DL214">
            <v>0.10676583493282155</v>
          </cell>
          <cell r="DM214">
            <v>0.1838156484458735</v>
          </cell>
          <cell r="DN214">
            <v>0.22510822510822504</v>
          </cell>
          <cell r="DO214">
            <v>5.5762081784371809E-4</v>
          </cell>
          <cell r="DP214">
            <v>0.34609571788413085</v>
          </cell>
          <cell r="DQ214">
            <v>0.11908207566673545</v>
          </cell>
          <cell r="DR214">
            <v>0.1744444444444444</v>
          </cell>
          <cell r="DS214">
            <v>0.24620060790273546</v>
          </cell>
          <cell r="DT214">
            <v>6.7689530685920651E-2</v>
          </cell>
          <cell r="DU214">
            <v>0.17618270799347457</v>
          </cell>
          <cell r="DV214">
            <v>6.4244339125855587E-2</v>
          </cell>
          <cell r="DW214">
            <v>0.15001346619983846</v>
          </cell>
          <cell r="DX214">
            <v>6.1131584652070137E-2</v>
          </cell>
          <cell r="DY214">
            <v>6.5640561339972425E-3</v>
          </cell>
          <cell r="DZ214">
            <v>-0.19104829210836283</v>
          </cell>
          <cell r="EA214">
            <v>-0.27549693479472404</v>
          </cell>
          <cell r="EB214">
            <v>-0.33757485029940115</v>
          </cell>
          <cell r="EC214">
            <v>-0.42609939035654898</v>
          </cell>
          <cell r="ED214">
            <v>-0.36499526963103113</v>
          </cell>
          <cell r="EE214">
            <v>-0.28482384823848239</v>
          </cell>
          <cell r="EF214">
            <v>-0.45456466610312762</v>
          </cell>
        </row>
        <row r="215">
          <cell r="K215" t="str">
            <v>--</v>
          </cell>
          <cell r="L215" t="str">
            <v>--</v>
          </cell>
          <cell r="M215" t="str">
            <v>--</v>
          </cell>
          <cell r="BV215">
            <v>5.294209621097612E-2</v>
          </cell>
          <cell r="BW215">
            <v>5.7786876813234134E-2</v>
          </cell>
          <cell r="BX215">
            <v>8.6786201723221934E-2</v>
          </cell>
          <cell r="BY215">
            <v>6.5150520876056328E-2</v>
          </cell>
          <cell r="BZ215">
            <v>5.1309299434575184E-2</v>
          </cell>
          <cell r="CA215">
            <v>0.11380566801619429</v>
          </cell>
          <cell r="CB215">
            <v>9.8996903528374203E-2</v>
          </cell>
          <cell r="CC215">
            <v>9.1055488180679545E-2</v>
          </cell>
          <cell r="CD215">
            <v>0.15021155151079713</v>
          </cell>
          <cell r="CE215">
            <v>0.19661023805189792</v>
          </cell>
          <cell r="CF215">
            <v>0.28883842971036433</v>
          </cell>
          <cell r="CG215">
            <v>0.37996228967269885</v>
          </cell>
          <cell r="CH215">
            <v>0.33341913002158119</v>
          </cell>
          <cell r="CI215">
            <v>0.34766920510800547</v>
          </cell>
          <cell r="CJ215">
            <v>0.35897730867677091</v>
          </cell>
          <cell r="CK215">
            <v>0.42420246048401067</v>
          </cell>
          <cell r="CL215">
            <v>0.43100719012835409</v>
          </cell>
          <cell r="CM215">
            <v>0.39010759332630585</v>
          </cell>
          <cell r="CN215">
            <v>0.39088173611744326</v>
          </cell>
          <cell r="CO215">
            <v>0.36091218863317498</v>
          </cell>
          <cell r="CP215">
            <v>0.28896022209690719</v>
          </cell>
          <cell r="CQ215">
            <v>0.19710465823811796</v>
          </cell>
          <cell r="CR215">
            <v>0.11251184314585272</v>
          </cell>
          <cell r="CS215">
            <v>9.9394794490030858E-2</v>
          </cell>
          <cell r="CT215">
            <v>1.5917561287065451E-2</v>
          </cell>
          <cell r="CU215">
            <v>-1.6093413968794601E-2</v>
          </cell>
          <cell r="CV215">
            <v>2.9557206244399392E-3</v>
          </cell>
          <cell r="CW215">
            <v>-3.0794395365970728E-2</v>
          </cell>
          <cell r="CX215">
            <v>-3.3352436293847987E-2</v>
          </cell>
          <cell r="CY215">
            <v>-2.896589594242116E-2</v>
          </cell>
          <cell r="CZ215">
            <v>3.0811994388284525E-3</v>
          </cell>
          <cell r="DA215">
            <v>1.6134323262212868E-2</v>
          </cell>
          <cell r="DB215">
            <v>2.7582586220822103E-2</v>
          </cell>
          <cell r="DC215">
            <v>7.2495075926043651E-2</v>
          </cell>
          <cell r="DD215">
            <v>7.4042792792792689E-2</v>
          </cell>
          <cell r="DE215">
            <v>4.5187436676798365E-2</v>
          </cell>
          <cell r="DF215">
            <v>0.14924947748432471</v>
          </cell>
          <cell r="DG215">
            <v>0.19547294918436808</v>
          </cell>
          <cell r="DH215">
            <v>0.16990673662591971</v>
          </cell>
          <cell r="DI215">
            <v>0.15868975473000768</v>
          </cell>
          <cell r="DJ215">
            <v>0.17856182656712094</v>
          </cell>
          <cell r="DK215">
            <v>0.18468850560784134</v>
          </cell>
          <cell r="DL215">
            <v>0.14297291644881338</v>
          </cell>
          <cell r="DM215">
            <v>0.1865780301882316</v>
          </cell>
          <cell r="DN215">
            <v>0.18750245627824702</v>
          </cell>
          <cell r="DO215">
            <v>0.24176540284360204</v>
          </cell>
          <cell r="DP215">
            <v>0.23342070773263424</v>
          </cell>
          <cell r="DQ215">
            <v>0.15295980354142436</v>
          </cell>
          <cell r="DR215">
            <v>7.6643287274022143E-2</v>
          </cell>
          <cell r="DS215">
            <v>4.5979409274416128E-2</v>
          </cell>
          <cell r="DT215">
            <v>1.8234286229596774E-2</v>
          </cell>
          <cell r="DU215">
            <v>1.8092303247706942E-2</v>
          </cell>
          <cell r="DV215">
            <v>-1.3406566409882803E-2</v>
          </cell>
          <cell r="DW215">
            <v>-0.11628290221393822</v>
          </cell>
          <cell r="DX215">
            <v>-0.1479209075730199</v>
          </cell>
          <cell r="DY215">
            <v>-0.16881177123820101</v>
          </cell>
          <cell r="DZ215">
            <v>-0.15540883417174112</v>
          </cell>
          <cell r="EA215">
            <v>-0.18117774279216969</v>
          </cell>
          <cell r="EB215">
            <v>-0.17524705132291996</v>
          </cell>
          <cell r="EC215">
            <v>-0.10363266427142137</v>
          </cell>
          <cell r="ED215">
            <v>-8.8132109571565254E-2</v>
          </cell>
          <cell r="EE215">
            <v>-0.11998474894415767</v>
          </cell>
          <cell r="EF215">
            <v>-0.12038873931321148</v>
          </cell>
        </row>
      </sheetData>
      <sheetData sheetId="2" refreshError="1">
        <row r="6">
          <cell r="CD6" t="str">
            <v>FOB</v>
          </cell>
          <cell r="CG6" t="str">
            <v>FOB</v>
          </cell>
          <cell r="CH6" t="str">
            <v>CIF</v>
          </cell>
          <cell r="CQ6" t="str">
            <v>FOB</v>
          </cell>
          <cell r="CT6" t="str">
            <v>FOB</v>
          </cell>
          <cell r="CU6" t="str">
            <v>CIF</v>
          </cell>
        </row>
        <row r="8">
          <cell r="B8" t="str">
            <v>---</v>
          </cell>
          <cell r="C8">
            <v>7.3666437633021165E-2</v>
          </cell>
          <cell r="D8" t="str">
            <v>---</v>
          </cell>
          <cell r="E8">
            <v>2.3935190867804046E-2</v>
          </cell>
          <cell r="F8" t="str">
            <v>--</v>
          </cell>
          <cell r="G8">
            <v>2.7021805800391485E-2</v>
          </cell>
          <cell r="H8" t="str">
            <v>--</v>
          </cell>
          <cell r="I8">
            <v>2.9841446520715742E-2</v>
          </cell>
          <cell r="K8">
            <v>6.3257634643403324E-2</v>
          </cell>
          <cell r="L8">
            <v>6.9500000000000006E-2</v>
          </cell>
          <cell r="M8">
            <v>6.3524403776535898E-3</v>
          </cell>
          <cell r="N8">
            <v>5182.0775000000003</v>
          </cell>
          <cell r="O8">
            <v>1.7026350293511738E-2</v>
          </cell>
          <cell r="Q8" t="str">
            <v>--</v>
          </cell>
          <cell r="R8">
            <v>0.11773328566321029</v>
          </cell>
          <cell r="S8">
            <v>4.1173299247843076E-2</v>
          </cell>
          <cell r="U8">
            <v>104.12816997566381</v>
          </cell>
          <cell r="V8">
            <v>20.636437511350842</v>
          </cell>
          <cell r="W8">
            <v>578</v>
          </cell>
          <cell r="X8">
            <v>450</v>
          </cell>
          <cell r="AA8" t="str">
            <v>--</v>
          </cell>
          <cell r="AB8">
            <v>6.6321085531330981E-2</v>
          </cell>
          <cell r="AD8" t="str">
            <v>--</v>
          </cell>
          <cell r="AE8">
            <v>3.1085748610902408E-2</v>
          </cell>
          <cell r="AH8" t="str">
            <v>--</v>
          </cell>
          <cell r="AI8" t="str">
            <v>--</v>
          </cell>
          <cell r="AJ8">
            <v>0.17897445385894928</v>
          </cell>
          <cell r="AK8">
            <v>9.8402773749151295E-2</v>
          </cell>
          <cell r="AL8" t="str">
            <v>--</v>
          </cell>
          <cell r="AM8" t="str">
            <v>--</v>
          </cell>
          <cell r="AN8">
            <v>0.16198759081944347</v>
          </cell>
          <cell r="AO8">
            <v>8.2314330787077727E-2</v>
          </cell>
          <cell r="AP8" t="str">
            <v>--</v>
          </cell>
          <cell r="AQ8">
            <v>0.23370620024601574</v>
          </cell>
          <cell r="AR8">
            <v>0.14936411256317417</v>
          </cell>
          <cell r="AS8" t="str">
            <v>--</v>
          </cell>
          <cell r="AT8">
            <v>0.23793264318110885</v>
          </cell>
          <cell r="AU8">
            <v>0.15371906714749861</v>
          </cell>
          <cell r="AW8">
            <v>9.3349999999999991</v>
          </cell>
          <cell r="AX8">
            <v>6.9424999999999999</v>
          </cell>
          <cell r="AY8">
            <v>1.3416666666666666</v>
          </cell>
          <cell r="AZ8">
            <v>1.0575000000000001</v>
          </cell>
          <cell r="BA8">
            <v>5.5843992499999997</v>
          </cell>
          <cell r="BB8">
            <v>8.2700000000000014</v>
          </cell>
          <cell r="BD8" t="str">
            <v>-</v>
          </cell>
          <cell r="BE8" t="str">
            <v>-</v>
          </cell>
          <cell r="BF8">
            <v>7.2499999999999991</v>
          </cell>
          <cell r="BG8">
            <v>6.3174999999999999</v>
          </cell>
          <cell r="BH8">
            <v>6.105833333333333</v>
          </cell>
          <cell r="BI8" t="str">
            <v>--</v>
          </cell>
          <cell r="BJ8" t="str">
            <v>--</v>
          </cell>
          <cell r="BL8">
            <v>5437.5545743876692</v>
          </cell>
          <cell r="BM8" t="str">
            <v>--</v>
          </cell>
          <cell r="BN8">
            <v>-0.11264156959274874</v>
          </cell>
          <cell r="BP8">
            <v>758.95055034674795</v>
          </cell>
          <cell r="BQ8" t="str">
            <v>--</v>
          </cell>
          <cell r="BR8">
            <v>-6.5009677704967794E-2</v>
          </cell>
          <cell r="BT8">
            <v>450.8970639920347</v>
          </cell>
          <cell r="BU8">
            <v>412.33499683084523</v>
          </cell>
          <cell r="BV8" t="str">
            <v>--</v>
          </cell>
          <cell r="BW8" t="str">
            <v>--</v>
          </cell>
          <cell r="BX8">
            <v>-8.5522994582796108E-2</v>
          </cell>
          <cell r="BY8">
            <v>73.573333333333338</v>
          </cell>
          <cell r="BZ8">
            <v>-5.3465558831412463E-2</v>
          </cell>
          <cell r="CA8">
            <v>84.75333333333333</v>
          </cell>
          <cell r="CB8">
            <v>-4.8258953219603162E-2</v>
          </cell>
          <cell r="CD8">
            <v>15404.8</v>
          </cell>
          <cell r="CE8">
            <v>6028.6</v>
          </cell>
          <cell r="CF8">
            <v>9376.1999999999989</v>
          </cell>
          <cell r="CG8">
            <v>16499.8</v>
          </cell>
          <cell r="CH8">
            <v>17827.5</v>
          </cell>
          <cell r="CI8">
            <v>3173.2</v>
          </cell>
          <cell r="CJ8">
            <v>8727.8999999999978</v>
          </cell>
          <cell r="CK8">
            <v>1190.2</v>
          </cell>
          <cell r="CL8">
            <v>4736.2</v>
          </cell>
          <cell r="CM8">
            <v>-1094.9999999999998</v>
          </cell>
          <cell r="CN8">
            <v>1180.8</v>
          </cell>
          <cell r="CO8">
            <v>15474</v>
          </cell>
          <cell r="CQ8">
            <v>15404.8</v>
          </cell>
          <cell r="CR8">
            <v>6028.6</v>
          </cell>
          <cell r="CS8">
            <v>9376.1999999999989</v>
          </cell>
          <cell r="CT8">
            <v>16499.8</v>
          </cell>
          <cell r="CU8">
            <v>17827.5</v>
          </cell>
          <cell r="CV8">
            <v>3173.2</v>
          </cell>
          <cell r="CW8">
            <v>8727.8999999999978</v>
          </cell>
          <cell r="CX8">
            <v>1190.2</v>
          </cell>
          <cell r="CY8">
            <v>4736.2</v>
          </cell>
          <cell r="CZ8">
            <v>-1094.9999999999998</v>
          </cell>
          <cell r="DA8">
            <v>1180.8</v>
          </cell>
          <cell r="DC8">
            <v>-3.8654035770896544E-2</v>
          </cell>
          <cell r="DD8">
            <v>-7.0678731636632852E-2</v>
          </cell>
          <cell r="DE8">
            <v>-1.6870956580092633E-2</v>
          </cell>
          <cell r="DF8">
            <v>0.1258742690257999</v>
          </cell>
          <cell r="DG8">
            <v>0.1202329990552109</v>
          </cell>
          <cell r="DH8">
            <v>0.17603476186510925</v>
          </cell>
          <cell r="DI8">
            <v>7.5648687252556579E-2</v>
          </cell>
          <cell r="DJ8">
            <v>0.28670270270270271</v>
          </cell>
          <cell r="DK8">
            <v>0.13393028155525744</v>
          </cell>
        </row>
        <row r="9">
          <cell r="B9" t="str">
            <v>---</v>
          </cell>
          <cell r="C9">
            <v>7.0680189021606443E-2</v>
          </cell>
          <cell r="D9" t="str">
            <v>---</v>
          </cell>
          <cell r="E9">
            <v>3.9978422440661854E-2</v>
          </cell>
          <cell r="F9" t="str">
            <v>--</v>
          </cell>
          <cell r="G9">
            <v>4.4568539854220601E-2</v>
          </cell>
          <cell r="H9" t="str">
            <v>--</v>
          </cell>
          <cell r="I9">
            <v>6.2911184210526327E-2</v>
          </cell>
          <cell r="K9">
            <v>6.1469356359044693E-2</v>
          </cell>
          <cell r="L9">
            <v>7.0250000000000007E-2</v>
          </cell>
          <cell r="M9">
            <v>1.6391842401148216E-2</v>
          </cell>
          <cell r="N9">
            <v>5277.0762500000001</v>
          </cell>
          <cell r="O9">
            <v>1.8332174692485825E-2</v>
          </cell>
          <cell r="Q9" t="str">
            <v>--</v>
          </cell>
          <cell r="R9">
            <v>8.6694601712354435E-2</v>
          </cell>
          <cell r="S9">
            <v>2.4003279693043389E-2</v>
          </cell>
          <cell r="U9">
            <v>103.25386168368192</v>
          </cell>
          <cell r="V9">
            <v>19.116319809941523</v>
          </cell>
          <cell r="W9">
            <v>593.70000000000005</v>
          </cell>
          <cell r="X9">
            <v>448</v>
          </cell>
          <cell r="AA9" t="str">
            <v>--</v>
          </cell>
          <cell r="AB9">
            <v>6.044466685730665E-2</v>
          </cell>
          <cell r="AD9" t="str">
            <v>--</v>
          </cell>
          <cell r="AE9">
            <v>1.9297990096125872E-2</v>
          </cell>
          <cell r="AH9" t="str">
            <v>--</v>
          </cell>
          <cell r="AI9" t="str">
            <v>--</v>
          </cell>
          <cell r="AJ9">
            <v>0.15790036487899317</v>
          </cell>
          <cell r="AK9">
            <v>9.0706597408524825E-2</v>
          </cell>
          <cell r="AL9" t="str">
            <v>--</v>
          </cell>
          <cell r="AM9" t="str">
            <v>--</v>
          </cell>
          <cell r="AN9">
            <v>0.16987529643506427</v>
          </cell>
          <cell r="AO9">
            <v>0.10195413001178832</v>
          </cell>
          <cell r="AP9" t="str">
            <v>--</v>
          </cell>
          <cell r="AQ9">
            <v>0.18003437202203876</v>
          </cell>
          <cell r="AR9">
            <v>0.11187795869093753</v>
          </cell>
          <cell r="AS9" t="str">
            <v>--</v>
          </cell>
          <cell r="AT9">
            <v>0.16016102188338155</v>
          </cell>
          <cell r="AU9">
            <v>9.3036129411518287E-2</v>
          </cell>
          <cell r="AW9">
            <v>8.7733333333333334</v>
          </cell>
          <cell r="AX9">
            <v>6.4516666666666671</v>
          </cell>
          <cell r="AY9">
            <v>1.2199999999999998</v>
          </cell>
          <cell r="AZ9">
            <v>0.94750000000000012</v>
          </cell>
          <cell r="BA9">
            <v>5.8413320000000013</v>
          </cell>
          <cell r="BB9">
            <v>8.436553</v>
          </cell>
          <cell r="BD9">
            <v>12.964999999999998</v>
          </cell>
          <cell r="BE9" t="str">
            <v>-</v>
          </cell>
          <cell r="BF9">
            <v>6.7924999999999995</v>
          </cell>
          <cell r="BG9">
            <v>6.4591666666666656</v>
          </cell>
          <cell r="BH9">
            <v>6.3066666666666658</v>
          </cell>
          <cell r="BI9" t="str">
            <v>--</v>
          </cell>
          <cell r="BJ9" t="str">
            <v>--</v>
          </cell>
          <cell r="BL9">
            <v>5355.0878468693236</v>
          </cell>
          <cell r="BM9" t="str">
            <v>--</v>
          </cell>
          <cell r="BN9">
            <v>-7.2325774339017213E-2</v>
          </cell>
          <cell r="BP9">
            <v>828.01054944969519</v>
          </cell>
          <cell r="BQ9" t="str">
            <v>--</v>
          </cell>
          <cell r="BR9">
            <v>2.7375507027958657E-2</v>
          </cell>
          <cell r="BT9">
            <v>464.70641609279573</v>
          </cell>
          <cell r="BU9">
            <v>419.40560150148673</v>
          </cell>
          <cell r="BV9">
            <v>419.39573856169335</v>
          </cell>
          <cell r="BW9">
            <v>-2.798825370090019E-5</v>
          </cell>
          <cell r="BX9">
            <v>-9.7482653612131376E-2</v>
          </cell>
          <cell r="BY9">
            <v>67.047499999999985</v>
          </cell>
          <cell r="BZ9">
            <v>-8.8698350851758145E-2</v>
          </cell>
          <cell r="CA9">
            <v>78.156666666666666</v>
          </cell>
          <cell r="CB9">
            <v>-7.7833713521592074E-2</v>
          </cell>
          <cell r="CD9">
            <v>16935.500000000004</v>
          </cell>
          <cell r="CE9">
            <v>7156.0999999999995</v>
          </cell>
          <cell r="CF9">
            <v>9767.2999999999993</v>
          </cell>
          <cell r="CG9">
            <v>18217.900000000001</v>
          </cell>
          <cell r="CH9">
            <v>19659.5</v>
          </cell>
          <cell r="CI9">
            <v>3603.3</v>
          </cell>
          <cell r="CJ9">
            <v>9503.5000000000018</v>
          </cell>
          <cell r="CK9">
            <v>1241.6000000000001</v>
          </cell>
          <cell r="CL9">
            <v>5311.1</v>
          </cell>
          <cell r="CM9">
            <v>-1282.4000000000001</v>
          </cell>
          <cell r="CN9">
            <v>3179.5</v>
          </cell>
          <cell r="CO9">
            <v>17840.900000000001</v>
          </cell>
          <cell r="CQ9">
            <v>16935.500000000004</v>
          </cell>
          <cell r="CR9">
            <v>7156.0999999999995</v>
          </cell>
          <cell r="CS9">
            <v>9767.2999999999993</v>
          </cell>
          <cell r="CT9">
            <v>18217.900000000001</v>
          </cell>
          <cell r="CU9">
            <v>19659.5</v>
          </cell>
          <cell r="CV9">
            <v>3603.3</v>
          </cell>
          <cell r="CW9">
            <v>9503.5000000000018</v>
          </cell>
          <cell r="CX9">
            <v>1241.6000000000001</v>
          </cell>
          <cell r="CY9">
            <v>5311.1</v>
          </cell>
          <cell r="CZ9">
            <v>-1282.4000000000001</v>
          </cell>
          <cell r="DA9">
            <v>3179.5</v>
          </cell>
          <cell r="DC9">
            <v>9.9365132945575585E-2</v>
          </cell>
          <cell r="DD9">
            <v>0.1870251799754501</v>
          </cell>
          <cell r="DE9">
            <v>4.1711994198075919E-2</v>
          </cell>
          <cell r="DF9">
            <v>0.10412853489133211</v>
          </cell>
          <cell r="DG9">
            <v>0.10276258589258158</v>
          </cell>
          <cell r="DH9">
            <v>0.13554140930291192</v>
          </cell>
          <cell r="DI9">
            <v>8.8864446201263103E-2</v>
          </cell>
          <cell r="DJ9">
            <v>4.3186019156444377E-2</v>
          </cell>
          <cell r="DK9">
            <v>0.12138423208479376</v>
          </cell>
        </row>
        <row r="10">
          <cell r="B10" t="str">
            <v>---</v>
          </cell>
          <cell r="C10">
            <v>3.2760660397987973E-2</v>
          </cell>
          <cell r="D10" t="str">
            <v>---</v>
          </cell>
          <cell r="E10">
            <v>-1.1123278197222364E-2</v>
          </cell>
          <cell r="F10" t="str">
            <v>--</v>
          </cell>
          <cell r="G10">
            <v>2.7021805800391485E-2</v>
          </cell>
          <cell r="H10" t="str">
            <v>--</v>
          </cell>
          <cell r="I10">
            <v>2.9841446520715742E-2</v>
          </cell>
          <cell r="K10">
            <v>6.3368834972055033E-2</v>
          </cell>
          <cell r="L10">
            <v>6.8500000000000005E-2</v>
          </cell>
          <cell r="M10">
            <v>2.0589307628007925E-2</v>
          </cell>
          <cell r="N10">
            <v>5374.8274999999994</v>
          </cell>
          <cell r="O10">
            <v>1.8523751670254773E-2</v>
          </cell>
          <cell r="R10">
            <v>7.9096350078492694E-2</v>
          </cell>
          <cell r="S10">
            <v>2.6582822983135745E-2</v>
          </cell>
          <cell r="U10">
            <v>75.022846507449458</v>
          </cell>
          <cell r="V10">
            <v>12.783850079744816</v>
          </cell>
          <cell r="W10">
            <v>697.4</v>
          </cell>
          <cell r="X10">
            <v>406</v>
          </cell>
          <cell r="AA10" t="str">
            <v>--</v>
          </cell>
          <cell r="AB10">
            <v>4.6651161222907245E-2</v>
          </cell>
          <cell r="AD10" t="str">
            <v>--</v>
          </cell>
          <cell r="AE10">
            <v>2.8577552332642586E-3</v>
          </cell>
          <cell r="AH10" t="str">
            <v xml:space="preserve"> --</v>
          </cell>
          <cell r="AI10" t="str">
            <v xml:space="preserve"> --</v>
          </cell>
          <cell r="AJ10">
            <v>0.13219146455301356</v>
          </cell>
          <cell r="AK10">
            <v>7.7738434251735766E-2</v>
          </cell>
          <cell r="AL10" t="str">
            <v xml:space="preserve"> --</v>
          </cell>
          <cell r="AM10" t="str">
            <v xml:space="preserve"> --</v>
          </cell>
          <cell r="AN10">
            <v>3.325663685224578E-2</v>
          </cell>
          <cell r="AO10">
            <v>-1.6056596331652795E-2</v>
          </cell>
          <cell r="AP10" t="str">
            <v xml:space="preserve"> --</v>
          </cell>
          <cell r="AQ10">
            <v>0.22708147489039487</v>
          </cell>
          <cell r="AR10">
            <v>0.16784748626331991</v>
          </cell>
          <cell r="AS10" t="str">
            <v xml:space="preserve"> --</v>
          </cell>
          <cell r="AT10">
            <v>0.19445785016130723</v>
          </cell>
          <cell r="AU10">
            <v>0.13676920615529342</v>
          </cell>
          <cell r="AW10">
            <v>11.926666666666668</v>
          </cell>
          <cell r="AX10">
            <v>9.5316666666666681</v>
          </cell>
          <cell r="AY10">
            <v>1.5350000000000001</v>
          </cell>
          <cell r="AZ10">
            <v>1.1608333333333332</v>
          </cell>
          <cell r="BA10">
            <v>5.5444408333333328</v>
          </cell>
          <cell r="BB10">
            <v>8.3582916666666662</v>
          </cell>
          <cell r="BD10">
            <v>16.29</v>
          </cell>
          <cell r="BE10">
            <v>14.794</v>
          </cell>
          <cell r="BF10">
            <v>9.5708333333333329</v>
          </cell>
          <cell r="BG10">
            <v>7.4758333333333313</v>
          </cell>
          <cell r="BH10">
            <v>7.1758333333333342</v>
          </cell>
          <cell r="BI10">
            <v>7.254999999999999</v>
          </cell>
          <cell r="BJ10">
            <v>7.5359999999999996</v>
          </cell>
          <cell r="BL10">
            <v>4031.3237879445551</v>
          </cell>
          <cell r="BM10" t="str">
            <v xml:space="preserve"> --</v>
          </cell>
          <cell r="BN10">
            <v>-0.28308805970799578</v>
          </cell>
          <cell r="BP10">
            <v>651.77053464244398</v>
          </cell>
          <cell r="BQ10" t="str">
            <v xml:space="preserve"> --</v>
          </cell>
          <cell r="BR10">
            <v>-0.24997183511969645</v>
          </cell>
          <cell r="BT10">
            <v>471.27304133026911</v>
          </cell>
          <cell r="BU10">
            <v>460.23087393343377</v>
          </cell>
          <cell r="BV10">
            <v>460.24792001915063</v>
          </cell>
          <cell r="BW10">
            <v>3.8894329566163677E-5</v>
          </cell>
          <cell r="BX10">
            <v>-2.3430509340543804E-2</v>
          </cell>
          <cell r="BY10">
            <v>66.826666666666668</v>
          </cell>
          <cell r="BZ10">
            <v>-3.2936848254344619E-3</v>
          </cell>
          <cell r="CA10">
            <v>78.06583333333333</v>
          </cell>
          <cell r="CB10">
            <v>-1.1621955900541492E-3</v>
          </cell>
          <cell r="CD10">
            <v>14895.300000000001</v>
          </cell>
          <cell r="CE10">
            <v>5461.5000000000009</v>
          </cell>
          <cell r="CF10">
            <v>9433.8000000000011</v>
          </cell>
          <cell r="CG10">
            <v>17390.292654682329</v>
          </cell>
          <cell r="CH10">
            <v>18828.292001941001</v>
          </cell>
          <cell r="CI10">
            <v>3582.9337961779993</v>
          </cell>
          <cell r="CJ10">
            <v>9304.6058057629998</v>
          </cell>
          <cell r="CK10">
            <v>901.89999999999986</v>
          </cell>
          <cell r="CL10">
            <v>5038.8523999999998</v>
          </cell>
          <cell r="CM10">
            <v>-2494.9926546823258</v>
          </cell>
          <cell r="CN10">
            <v>-2066.1000000000004</v>
          </cell>
          <cell r="CO10">
            <v>15992</v>
          </cell>
          <cell r="CQ10">
            <v>14895.300000000001</v>
          </cell>
          <cell r="CR10">
            <v>5461.5000000000009</v>
          </cell>
          <cell r="CS10">
            <v>9433.8000000000011</v>
          </cell>
          <cell r="CT10">
            <v>17390.292654682329</v>
          </cell>
          <cell r="CU10">
            <v>18828.292001941001</v>
          </cell>
          <cell r="CV10">
            <v>3582.9337961779993</v>
          </cell>
          <cell r="CW10">
            <v>9304.6058057629998</v>
          </cell>
          <cell r="CX10">
            <v>901.89999999999986</v>
          </cell>
          <cell r="CY10">
            <v>5038.8523999999998</v>
          </cell>
          <cell r="CZ10">
            <v>-2494.9926546823258</v>
          </cell>
          <cell r="DA10">
            <v>-2066.1000000000004</v>
          </cell>
          <cell r="DC10">
            <v>-0.12046883764872618</v>
          </cell>
          <cell r="DD10">
            <v>-0.23680496359749004</v>
          </cell>
          <cell r="DE10">
            <v>-3.4144543527893867E-2</v>
          </cell>
          <cell r="DF10">
            <v>-4.5428251627117944E-2</v>
          </cell>
          <cell r="DG10">
            <v>-4.2280220659680956E-2</v>
          </cell>
          <cell r="DH10">
            <v>-5.6520977498406566E-3</v>
          </cell>
          <cell r="DI10">
            <v>-2.0928520464776335E-2</v>
          </cell>
          <cell r="DJ10">
            <v>-0.27359858247422697</v>
          </cell>
          <cell r="DK10">
            <v>-5.1260115606936552E-2</v>
          </cell>
        </row>
        <row r="11">
          <cell r="B11" t="str">
            <v>---</v>
          </cell>
          <cell r="AQ11" t="str">
            <v>--</v>
          </cell>
          <cell r="AR11">
            <v>0.16016102188338155</v>
          </cell>
          <cell r="BF11">
            <v>6.3066666666666658</v>
          </cell>
          <cell r="BG11">
            <v>0</v>
          </cell>
          <cell r="BH11">
            <v>0</v>
          </cell>
          <cell r="BT11">
            <v>419.39573856169335</v>
          </cell>
          <cell r="BU11">
            <v>-2.798825370090019E-5</v>
          </cell>
          <cell r="BV11">
            <v>-9.7482653612131376E-2</v>
          </cell>
          <cell r="BW11">
            <v>67.047499999999985</v>
          </cell>
          <cell r="BX11">
            <v>-8.8698350851758145E-2</v>
          </cell>
        </row>
        <row r="12">
          <cell r="B12" t="str">
            <v>---</v>
          </cell>
          <cell r="AQ12">
            <v>0.16016102188338155</v>
          </cell>
          <cell r="AR12">
            <v>9.3036129411518287E-2</v>
          </cell>
          <cell r="BF12">
            <v>0</v>
          </cell>
          <cell r="BG12">
            <v>0</v>
          </cell>
          <cell r="BH12">
            <v>0</v>
          </cell>
          <cell r="BT12">
            <v>-2.798825370090019E-5</v>
          </cell>
          <cell r="BU12">
            <v>-9.7482653612131376E-2</v>
          </cell>
          <cell r="BV12">
            <v>67.047499999999985</v>
          </cell>
          <cell r="BW12">
            <v>-8.8698350851758145E-2</v>
          </cell>
          <cell r="BX12">
            <v>78.156666666666666</v>
          </cell>
        </row>
        <row r="13">
          <cell r="B13" t="str">
            <v>---</v>
          </cell>
          <cell r="AQ13">
            <v>9.3036129411518287E-2</v>
          </cell>
          <cell r="AR13">
            <v>0</v>
          </cell>
          <cell r="BF13">
            <v>0</v>
          </cell>
          <cell r="BG13">
            <v>0</v>
          </cell>
          <cell r="BH13">
            <v>0</v>
          </cell>
          <cell r="BT13">
            <v>-9.7482653612131376E-2</v>
          </cell>
          <cell r="BU13">
            <v>67.047499999999985</v>
          </cell>
          <cell r="BV13">
            <v>-8.8698350851758145E-2</v>
          </cell>
          <cell r="BW13">
            <v>78.156666666666666</v>
          </cell>
          <cell r="BX13">
            <v>-7.7833713521592074E-2</v>
          </cell>
        </row>
        <row r="14">
          <cell r="B14" t="str">
            <v>---</v>
          </cell>
          <cell r="AQ14">
            <v>0</v>
          </cell>
          <cell r="AR14">
            <v>0</v>
          </cell>
          <cell r="BF14">
            <v>0</v>
          </cell>
          <cell r="BG14">
            <v>0</v>
          </cell>
          <cell r="BH14">
            <v>5355.0878468693236</v>
          </cell>
          <cell r="BT14">
            <v>67.047499999999985</v>
          </cell>
          <cell r="BU14">
            <v>-8.8698350851758145E-2</v>
          </cell>
          <cell r="BV14">
            <v>78.156666666666666</v>
          </cell>
          <cell r="BW14">
            <v>-7.7833713521592074E-2</v>
          </cell>
          <cell r="BX14">
            <v>0</v>
          </cell>
        </row>
        <row r="15">
          <cell r="B15" t="str">
            <v>---</v>
          </cell>
          <cell r="AQ15">
            <v>0</v>
          </cell>
          <cell r="AR15">
            <v>0</v>
          </cell>
          <cell r="BF15">
            <v>0</v>
          </cell>
          <cell r="BG15">
            <v>5355.0878468693236</v>
          </cell>
          <cell r="BH15" t="str">
            <v>--</v>
          </cell>
          <cell r="BT15">
            <v>-8.8698350851758145E-2</v>
          </cell>
          <cell r="BU15">
            <v>78.156666666666666</v>
          </cell>
          <cell r="BV15">
            <v>-7.7833713521592074E-2</v>
          </cell>
          <cell r="BW15">
            <v>0</v>
          </cell>
          <cell r="BX15">
            <v>0</v>
          </cell>
        </row>
        <row r="16">
          <cell r="B16" t="str">
            <v>---</v>
          </cell>
          <cell r="AQ16">
            <v>0</v>
          </cell>
          <cell r="AR16">
            <v>0</v>
          </cell>
          <cell r="BF16">
            <v>5355.0878468693236</v>
          </cell>
          <cell r="BG16" t="str">
            <v>--</v>
          </cell>
          <cell r="BH16">
            <v>-7.2325774339017213E-2</v>
          </cell>
          <cell r="BT16">
            <v>78.156666666666666</v>
          </cell>
          <cell r="BU16">
            <v>-7.7833713521592074E-2</v>
          </cell>
          <cell r="BV16">
            <v>0</v>
          </cell>
          <cell r="BW16">
            <v>0</v>
          </cell>
          <cell r="BX16">
            <v>0</v>
          </cell>
        </row>
        <row r="17">
          <cell r="B17" t="str">
            <v>---</v>
          </cell>
          <cell r="AQ17">
            <v>0</v>
          </cell>
          <cell r="AR17">
            <v>0</v>
          </cell>
          <cell r="BF17" t="str">
            <v>--</v>
          </cell>
          <cell r="BG17">
            <v>-7.2325774339017213E-2</v>
          </cell>
          <cell r="BH17">
            <v>828.01054944969519</v>
          </cell>
          <cell r="BT17">
            <v>-7.7833713521592074E-2</v>
          </cell>
          <cell r="BU17">
            <v>0</v>
          </cell>
          <cell r="BV17">
            <v>0</v>
          </cell>
          <cell r="BW17">
            <v>0</v>
          </cell>
          <cell r="BX17">
            <v>0</v>
          </cell>
        </row>
        <row r="18">
          <cell r="B18" t="str">
            <v>---</v>
          </cell>
          <cell r="AQ18">
            <v>0</v>
          </cell>
          <cell r="AR18">
            <v>0</v>
          </cell>
          <cell r="BF18">
            <v>-7.2325774339017213E-2</v>
          </cell>
          <cell r="BG18">
            <v>828.01054944969519</v>
          </cell>
          <cell r="BH18" t="str">
            <v>--</v>
          </cell>
          <cell r="BT18">
            <v>0</v>
          </cell>
          <cell r="BU18">
            <v>0</v>
          </cell>
          <cell r="BV18">
            <v>0</v>
          </cell>
          <cell r="BW18">
            <v>0</v>
          </cell>
          <cell r="BX18">
            <v>0</v>
          </cell>
        </row>
        <row r="19">
          <cell r="B19" t="str">
            <v>---</v>
          </cell>
          <cell r="AQ19">
            <v>0</v>
          </cell>
          <cell r="AR19">
            <v>0</v>
          </cell>
          <cell r="BF19">
            <v>828.01054944969519</v>
          </cell>
          <cell r="BG19" t="str">
            <v>--</v>
          </cell>
          <cell r="BH19">
            <v>2.7375507027958657E-2</v>
          </cell>
          <cell r="BT19">
            <v>0</v>
          </cell>
          <cell r="BU19">
            <v>0</v>
          </cell>
          <cell r="BV19">
            <v>0</v>
          </cell>
          <cell r="BW19">
            <v>0</v>
          </cell>
          <cell r="BX19">
            <v>0</v>
          </cell>
        </row>
        <row r="22">
          <cell r="B22">
            <v>5.0322226792815172E-2</v>
          </cell>
          <cell r="C22">
            <v>5.0322226792815172E-2</v>
          </cell>
          <cell r="D22">
            <v>3.093525179856127E-2</v>
          </cell>
          <cell r="E22">
            <v>3.093525179856127E-2</v>
          </cell>
          <cell r="F22">
            <v>1.7291066282420609E-2</v>
          </cell>
          <cell r="G22">
            <v>1.7291066282420609E-2</v>
          </cell>
          <cell r="H22">
            <v>9.1597274791824335E-2</v>
          </cell>
          <cell r="I22">
            <v>9.1597274791824335E-2</v>
          </cell>
          <cell r="K22">
            <v>5.4366473473027137E-2</v>
          </cell>
          <cell r="L22">
            <v>6.4000000000000001E-2</v>
          </cell>
          <cell r="M22">
            <v>1.9420612150415906E-3</v>
          </cell>
          <cell r="N22">
            <v>5302.64</v>
          </cell>
          <cell r="O22">
            <v>1.843447370655027E-2</v>
          </cell>
          <cell r="Q22">
            <v>7.0023747183827201E-3</v>
          </cell>
          <cell r="R22">
            <v>9.9454859726100242E-2</v>
          </cell>
          <cell r="S22">
            <v>2.8717802385540114E-2</v>
          </cell>
          <cell r="U22">
            <v>110.44613636363637</v>
          </cell>
          <cell r="V22">
            <v>23.504545454545454</v>
          </cell>
          <cell r="W22">
            <v>590.20000000000005</v>
          </cell>
          <cell r="X22">
            <v>406</v>
          </cell>
          <cell r="AA22">
            <v>5.0400343151273397E-3</v>
          </cell>
          <cell r="AB22">
            <v>6.8762353656682818E-2</v>
          </cell>
          <cell r="AC22">
            <v>5.0400343151273397E-3</v>
          </cell>
          <cell r="AD22">
            <v>7.1366152053597975E-3</v>
          </cell>
          <cell r="AE22">
            <v>3.7431550521341395E-2</v>
          </cell>
          <cell r="AF22">
            <v>7.1366152053597975E-3</v>
          </cell>
          <cell r="AH22">
            <v>1211.67</v>
          </cell>
          <cell r="AI22">
            <v>6.5209084414612484E-3</v>
          </cell>
          <cell r="AJ22">
            <v>0.13553254299236217</v>
          </cell>
          <cell r="AK22">
            <v>6.2474308818261326E-2</v>
          </cell>
          <cell r="AL22">
            <v>2710.36</v>
          </cell>
          <cell r="AM22">
            <v>4.6826721048078168E-2</v>
          </cell>
          <cell r="AN22">
            <v>0.13598585026258325</v>
          </cell>
          <cell r="AO22">
            <v>6.2898451069034023E-2</v>
          </cell>
          <cell r="AP22">
            <v>3.2635511657415073E-2</v>
          </cell>
          <cell r="AQ22">
            <v>0.19734494079438503</v>
          </cell>
          <cell r="AR22">
            <v>0.12030980198522845</v>
          </cell>
          <cell r="AS22">
            <v>5.4017146883267309E-4</v>
          </cell>
          <cell r="AT22">
            <v>0.16390269972776594</v>
          </cell>
          <cell r="AU22">
            <v>8.9019177879505529E-2</v>
          </cell>
          <cell r="AW22">
            <v>9.2100000000000009</v>
          </cell>
          <cell r="AX22">
            <v>6.92</v>
          </cell>
          <cell r="AY22">
            <v>1.23</v>
          </cell>
          <cell r="AZ22">
            <v>0.95</v>
          </cell>
          <cell r="BA22">
            <v>5.67</v>
          </cell>
          <cell r="BB22">
            <v>8.25</v>
          </cell>
          <cell r="BD22" t="str">
            <v>--</v>
          </cell>
          <cell r="BE22" t="str">
            <v>--</v>
          </cell>
          <cell r="BF22">
            <v>7.34</v>
          </cell>
          <cell r="BG22">
            <v>6.11</v>
          </cell>
          <cell r="BH22">
            <v>5.86</v>
          </cell>
          <cell r="BI22" t="str">
            <v>--</v>
          </cell>
          <cell r="BJ22" t="str">
            <v>--</v>
          </cell>
          <cell r="BL22">
            <v>5172.6831818181818</v>
          </cell>
          <cell r="BM22">
            <v>4.6396494229230534E-2</v>
          </cell>
          <cell r="BN22">
            <v>-0.15766620209816296</v>
          </cell>
          <cell r="BP22">
            <v>743.06072837134047</v>
          </cell>
          <cell r="BQ22">
            <v>7.3286666405957934E-2</v>
          </cell>
          <cell r="BR22">
            <v>-0.11217792898520307</v>
          </cell>
          <cell r="BT22">
            <v>464.90545454545457</v>
          </cell>
          <cell r="BU22">
            <v>423.57681818181823</v>
          </cell>
          <cell r="BV22">
            <v>423.77045454545464</v>
          </cell>
          <cell r="BW22">
            <v>4.5714580053646259E-4</v>
          </cell>
          <cell r="BX22">
            <v>-8.8896862705222568E-2</v>
          </cell>
          <cell r="BY22">
            <v>71.989999999999995</v>
          </cell>
          <cell r="BZ22">
            <v>-4.9009247027741232E-2</v>
          </cell>
          <cell r="CA22">
            <v>83.32</v>
          </cell>
          <cell r="CB22">
            <v>-4.1968494883293128E-2</v>
          </cell>
          <cell r="CD22">
            <v>1524.6</v>
          </cell>
          <cell r="CE22">
            <v>608.29999999999995</v>
          </cell>
          <cell r="CF22">
            <v>916.3</v>
          </cell>
          <cell r="CG22">
            <v>1439.7</v>
          </cell>
          <cell r="CH22">
            <v>1549.5</v>
          </cell>
          <cell r="CI22">
            <v>243.7</v>
          </cell>
          <cell r="CJ22">
            <v>709.89999999999986</v>
          </cell>
          <cell r="CK22">
            <v>145.9</v>
          </cell>
          <cell r="CL22">
            <v>450</v>
          </cell>
          <cell r="CM22">
            <v>84.899999999999864</v>
          </cell>
          <cell r="CN22">
            <v>697.7</v>
          </cell>
          <cell r="CO22">
            <v>15726.1</v>
          </cell>
          <cell r="CQ22">
            <v>1524.6</v>
          </cell>
          <cell r="CR22">
            <v>608.29999999999995</v>
          </cell>
          <cell r="CS22">
            <v>916.3</v>
          </cell>
          <cell r="CT22">
            <v>1439.7</v>
          </cell>
          <cell r="CU22">
            <v>1549.5</v>
          </cell>
          <cell r="CV22">
            <v>243.7</v>
          </cell>
          <cell r="CW22">
            <v>709.89999999999986</v>
          </cell>
          <cell r="CX22">
            <v>145.9</v>
          </cell>
          <cell r="CY22">
            <v>450</v>
          </cell>
          <cell r="CZ22">
            <v>84.899999999999864</v>
          </cell>
          <cell r="DA22">
            <v>697.7</v>
          </cell>
          <cell r="DC22">
            <v>0.21134593993325912</v>
          </cell>
          <cell r="DD22">
            <v>0.26755574077932898</v>
          </cell>
          <cell r="DE22">
            <v>0.17670476435084126</v>
          </cell>
          <cell r="DF22">
            <v>5.9537827494848372E-2</v>
          </cell>
          <cell r="DG22">
            <v>5.1577875805904227E-2</v>
          </cell>
          <cell r="DH22">
            <v>-7.8638941398865847E-2</v>
          </cell>
          <cell r="DI22">
            <v>2.1174477696213057E-3</v>
          </cell>
          <cell r="DJ22">
            <v>0.94274300932090571</v>
          </cell>
          <cell r="DK22">
            <v>5.7579318448883754E-2</v>
          </cell>
        </row>
        <row r="23">
          <cell r="B23">
            <v>3.2743194365124628E-2</v>
          </cell>
          <cell r="C23">
            <v>4.1710382131449508E-2</v>
          </cell>
          <cell r="D23">
            <v>-1.4051522248243575E-2</v>
          </cell>
          <cell r="E23">
            <v>9.359790340696339E-3</v>
          </cell>
          <cell r="F23">
            <v>1.9251336898395532E-2</v>
          </cell>
          <cell r="G23">
            <v>1.8242491657396886E-2</v>
          </cell>
          <cell r="H23">
            <v>1.7665130568356391E-2</v>
          </cell>
          <cell r="I23">
            <v>5.4898970644300604E-2</v>
          </cell>
          <cell r="K23">
            <v>5.4402575845020354E-2</v>
          </cell>
          <cell r="L23">
            <v>6.3E-2</v>
          </cell>
          <cell r="M23">
            <v>2.1500185420519902E-3</v>
          </cell>
          <cell r="N23">
            <v>5292.14</v>
          </cell>
          <cell r="O23">
            <v>1.8479368929002815E-2</v>
          </cell>
          <cell r="Q23">
            <v>6.0466803724754659E-3</v>
          </cell>
          <cell r="R23">
            <v>9.9742216934364469E-2</v>
          </cell>
          <cell r="S23">
            <v>2.5733041217985697E-2</v>
          </cell>
          <cell r="U23">
            <v>109.12750000000001</v>
          </cell>
          <cell r="V23">
            <v>20.8795</v>
          </cell>
          <cell r="W23">
            <v>574.79999999999995</v>
          </cell>
          <cell r="X23">
            <v>400</v>
          </cell>
          <cell r="AA23">
            <v>8.3579329231424637E-3</v>
          </cell>
          <cell r="AB23">
            <v>7.2152473150809415E-2</v>
          </cell>
          <cell r="AC23">
            <v>1.3440091507005869E-2</v>
          </cell>
          <cell r="AD23">
            <v>-4.121475054230106E-3</v>
          </cell>
          <cell r="AE23">
            <v>3.8452838724270411E-2</v>
          </cell>
          <cell r="AF23">
            <v>2.985726769589192E-3</v>
          </cell>
          <cell r="AH23">
            <v>1246.96</v>
          </cell>
          <cell r="AI23">
            <v>2.9125091815428217E-2</v>
          </cell>
          <cell r="AJ23">
            <v>0.16105364109535469</v>
          </cell>
          <cell r="AK23">
            <v>8.2918400293649608E-2</v>
          </cell>
          <cell r="AL23">
            <v>2665.96</v>
          </cell>
          <cell r="AM23">
            <v>-1.6381587685768695E-2</v>
          </cell>
          <cell r="AN23">
            <v>0.15313179897315221</v>
          </cell>
          <cell r="AO23">
            <v>7.5529673111104367E-2</v>
          </cell>
          <cell r="AP23">
            <v>3.6967846836082341E-3</v>
          </cell>
          <cell r="AQ23">
            <v>0.18486906823575322</v>
          </cell>
          <cell r="AR23">
            <v>0.10513112445070028</v>
          </cell>
          <cell r="AS23">
            <v>-3.6850497156051265E-3</v>
          </cell>
          <cell r="AT23">
            <v>0.14626769426045461</v>
          </cell>
          <cell r="AU23">
            <v>6.912750095314113E-2</v>
          </cell>
          <cell r="AW23">
            <v>9.02</v>
          </cell>
          <cell r="AX23">
            <v>6.78</v>
          </cell>
          <cell r="AY23">
            <v>1.36</v>
          </cell>
          <cell r="AZ23">
            <v>1.08</v>
          </cell>
          <cell r="BA23">
            <v>5.5992300000000004</v>
          </cell>
          <cell r="BB23">
            <v>8.25</v>
          </cell>
          <cell r="BD23" t="str">
            <v>--</v>
          </cell>
          <cell r="BE23" t="str">
            <v>--</v>
          </cell>
          <cell r="BF23">
            <v>7.14</v>
          </cell>
          <cell r="BG23">
            <v>6.19</v>
          </cell>
          <cell r="BH23">
            <v>5.95</v>
          </cell>
          <cell r="BI23" t="str">
            <v>--</v>
          </cell>
          <cell r="BJ23" t="str">
            <v>--</v>
          </cell>
          <cell r="BL23">
            <v>5331.8955000000005</v>
          </cell>
          <cell r="BM23">
            <v>3.0779445132353089E-2</v>
          </cell>
          <cell r="BN23">
            <v>-0.11603907231125943</v>
          </cell>
          <cell r="BP23">
            <v>785.9516591298235</v>
          </cell>
          <cell r="BQ23">
            <v>5.7721972270681654E-2</v>
          </cell>
          <cell r="BR23">
            <v>-4.9825539480845227E-2</v>
          </cell>
          <cell r="BT23">
            <v>460.03199999999998</v>
          </cell>
          <cell r="BU23">
            <v>415.84250000000003</v>
          </cell>
          <cell r="BV23">
            <v>415.80500000000001</v>
          </cell>
          <cell r="BW23">
            <v>-9.0178372821547725E-5</v>
          </cell>
          <cell r="BX23">
            <v>-9.6057448177517935E-2</v>
          </cell>
          <cell r="BY23">
            <v>68.52</v>
          </cell>
          <cell r="BZ23">
            <v>-9.6638101516150265E-2</v>
          </cell>
          <cell r="CA23">
            <v>79.67</v>
          </cell>
          <cell r="CB23">
            <v>-8.5514233241505977E-2</v>
          </cell>
          <cell r="CD23">
            <v>1451.9</v>
          </cell>
          <cell r="CE23">
            <v>590.20000000000005</v>
          </cell>
          <cell r="CF23">
            <v>861.7</v>
          </cell>
          <cell r="CG23">
            <v>1171.9000000000001</v>
          </cell>
          <cell r="CH23">
            <v>1265.5999999999999</v>
          </cell>
          <cell r="CI23">
            <v>222.8</v>
          </cell>
          <cell r="CJ23">
            <v>633.4</v>
          </cell>
          <cell r="CK23">
            <v>113.3</v>
          </cell>
          <cell r="CL23">
            <v>296.10000000000002</v>
          </cell>
          <cell r="CM23">
            <v>280</v>
          </cell>
          <cell r="CN23">
            <v>681</v>
          </cell>
          <cell r="CO23">
            <v>16298.6</v>
          </cell>
          <cell r="CQ23">
            <v>2976.5</v>
          </cell>
          <cell r="CR23">
            <v>1198.5</v>
          </cell>
          <cell r="CS23">
            <v>1778</v>
          </cell>
          <cell r="CT23">
            <v>2611.6000000000004</v>
          </cell>
          <cell r="CU23">
            <v>2815.1</v>
          </cell>
          <cell r="CV23">
            <v>466.5</v>
          </cell>
          <cell r="CW23">
            <v>1343.2999999999997</v>
          </cell>
          <cell r="CX23">
            <v>259.2</v>
          </cell>
          <cell r="CY23">
            <v>746.1</v>
          </cell>
          <cell r="CZ23">
            <v>364.89999999999986</v>
          </cell>
          <cell r="DA23">
            <v>1378.7</v>
          </cell>
          <cell r="DC23">
            <v>0.14143081761006293</v>
          </cell>
          <cell r="DD23">
            <v>0.15273437500000009</v>
          </cell>
          <cell r="DE23">
            <v>0.13381578947368422</v>
          </cell>
          <cell r="DF23">
            <v>-1.0303183852715003E-2</v>
          </cell>
          <cell r="DG23">
            <v>-1.3561964146531658E-2</v>
          </cell>
          <cell r="DH23">
            <v>-2.9193899782135047E-2</v>
          </cell>
          <cell r="DI23">
            <v>-3.9866606033045371E-2</v>
          </cell>
          <cell r="DJ23">
            <v>0.15494393476044865</v>
          </cell>
          <cell r="DK23">
            <v>1.3527223537370681E-3</v>
          </cell>
        </row>
        <row r="24">
          <cell r="B24">
            <v>3.5870670971736907E-2</v>
          </cell>
          <cell r="C24">
            <v>3.969465648854964E-2</v>
          </cell>
          <cell r="D24">
            <v>-3.3356024506467019E-2</v>
          </cell>
          <cell r="E24">
            <v>-5.7971014492752548E-3</v>
          </cell>
          <cell r="F24">
            <v>-2.5889967637540479E-2</v>
          </cell>
          <cell r="G24">
            <v>2.1687883074021919E-3</v>
          </cell>
          <cell r="H24">
            <v>3.225806451612856E-3</v>
          </cell>
          <cell r="I24">
            <v>3.5705727294512268E-2</v>
          </cell>
          <cell r="K24">
            <v>5.8356507753793564E-2</v>
          </cell>
          <cell r="L24">
            <v>6.9000000000000006E-2</v>
          </cell>
          <cell r="M24">
            <v>2.3489450415155044E-3</v>
          </cell>
          <cell r="N24">
            <v>5251.8</v>
          </cell>
          <cell r="O24">
            <v>1.0282108746044294E-2</v>
          </cell>
          <cell r="Q24">
            <v>4.7481668469766536E-3</v>
          </cell>
          <cell r="R24">
            <v>9.9874991775774635E-2</v>
          </cell>
          <cell r="S24">
            <v>3.0071737313720481E-2</v>
          </cell>
          <cell r="U24">
            <v>109.82789473684213</v>
          </cell>
          <cell r="V24">
            <v>19.233888888888888</v>
          </cell>
          <cell r="W24">
            <v>569.20000000000005</v>
          </cell>
          <cell r="X24">
            <v>420</v>
          </cell>
          <cell r="AA24">
            <v>3.1391083521445928E-3</v>
          </cell>
          <cell r="AB24">
            <v>6.7765430244781877E-2</v>
          </cell>
          <cell r="AC24">
            <v>1.6621389762653704E-2</v>
          </cell>
          <cell r="AD24">
            <v>-1.3940318013504593E-2</v>
          </cell>
          <cell r="AE24">
            <v>1.1997019374068607E-2</v>
          </cell>
          <cell r="AF24">
            <v>-1.0996213224584883E-2</v>
          </cell>
          <cell r="AH24">
            <v>1196.54</v>
          </cell>
          <cell r="AI24">
            <v>-4.043433630589599E-2</v>
          </cell>
          <cell r="AJ24">
            <v>0.14723196993230925</v>
          </cell>
          <cell r="AK24">
            <v>7.4423218280544878E-2</v>
          </cell>
          <cell r="AL24">
            <v>2662.52</v>
          </cell>
          <cell r="AM24">
            <v>-1.2903419406142813E-3</v>
          </cell>
          <cell r="AN24">
            <v>0.147435151546494</v>
          </cell>
          <cell r="AO24">
            <v>7.4613505031201566E-2</v>
          </cell>
          <cell r="AP24">
            <v>4.0751672302892228E-3</v>
          </cell>
          <cell r="AQ24">
            <v>0.18647143811389477</v>
          </cell>
          <cell r="AR24">
            <v>0.11117236474110226</v>
          </cell>
          <cell r="AS24">
            <v>2.0663424617203718E-2</v>
          </cell>
          <cell r="AT24">
            <v>0.16037471331983544</v>
          </cell>
          <cell r="AU24">
            <v>8.6731861185862957E-2</v>
          </cell>
          <cell r="AW24">
            <v>9.0500000000000007</v>
          </cell>
          <cell r="AX24">
            <v>6.62</v>
          </cell>
          <cell r="AY24">
            <v>1.43</v>
          </cell>
          <cell r="AZ24">
            <v>1.1599999999999999</v>
          </cell>
          <cell r="BA24">
            <v>5.7670199999999996</v>
          </cell>
          <cell r="BB24">
            <v>8.25</v>
          </cell>
          <cell r="BD24" t="str">
            <v>--</v>
          </cell>
          <cell r="BE24" t="str">
            <v>--</v>
          </cell>
          <cell r="BF24">
            <v>6.94</v>
          </cell>
          <cell r="BG24">
            <v>6.18</v>
          </cell>
          <cell r="BH24">
            <v>5.98</v>
          </cell>
          <cell r="BI24" t="str">
            <v>--</v>
          </cell>
          <cell r="BJ24" t="str">
            <v>--</v>
          </cell>
          <cell r="BL24">
            <v>5307.0760000000009</v>
          </cell>
          <cell r="BM24">
            <v>-4.654911184962196E-3</v>
          </cell>
          <cell r="BN24">
            <v>-8.8301623646384386E-2</v>
          </cell>
          <cell r="BP24">
            <v>781.26787260859578</v>
          </cell>
          <cell r="BQ24">
            <v>-5.9593824465151712E-3</v>
          </cell>
          <cell r="BR24">
            <v>-2.7386811864379079E-2</v>
          </cell>
          <cell r="BT24">
            <v>461.74400000000003</v>
          </cell>
          <cell r="BU24">
            <v>414.18099999999993</v>
          </cell>
          <cell r="BV24">
            <v>414.50999999999993</v>
          </cell>
          <cell r="BW24">
            <v>7.943387069904162E-4</v>
          </cell>
          <cell r="BX24">
            <v>-0.1030072940850344</v>
          </cell>
          <cell r="BY24">
            <v>67.23</v>
          </cell>
          <cell r="BZ24">
            <v>-0.10835543766578248</v>
          </cell>
          <cell r="CA24">
            <v>78.459999999999994</v>
          </cell>
          <cell r="CB24">
            <v>-9.45181765724179E-2</v>
          </cell>
          <cell r="CD24">
            <v>1666.5</v>
          </cell>
          <cell r="CE24">
            <v>667.5</v>
          </cell>
          <cell r="CF24">
            <v>999</v>
          </cell>
          <cell r="CG24">
            <v>1388.3</v>
          </cell>
          <cell r="CH24">
            <v>1493.4</v>
          </cell>
          <cell r="CI24">
            <v>256.60000000000002</v>
          </cell>
          <cell r="CJ24">
            <v>683.90000000000009</v>
          </cell>
          <cell r="CK24">
            <v>109.7</v>
          </cell>
          <cell r="CL24">
            <v>443.2</v>
          </cell>
          <cell r="CM24">
            <v>278.20000000000005</v>
          </cell>
          <cell r="CN24">
            <v>408</v>
          </cell>
          <cell r="CO24">
            <v>16633.5</v>
          </cell>
          <cell r="CQ24">
            <v>4643</v>
          </cell>
          <cell r="CR24">
            <v>1866</v>
          </cell>
          <cell r="CS24">
            <v>2777</v>
          </cell>
          <cell r="CT24">
            <v>3999.9000000000005</v>
          </cell>
          <cell r="CU24">
            <v>4308.5</v>
          </cell>
          <cell r="CV24">
            <v>723.1</v>
          </cell>
          <cell r="CW24">
            <v>2027.1999999999998</v>
          </cell>
          <cell r="CX24">
            <v>368.9</v>
          </cell>
          <cell r="CY24">
            <v>1189.3</v>
          </cell>
          <cell r="CZ24">
            <v>643.09999999999991</v>
          </cell>
          <cell r="DA24">
            <v>1786.7</v>
          </cell>
          <cell r="DC24">
            <v>0.11531254182840311</v>
          </cell>
          <cell r="DD24">
            <v>0.27385496183206115</v>
          </cell>
          <cell r="DE24">
            <v>2.9684601113172393E-2</v>
          </cell>
          <cell r="DF24">
            <v>0.10533439490445851</v>
          </cell>
          <cell r="DG24">
            <v>9.8249742609207269E-2</v>
          </cell>
          <cell r="DH24">
            <v>2.4760383386581486E-2</v>
          </cell>
          <cell r="DI24">
            <v>-4.6572551302571652E-3</v>
          </cell>
          <cell r="DJ24">
            <v>0.54073033707865159</v>
          </cell>
          <cell r="DK24">
            <v>0.26231842779834791</v>
          </cell>
        </row>
        <row r="25">
          <cell r="B25">
            <v>5.834464043419274E-2</v>
          </cell>
          <cell r="C25">
            <v>4.4283033854016773E-2</v>
          </cell>
          <cell r="D25">
            <v>2.5369978858351017E-2</v>
          </cell>
          <cell r="E25">
            <v>2.1586616297895045E-3</v>
          </cell>
          <cell r="F25">
            <v>5.1264044943820197E-2</v>
          </cell>
          <cell r="G25">
            <v>1.4507589128132548E-2</v>
          </cell>
          <cell r="H25">
            <v>8.0578512396694446E-2</v>
          </cell>
          <cell r="I25">
            <v>4.7288888888888936E-2</v>
          </cell>
          <cell r="K25">
            <v>5.9554921142587383E-2</v>
          </cell>
          <cell r="L25">
            <v>6.9000000000000006E-2</v>
          </cell>
          <cell r="M25">
            <v>1.68780285502248E-2</v>
          </cell>
          <cell r="N25">
            <v>5257.53</v>
          </cell>
          <cell r="O25">
            <v>1.82736220701194E-2</v>
          </cell>
          <cell r="Q25">
            <v>2.8115092420888388E-3</v>
          </cell>
          <cell r="R25">
            <v>9.3684759916492499E-2</v>
          </cell>
          <cell r="S25">
            <v>3.1248717375613744E-2</v>
          </cell>
          <cell r="U25">
            <v>108.48304545454548</v>
          </cell>
          <cell r="V25">
            <v>17.543636363636363</v>
          </cell>
          <cell r="W25">
            <v>555.1</v>
          </cell>
          <cell r="X25">
            <v>412</v>
          </cell>
          <cell r="AA25">
            <v>3.3050877254667821E-3</v>
          </cell>
          <cell r="AB25">
            <v>6.0544116553928884E-2</v>
          </cell>
          <cell r="AC25">
            <v>1.9981412639405338E-2</v>
          </cell>
          <cell r="AD25">
            <v>1.6199101686178441E-3</v>
          </cell>
          <cell r="AE25">
            <v>5.8845163663123756E-4</v>
          </cell>
          <cell r="AF25">
            <v>-9.3941159335858559E-3</v>
          </cell>
          <cell r="AH25">
            <v>1211.5</v>
          </cell>
          <cell r="AI25">
            <v>1.2502716164942251E-2</v>
          </cell>
          <cell r="AJ25">
            <v>0.13461826627706608</v>
          </cell>
          <cell r="AK25">
            <v>6.9845420446845274E-2</v>
          </cell>
          <cell r="AL25">
            <v>2682.98</v>
          </cell>
          <cell r="AM25">
            <v>7.6844493186905005E-3</v>
          </cell>
          <cell r="AN25">
            <v>0.14966790932853402</v>
          </cell>
          <cell r="AO25">
            <v>8.4035912682443481E-2</v>
          </cell>
          <cell r="AP25">
            <v>1.7424776949617193E-2</v>
          </cell>
          <cell r="AQ25">
            <v>0.18573709784659931</v>
          </cell>
          <cell r="AR25">
            <v>0.11804599105171154</v>
          </cell>
          <cell r="AS25">
            <v>1.1673603614261729E-2</v>
          </cell>
          <cell r="AT25">
            <v>0.15225754971991612</v>
          </cell>
          <cell r="AU25">
            <v>8.6477716234941271E-2</v>
          </cell>
          <cell r="AW25">
            <v>8.89</v>
          </cell>
          <cell r="AX25">
            <v>6.47</v>
          </cell>
          <cell r="AY25">
            <v>1.1299999999999999</v>
          </cell>
          <cell r="AZ25">
            <v>0.82</v>
          </cell>
          <cell r="BA25">
            <v>6.0032139999999998</v>
          </cell>
          <cell r="BB25">
            <v>8.4886359999999996</v>
          </cell>
          <cell r="BD25" t="str">
            <v>--</v>
          </cell>
          <cell r="BE25" t="str">
            <v>--</v>
          </cell>
          <cell r="BF25">
            <v>6.88</v>
          </cell>
          <cell r="BG25">
            <v>6.21</v>
          </cell>
          <cell r="BH25">
            <v>6.04</v>
          </cell>
          <cell r="BI25" t="str">
            <v>--</v>
          </cell>
          <cell r="BJ25" t="str">
            <v>--</v>
          </cell>
          <cell r="BL25">
            <v>5344.0268181818183</v>
          </cell>
          <cell r="BM25">
            <v>6.9625568169398022E-3</v>
          </cell>
          <cell r="BN25">
            <v>-6.3055010693627622E-2</v>
          </cell>
          <cell r="BP25">
            <v>799.32012801485121</v>
          </cell>
          <cell r="BQ25">
            <v>2.3106358317257047E-2</v>
          </cell>
          <cell r="BR25">
            <v>1.3850402839943765E-2</v>
          </cell>
          <cell r="BT25">
            <v>464.22409090909082</v>
          </cell>
          <cell r="BU25">
            <v>417.73500000000001</v>
          </cell>
          <cell r="BV25">
            <v>417.69318181818176</v>
          </cell>
          <cell r="BW25">
            <v>-1.0010696211293357E-4</v>
          </cell>
          <cell r="BX25">
            <v>-0.10014364144275911</v>
          </cell>
          <cell r="BY25">
            <v>67.45</v>
          </cell>
          <cell r="BZ25">
            <v>-8.5671682255659354E-2</v>
          </cell>
          <cell r="CA25">
            <v>78.66</v>
          </cell>
          <cell r="CB25">
            <v>-7.4261504060256556E-2</v>
          </cell>
          <cell r="CD25">
            <v>1632.5</v>
          </cell>
          <cell r="CE25">
            <v>633.20000000000005</v>
          </cell>
          <cell r="CF25">
            <v>999.3</v>
          </cell>
          <cell r="CG25">
            <v>1464.4</v>
          </cell>
          <cell r="CH25">
            <v>1581.5</v>
          </cell>
          <cell r="CI25">
            <v>284.5</v>
          </cell>
          <cell r="CJ25">
            <v>781.9</v>
          </cell>
          <cell r="CK25">
            <v>86</v>
          </cell>
          <cell r="CL25">
            <v>429.1</v>
          </cell>
          <cell r="CM25">
            <v>168.09999999999991</v>
          </cell>
          <cell r="CN25">
            <v>120.9</v>
          </cell>
          <cell r="CO25">
            <v>16614.8</v>
          </cell>
          <cell r="CQ25">
            <v>6275.5</v>
          </cell>
          <cell r="CR25">
            <v>2499.1999999999998</v>
          </cell>
          <cell r="CS25">
            <v>3776.3</v>
          </cell>
          <cell r="CT25">
            <v>5464.3000000000011</v>
          </cell>
          <cell r="CU25">
            <v>5890</v>
          </cell>
          <cell r="CV25">
            <v>1007.6</v>
          </cell>
          <cell r="CW25">
            <v>2809.1</v>
          </cell>
          <cell r="CX25">
            <v>454.9</v>
          </cell>
          <cell r="CY25">
            <v>1618.4</v>
          </cell>
          <cell r="CZ25">
            <v>811.19999999999982</v>
          </cell>
          <cell r="DA25">
            <v>1907.6000000000001</v>
          </cell>
          <cell r="DC25">
            <v>5.2343196029136951E-2</v>
          </cell>
          <cell r="DD25">
            <v>0.23575331772053087</v>
          </cell>
          <cell r="DE25">
            <v>-3.8117239387814195E-2</v>
          </cell>
          <cell r="DF25">
            <v>0.12162990196078449</v>
          </cell>
          <cell r="DG25">
            <v>0.12194948921679916</v>
          </cell>
          <cell r="DH25">
            <v>0.15228837586067234</v>
          </cell>
          <cell r="DI25">
            <v>0.15682793312620236</v>
          </cell>
          <cell r="DJ25">
            <v>4.8780487804878092E-2</v>
          </cell>
          <cell r="DK25">
            <v>6.0029644268774662E-2</v>
          </cell>
        </row>
        <row r="26">
          <cell r="B26">
            <v>5.5056545818401803E-2</v>
          </cell>
          <cell r="C26">
            <v>4.6419342930971164E-2</v>
          </cell>
          <cell r="D26">
            <v>4.2164441321152601E-2</v>
          </cell>
          <cell r="E26">
            <v>1.0312231452305864E-2</v>
          </cell>
          <cell r="F26">
            <v>5.4416961130741903E-2</v>
          </cell>
          <cell r="G26">
            <v>2.2482700183589888E-2</v>
          </cell>
          <cell r="H26">
            <v>-1.3577732518669339E-2</v>
          </cell>
          <cell r="I26">
            <v>3.4657650042265731E-2</v>
          </cell>
          <cell r="K26">
            <v>6.3374084356589699E-2</v>
          </cell>
          <cell r="L26">
            <v>7.4999999999999997E-2</v>
          </cell>
          <cell r="M26">
            <v>1.3857517966982646E-2</v>
          </cell>
          <cell r="N26">
            <v>5225.82</v>
          </cell>
          <cell r="O26">
            <v>1.3026739709457225E-2</v>
          </cell>
          <cell r="Q26">
            <v>2.9229300882844811E-3</v>
          </cell>
          <cell r="R26">
            <v>8.9348192302708185E-2</v>
          </cell>
          <cell r="S26">
            <v>3.30925620789011E-2</v>
          </cell>
          <cell r="U26">
            <v>114.00288888888889</v>
          </cell>
          <cell r="V26">
            <v>19.070500000000003</v>
          </cell>
          <cell r="W26">
            <v>552.79999999999995</v>
          </cell>
          <cell r="X26">
            <v>416</v>
          </cell>
          <cell r="AA26">
            <v>2.3129490099875749E-3</v>
          </cell>
          <cell r="AB26">
            <v>5.4453620409969261E-2</v>
          </cell>
          <cell r="AC26">
            <v>2.2340577637975478E-2</v>
          </cell>
          <cell r="AD26">
            <v>4.4843049327352169E-3</v>
          </cell>
          <cell r="AE26">
            <v>6.5561694290974248E-3</v>
          </cell>
          <cell r="AF26">
            <v>-4.9519370812702856E-3</v>
          </cell>
          <cell r="AH26">
            <v>1221.42</v>
          </cell>
          <cell r="AI26">
            <v>8.1881964506809179E-3</v>
          </cell>
          <cell r="AJ26">
            <v>0.13226542076867465</v>
          </cell>
          <cell r="AK26">
            <v>7.3793478302490279E-2</v>
          </cell>
          <cell r="AL26">
            <v>2695.44</v>
          </cell>
          <cell r="AM26">
            <v>4.6440897807662473E-3</v>
          </cell>
          <cell r="AN26">
            <v>0.16693291772193009</v>
          </cell>
          <cell r="AO26">
            <v>0.10667069194397483</v>
          </cell>
          <cell r="AP26">
            <v>3.531191178747739E-2</v>
          </cell>
          <cell r="AQ26">
            <v>0.18739510660734293</v>
          </cell>
          <cell r="AR26">
            <v>0.12607618165859802</v>
          </cell>
          <cell r="AS26">
            <v>1.7516038177962656E-2</v>
          </cell>
          <cell r="AT26">
            <v>0.170448134090045</v>
          </cell>
          <cell r="AU26">
            <v>0.11000437708675825</v>
          </cell>
          <cell r="AW26">
            <v>8.89</v>
          </cell>
          <cell r="AX26">
            <v>6.49</v>
          </cell>
          <cell r="AY26">
            <v>1.07</v>
          </cell>
          <cell r="AZ26">
            <v>0.79</v>
          </cell>
          <cell r="BA26">
            <v>5.9988450000000002</v>
          </cell>
          <cell r="BB26">
            <v>8.5</v>
          </cell>
          <cell r="BD26" t="str">
            <v>--</v>
          </cell>
          <cell r="BE26" t="str">
            <v>--</v>
          </cell>
          <cell r="BF26">
            <v>6.85</v>
          </cell>
          <cell r="BG26">
            <v>6.3</v>
          </cell>
          <cell r="BH26">
            <v>6.14</v>
          </cell>
          <cell r="BI26" t="str">
            <v>--</v>
          </cell>
          <cell r="BJ26" t="str">
            <v>--</v>
          </cell>
          <cell r="BL26">
            <v>5415.4905263157898</v>
          </cell>
          <cell r="BM26">
            <v>1.3372632766518455E-2</v>
          </cell>
          <cell r="BN26">
            <v>-6.925457918121769E-2</v>
          </cell>
          <cell r="BP26">
            <v>831.68047579908728</v>
          </cell>
          <cell r="BQ26">
            <v>4.0484840366280306E-2</v>
          </cell>
          <cell r="BR26">
            <v>2.3496158794613198E-2</v>
          </cell>
          <cell r="BT26">
            <v>462.51263157894738</v>
          </cell>
          <cell r="BU26">
            <v>418.59999999999997</v>
          </cell>
          <cell r="BV26">
            <v>418.47105263157886</v>
          </cell>
          <cell r="BW26">
            <v>-3.0804435838771571E-4</v>
          </cell>
          <cell r="BX26">
            <v>-9.4943637385721535E-2</v>
          </cell>
          <cell r="BY26">
            <v>68.22</v>
          </cell>
          <cell r="BZ26">
            <v>-6.2654575432811277E-2</v>
          </cell>
          <cell r="CA26">
            <v>79.42</v>
          </cell>
          <cell r="CB26">
            <v>-5.3396901072705671E-2</v>
          </cell>
          <cell r="CD26">
            <v>1336.2</v>
          </cell>
          <cell r="CE26">
            <v>570.5</v>
          </cell>
          <cell r="CF26">
            <v>755.8</v>
          </cell>
          <cell r="CG26">
            <v>1385.9</v>
          </cell>
          <cell r="CH26">
            <v>1496</v>
          </cell>
          <cell r="CI26">
            <v>248.7</v>
          </cell>
          <cell r="CJ26">
            <v>759</v>
          </cell>
          <cell r="CK26">
            <v>108.5</v>
          </cell>
          <cell r="CL26">
            <v>379.8</v>
          </cell>
          <cell r="CM26">
            <v>-49.700000000000045</v>
          </cell>
          <cell r="CN26">
            <v>237.8</v>
          </cell>
          <cell r="CO26">
            <v>17096.099999999999</v>
          </cell>
          <cell r="CQ26">
            <v>7611.7</v>
          </cell>
          <cell r="CR26">
            <v>3069.7</v>
          </cell>
          <cell r="CS26">
            <v>4532.1000000000004</v>
          </cell>
          <cell r="CT26">
            <v>6850.2000000000007</v>
          </cell>
          <cell r="CU26">
            <v>7386</v>
          </cell>
          <cell r="CV26">
            <v>1256.3</v>
          </cell>
          <cell r="CW26">
            <v>3568.1</v>
          </cell>
          <cell r="CX26">
            <v>563.4</v>
          </cell>
          <cell r="CY26">
            <v>1998.2</v>
          </cell>
          <cell r="CZ26">
            <v>761.49999999999977</v>
          </cell>
          <cell r="DA26">
            <v>2145.4</v>
          </cell>
          <cell r="DC26">
            <v>-0.10931875749900011</v>
          </cell>
          <cell r="DD26">
            <v>-2.5785519125683054E-2</v>
          </cell>
          <cell r="DE26">
            <v>-0.17362781543844308</v>
          </cell>
          <cell r="DF26">
            <v>-4.0244340639596921E-3</v>
          </cell>
          <cell r="DG26">
            <v>-7.0357095446700324E-3</v>
          </cell>
          <cell r="DH26">
            <v>1.4687882496940086E-2</v>
          </cell>
          <cell r="DI26">
            <v>-5.2673163023420067E-4</v>
          </cell>
          <cell r="DJ26">
            <v>-5.1573426573426673E-2</v>
          </cell>
          <cell r="DK26">
            <v>-2.0376579829765262E-2</v>
          </cell>
        </row>
        <row r="27">
          <cell r="B27">
            <v>5.9542998008912607E-2</v>
          </cell>
          <cell r="C27">
            <v>4.8557788867088059E-2</v>
          </cell>
          <cell r="D27">
            <v>7.8828828828828801E-2</v>
          </cell>
          <cell r="E27">
            <v>2.1289391388020107E-2</v>
          </cell>
          <cell r="F27">
            <v>6.9364161849710948E-2</v>
          </cell>
          <cell r="G27">
            <v>3.0147666863555855E-2</v>
          </cell>
          <cell r="H27">
            <v>6.0338484179543794E-2</v>
          </cell>
          <cell r="I27">
            <v>3.8784438926333431E-2</v>
          </cell>
          <cell r="K27">
            <v>6.6019434930737225E-2</v>
          </cell>
          <cell r="L27">
            <v>7.4999999999999997E-2</v>
          </cell>
          <cell r="M27">
            <v>1.0634818537617052E-2</v>
          </cell>
          <cell r="N27">
            <v>5194.9399999999996</v>
          </cell>
          <cell r="O27">
            <v>1.0393853933676755E-2</v>
          </cell>
          <cell r="Q27">
            <v>4.6987450187354618E-3</v>
          </cell>
          <cell r="R27">
            <v>8.1641800601908177E-2</v>
          </cell>
          <cell r="S27">
            <v>2.7652145690284513E-2</v>
          </cell>
          <cell r="U27">
            <v>118.50628571428572</v>
          </cell>
          <cell r="V27">
            <v>17.559999999999999</v>
          </cell>
          <cell r="W27">
            <v>580</v>
          </cell>
          <cell r="X27">
            <v>441</v>
          </cell>
          <cell r="AA27">
            <v>2.3775392468794454E-3</v>
          </cell>
          <cell r="AB27">
            <v>5.2536896982157577E-2</v>
          </cell>
          <cell r="AC27">
            <v>2.4771232484987138E-2</v>
          </cell>
          <cell r="AD27">
            <v>1.075819672131173E-2</v>
          </cell>
          <cell r="AE27">
            <v>1.4768552534901058E-2</v>
          </cell>
          <cell r="AF27">
            <v>5.7529857267695217E-3</v>
          </cell>
          <cell r="AH27">
            <v>1240.79</v>
          </cell>
          <cell r="AI27">
            <v>1.5858590820520435E-2</v>
          </cell>
          <cell r="AJ27">
            <v>0.16045191399418268</v>
          </cell>
          <cell r="AK27">
            <v>0.1025284883802553</v>
          </cell>
          <cell r="AL27">
            <v>2772.78</v>
          </cell>
          <cell r="AM27">
            <v>2.8692903570474604E-2</v>
          </cell>
          <cell r="AN27">
            <v>0.17807159912646697</v>
          </cell>
          <cell r="AO27">
            <v>0.11926869500180337</v>
          </cell>
          <cell r="AP27">
            <v>7.356935626898764E-4</v>
          </cell>
          <cell r="AQ27">
            <v>0.18689849011504789</v>
          </cell>
          <cell r="AR27">
            <v>0.12765499577082084</v>
          </cell>
          <cell r="AS27">
            <v>2.2235813834936557E-4</v>
          </cell>
          <cell r="AT27">
            <v>0.16051211182128755</v>
          </cell>
          <cell r="AU27">
            <v>0.10258568146040048</v>
          </cell>
          <cell r="AW27">
            <v>8.69</v>
          </cell>
          <cell r="AX27">
            <v>6.34</v>
          </cell>
          <cell r="AY27">
            <v>0.97</v>
          </cell>
          <cell r="AZ27">
            <v>0.67</v>
          </cell>
          <cell r="BA27">
            <v>5.9183500000000002</v>
          </cell>
          <cell r="BB27">
            <v>8.5</v>
          </cell>
          <cell r="BD27" t="str">
            <v>--</v>
          </cell>
          <cell r="BE27" t="str">
            <v>--</v>
          </cell>
          <cell r="BF27">
            <v>6.72</v>
          </cell>
          <cell r="BG27">
            <v>6.36</v>
          </cell>
          <cell r="BH27">
            <v>6.16</v>
          </cell>
          <cell r="BI27" t="str">
            <v>--</v>
          </cell>
          <cell r="BJ27" t="str">
            <v>--</v>
          </cell>
          <cell r="BL27">
            <v>5739.255714285714</v>
          </cell>
          <cell r="BM27">
            <v>5.9785016038091943E-2</v>
          </cell>
          <cell r="BN27">
            <v>-1.1895453063348604E-4</v>
          </cell>
          <cell r="BP27">
            <v>906.07137930331805</v>
          </cell>
          <cell r="BQ27">
            <v>8.9446494980846225E-2</v>
          </cell>
          <cell r="BR27">
            <v>0.11934344055124124</v>
          </cell>
          <cell r="BT27">
            <v>462.07523809523809</v>
          </cell>
          <cell r="BU27">
            <v>417.29599999999999</v>
          </cell>
          <cell r="BV27">
            <v>417.09380952380957</v>
          </cell>
          <cell r="BW27">
            <v>-4.845253158199947E-4</v>
          </cell>
          <cell r="BX27">
            <v>-9.6908975862516678E-2</v>
          </cell>
          <cell r="BY27">
            <v>68.010000000000005</v>
          </cell>
          <cell r="BZ27">
            <v>-6.5283122594832266E-2</v>
          </cell>
          <cell r="CA27">
            <v>79.13</v>
          </cell>
          <cell r="CB27">
            <v>-5.7078169685414792E-2</v>
          </cell>
          <cell r="CD27">
            <v>1404.8</v>
          </cell>
          <cell r="CE27">
            <v>648.9</v>
          </cell>
          <cell r="CF27">
            <v>755.9</v>
          </cell>
          <cell r="CG27">
            <v>1363.1</v>
          </cell>
          <cell r="CH27">
            <v>1470.7</v>
          </cell>
          <cell r="CI27">
            <v>255.7</v>
          </cell>
          <cell r="CJ27">
            <v>757.7</v>
          </cell>
          <cell r="CK27">
            <v>86</v>
          </cell>
          <cell r="CL27">
            <v>371.3</v>
          </cell>
          <cell r="CM27">
            <v>41.700000000000045</v>
          </cell>
          <cell r="CN27">
            <v>549.79999999999995</v>
          </cell>
          <cell r="CO27">
            <v>17597.599999999999</v>
          </cell>
          <cell r="CQ27">
            <v>9016.5</v>
          </cell>
          <cell r="CR27">
            <v>3718.6</v>
          </cell>
          <cell r="CS27">
            <v>5288</v>
          </cell>
          <cell r="CT27">
            <v>8213.3000000000011</v>
          </cell>
          <cell r="CU27">
            <v>8856.7000000000007</v>
          </cell>
          <cell r="CV27">
            <v>1512</v>
          </cell>
          <cell r="CW27">
            <v>4325.8</v>
          </cell>
          <cell r="CX27">
            <v>649.4</v>
          </cell>
          <cell r="CY27">
            <v>2369.5</v>
          </cell>
          <cell r="CZ27">
            <v>803.19999999999982</v>
          </cell>
          <cell r="DA27">
            <v>2695.2</v>
          </cell>
          <cell r="DC27">
            <v>0.12699558764540719</v>
          </cell>
          <cell r="DD27">
            <v>0.20725581395348835</v>
          </cell>
          <cell r="DE27">
            <v>6.6149506346967479E-2</v>
          </cell>
          <cell r="DF27">
            <v>0.11010668621223219</v>
          </cell>
          <cell r="DG27">
            <v>0.10678807947019875</v>
          </cell>
          <cell r="DH27">
            <v>4.6235679214402525E-2</v>
          </cell>
          <cell r="DI27">
            <v>0.13445126515945538</v>
          </cell>
          <cell r="DJ27">
            <v>-0.14257228315054837</v>
          </cell>
          <cell r="DK27">
            <v>0.1742567994939912</v>
          </cell>
        </row>
        <row r="28">
          <cell r="B28">
            <v>8.7467050083872566E-2</v>
          </cell>
          <cell r="C28">
            <v>5.3958581416853502E-2</v>
          </cell>
          <cell r="D28">
            <v>7.9750346740637967E-2</v>
          </cell>
          <cell r="E28">
            <v>2.9930299302993069E-2</v>
          </cell>
          <cell r="F28">
            <v>8.6836664369400296E-2</v>
          </cell>
          <cell r="G28">
            <v>3.844292053247278E-2</v>
          </cell>
          <cell r="H28">
            <v>7.4202496532593809E-2</v>
          </cell>
          <cell r="I28">
            <v>4.3943832710375164E-2</v>
          </cell>
          <cell r="K28">
            <v>6.6960333513968781E-2</v>
          </cell>
          <cell r="L28">
            <v>7.5999999999999998E-2</v>
          </cell>
          <cell r="M28">
            <v>2.0451480204624284E-2</v>
          </cell>
          <cell r="N28">
            <v>5216.97</v>
          </cell>
          <cell r="O28">
            <v>2.4343263976563945E-2</v>
          </cell>
          <cell r="Q28">
            <v>6.6303575657116198E-3</v>
          </cell>
          <cell r="R28">
            <v>8.3471390340257301E-2</v>
          </cell>
          <cell r="S28">
            <v>2.6183620065349134E-2</v>
          </cell>
          <cell r="U28">
            <v>111.15091304347825</v>
          </cell>
          <cell r="V28">
            <v>18.406818181818181</v>
          </cell>
          <cell r="W28">
            <v>593.79999999999995</v>
          </cell>
          <cell r="X28">
            <v>469</v>
          </cell>
          <cell r="AA28">
            <v>6.0343925494437123E-3</v>
          </cell>
          <cell r="AB28">
            <v>5.5826042391185382E-2</v>
          </cell>
          <cell r="AC28">
            <v>3.0955104375178788E-2</v>
          </cell>
          <cell r="AD28">
            <v>-4.3443631887627454E-3</v>
          </cell>
          <cell r="AE28">
            <v>1.5058684579611681E-2</v>
          </cell>
          <cell r="AF28">
            <v>1.3836294785898318E-3</v>
          </cell>
          <cell r="AH28">
            <v>1245.33</v>
          </cell>
          <cell r="AI28">
            <v>3.6589592114701919E-3</v>
          </cell>
          <cell r="AJ28">
            <v>0.14808702867152213</v>
          </cell>
          <cell r="AK28">
            <v>8.7382753006724823E-2</v>
          </cell>
          <cell r="AL28">
            <v>2719.99</v>
          </cell>
          <cell r="AM28">
            <v>-1.9038654346900996E-2</v>
          </cell>
          <cell r="AN28">
            <v>0.19655724579663736</v>
          </cell>
          <cell r="AO28">
            <v>0.13329014227261382</v>
          </cell>
          <cell r="AP28">
            <v>-2.0478182657221788E-2</v>
          </cell>
          <cell r="AQ28">
            <v>0.14548806298404782</v>
          </cell>
          <cell r="AR28">
            <v>8.4921205760183804E-2</v>
          </cell>
          <cell r="AS28">
            <v>6.8736420723740643E-3</v>
          </cell>
          <cell r="AT28">
            <v>0.15387151716551761</v>
          </cell>
          <cell r="AU28">
            <v>9.2861390833175017E-2</v>
          </cell>
          <cell r="AW28">
            <v>8.7200000000000006</v>
          </cell>
          <cell r="AX28">
            <v>6.38</v>
          </cell>
          <cell r="AY28">
            <v>1.03</v>
          </cell>
          <cell r="AZ28">
            <v>0.75</v>
          </cell>
          <cell r="BA28">
            <v>5.8253149999999998</v>
          </cell>
          <cell r="BB28">
            <v>8.5</v>
          </cell>
          <cell r="BD28">
            <v>12.09</v>
          </cell>
          <cell r="BE28" t="str">
            <v>--</v>
          </cell>
          <cell r="BF28">
            <v>6.71</v>
          </cell>
          <cell r="BG28">
            <v>6.48</v>
          </cell>
          <cell r="BH28">
            <v>6.33</v>
          </cell>
          <cell r="BI28" t="str">
            <v>--</v>
          </cell>
          <cell r="BJ28" t="str">
            <v>--</v>
          </cell>
          <cell r="BL28">
            <v>5750.8143478260872</v>
          </cell>
          <cell r="BM28">
            <v>2.0139603662547856E-3</v>
          </cell>
          <cell r="BN28">
            <v>-3.2315898915249996E-2</v>
          </cell>
          <cell r="BP28">
            <v>911.07427204012276</v>
          </cell>
          <cell r="BQ28">
            <v>5.5215216494879371E-3</v>
          </cell>
          <cell r="BR28">
            <v>9.0536657157933575E-2</v>
          </cell>
          <cell r="BT28">
            <v>463.8934782608697</v>
          </cell>
          <cell r="BU28">
            <v>416.61454545454546</v>
          </cell>
          <cell r="BV28">
            <v>416.49782608695654</v>
          </cell>
          <cell r="BW28">
            <v>-2.801615278736902E-4</v>
          </cell>
          <cell r="BX28">
            <v>-0.10191764924907398</v>
          </cell>
          <cell r="BY28">
            <v>66.760000000000005</v>
          </cell>
          <cell r="BZ28">
            <v>-8.2967032967032894E-2</v>
          </cell>
          <cell r="CA28">
            <v>77.760000000000005</v>
          </cell>
          <cell r="CB28">
            <v>-7.5056500535268134E-2</v>
          </cell>
          <cell r="CD28">
            <v>1422.1</v>
          </cell>
          <cell r="CE28">
            <v>605.20000000000005</v>
          </cell>
          <cell r="CF28">
            <v>817.7</v>
          </cell>
          <cell r="CG28">
            <v>1579.9</v>
          </cell>
          <cell r="CH28">
            <v>1704.2</v>
          </cell>
          <cell r="CI28">
            <v>318.7</v>
          </cell>
          <cell r="CJ28">
            <v>837.90000000000009</v>
          </cell>
          <cell r="CK28">
            <v>86.3</v>
          </cell>
          <cell r="CL28">
            <v>461.3</v>
          </cell>
          <cell r="CM28">
            <v>-157.80000000000018</v>
          </cell>
          <cell r="CN28">
            <v>133.30000000000001</v>
          </cell>
          <cell r="CO28">
            <v>17488.400000000001</v>
          </cell>
          <cell r="CQ28">
            <v>10438.6</v>
          </cell>
          <cell r="CR28">
            <v>4323.8</v>
          </cell>
          <cell r="CS28">
            <v>6105.7</v>
          </cell>
          <cell r="CT28">
            <v>9793.2000000000007</v>
          </cell>
          <cell r="CU28">
            <v>10560.900000000001</v>
          </cell>
          <cell r="CV28">
            <v>1830.7</v>
          </cell>
          <cell r="CW28">
            <v>5163.7000000000007</v>
          </cell>
          <cell r="CX28">
            <v>735.69999999999993</v>
          </cell>
          <cell r="CY28">
            <v>2830.8</v>
          </cell>
          <cell r="CZ28">
            <v>645.39999999999964</v>
          </cell>
          <cell r="DA28">
            <v>2828.5</v>
          </cell>
          <cell r="DC28">
            <v>2.4125018003744891E-2</v>
          </cell>
          <cell r="DD28">
            <v>4.3628211760648572E-2</v>
          </cell>
          <cell r="DE28">
            <v>1.1128972424879535E-2</v>
          </cell>
          <cell r="DF28">
            <v>4.4216787838730953E-2</v>
          </cell>
          <cell r="DG28">
            <v>4.2260412207204556E-2</v>
          </cell>
          <cell r="DH28">
            <v>0.15220535068691232</v>
          </cell>
          <cell r="DI28">
            <v>-3.0933967876263235E-3</v>
          </cell>
          <cell r="DJ28">
            <v>-0.14723320158102771</v>
          </cell>
          <cell r="DK28">
            <v>0.10676583493282155</v>
          </cell>
        </row>
        <row r="29">
          <cell r="B29">
            <v>7.134312646538099E-2</v>
          </cell>
          <cell r="C29">
            <v>5.6080552278382045E-2</v>
          </cell>
          <cell r="D29">
            <v>1.1871508379888374E-2</v>
          </cell>
          <cell r="E29">
            <v>2.761887736860924E-2</v>
          </cell>
          <cell r="F29">
            <v>4.2243767313019376E-2</v>
          </cell>
          <cell r="G29">
            <v>3.8926056338028259E-2</v>
          </cell>
          <cell r="H29">
            <v>9.0455840455840431E-2</v>
          </cell>
          <cell r="I29">
            <v>4.9721312925771866E-2</v>
          </cell>
          <cell r="K29">
            <v>6.6767319135664749E-2</v>
          </cell>
          <cell r="L29">
            <v>7.5999999999999998E-2</v>
          </cell>
          <cell r="M29">
            <v>3.533378955305766E-2</v>
          </cell>
          <cell r="N29">
            <v>5266.4</v>
          </cell>
          <cell r="O29">
            <v>3.9305498270258088E-2</v>
          </cell>
          <cell r="Q29">
            <v>4.2931075041168221E-3</v>
          </cell>
          <cell r="R29">
            <v>7.9865941570760324E-2</v>
          </cell>
          <cell r="S29">
            <v>2.2999490350227303E-2</v>
          </cell>
          <cell r="U29">
            <v>102.11280000000002</v>
          </cell>
          <cell r="V29">
            <v>18.558500000000002</v>
          </cell>
          <cell r="W29">
            <v>612</v>
          </cell>
          <cell r="X29">
            <v>478</v>
          </cell>
          <cell r="AA29">
            <v>4.0565841481172704E-3</v>
          </cell>
          <cell r="AB29">
            <v>5.5587956550266382E-2</v>
          </cell>
          <cell r="AC29">
            <v>3.5137260509007673E-2</v>
          </cell>
          <cell r="AD29">
            <v>-3.3452112573629789E-3</v>
          </cell>
          <cell r="AE29">
            <v>7.7946907860872994E-3</v>
          </cell>
          <cell r="AF29">
            <v>-1.9662103116809826E-3</v>
          </cell>
          <cell r="AH29">
            <v>1211.1400000000001</v>
          </cell>
          <cell r="AI29">
            <v>-2.7454570274545675E-2</v>
          </cell>
          <cell r="AJ29">
            <v>0.17920707247731427</v>
          </cell>
          <cell r="AK29">
            <v>0.11710925191970123</v>
          </cell>
          <cell r="AL29">
            <v>2685.05</v>
          </cell>
          <cell r="AM29">
            <v>-1.28456354618951E-2</v>
          </cell>
          <cell r="AN29">
            <v>0.17849085753912863</v>
          </cell>
          <cell r="AO29">
            <v>0.11643075333155317</v>
          </cell>
          <cell r="AP29">
            <v>7.6791201202763837E-3</v>
          </cell>
          <cell r="AQ29">
            <v>0.14875636856742558</v>
          </cell>
          <cell r="AR29">
            <v>8.8262102119504915E-2</v>
          </cell>
          <cell r="AS29">
            <v>1.4424969465812731E-2</v>
          </cell>
          <cell r="AT29">
            <v>0.15368754530254125</v>
          </cell>
          <cell r="AU29">
            <v>9.2933599842187409E-2</v>
          </cell>
          <cell r="AW29">
            <v>8.67</v>
          </cell>
          <cell r="AX29">
            <v>6.32</v>
          </cell>
          <cell r="AY29">
            <v>1.22</v>
          </cell>
          <cell r="AZ29">
            <v>1</v>
          </cell>
          <cell r="BA29">
            <v>5.8344950000000004</v>
          </cell>
          <cell r="BB29">
            <v>8.5</v>
          </cell>
          <cell r="BD29">
            <v>13.74</v>
          </cell>
          <cell r="BE29" t="str">
            <v>--</v>
          </cell>
          <cell r="BF29">
            <v>6.64</v>
          </cell>
          <cell r="BG29">
            <v>6.54</v>
          </cell>
          <cell r="BH29">
            <v>6.45</v>
          </cell>
          <cell r="BI29" t="str">
            <v>--</v>
          </cell>
          <cell r="BJ29" t="str">
            <v>--</v>
          </cell>
          <cell r="BL29">
            <v>5621.9121052631572</v>
          </cell>
          <cell r="BM29">
            <v>-2.2414606830710393E-2</v>
          </cell>
          <cell r="BN29">
            <v>-1.5105543624525541E-2</v>
          </cell>
          <cell r="BP29">
            <v>901.87173974698521</v>
          </cell>
          <cell r="BQ29">
            <v>-1.0100748726589281E-2</v>
          </cell>
          <cell r="BR29">
            <v>0.12711431517416893</v>
          </cell>
          <cell r="BT29">
            <v>465.9</v>
          </cell>
          <cell r="BU29">
            <v>414.85249999999996</v>
          </cell>
          <cell r="BV29">
            <v>414.44947368421055</v>
          </cell>
          <cell r="BW29">
            <v>-9.7149303858456992E-4</v>
          </cell>
          <cell r="BX29">
            <v>-0.10956750375617086</v>
          </cell>
          <cell r="BY29">
            <v>65.489999999999995</v>
          </cell>
          <cell r="BZ29">
            <v>-0.1033680175246442</v>
          </cell>
          <cell r="CA29">
            <v>76.53</v>
          </cell>
          <cell r="CB29">
            <v>-9.0011890606420897E-2</v>
          </cell>
          <cell r="CD29">
            <v>1291.7</v>
          </cell>
          <cell r="CE29">
            <v>558.9</v>
          </cell>
          <cell r="CF29">
            <v>734.2</v>
          </cell>
          <cell r="CG29">
            <v>1596.7</v>
          </cell>
          <cell r="CH29">
            <v>1722.4</v>
          </cell>
          <cell r="CI29">
            <v>326.8</v>
          </cell>
          <cell r="CJ29">
            <v>838.70000000000027</v>
          </cell>
          <cell r="CK29">
            <v>115.1</v>
          </cell>
          <cell r="CL29">
            <v>441.8</v>
          </cell>
          <cell r="CM29">
            <v>-305</v>
          </cell>
          <cell r="CN29">
            <v>469.5</v>
          </cell>
          <cell r="CO29">
            <v>18010</v>
          </cell>
          <cell r="CQ29">
            <v>11730.300000000001</v>
          </cell>
          <cell r="CR29">
            <v>4882.7</v>
          </cell>
          <cell r="CS29">
            <v>6839.9</v>
          </cell>
          <cell r="CT29">
            <v>11389.900000000001</v>
          </cell>
          <cell r="CU29">
            <v>12283.300000000001</v>
          </cell>
          <cell r="CV29">
            <v>2157.5</v>
          </cell>
          <cell r="CW29">
            <v>6002.4000000000015</v>
          </cell>
          <cell r="CX29">
            <v>850.8</v>
          </cell>
          <cell r="CY29">
            <v>3272.6000000000004</v>
          </cell>
          <cell r="CZ29">
            <v>340.39999999999964</v>
          </cell>
          <cell r="DA29">
            <v>3298</v>
          </cell>
          <cell r="DC29">
            <v>0.15022261798753345</v>
          </cell>
          <cell r="DD29">
            <v>0.3464225487834256</v>
          </cell>
          <cell r="DE29">
            <v>3.7152140132787226E-2</v>
          </cell>
          <cell r="DF29">
            <v>0.10429490282868792</v>
          </cell>
          <cell r="DG29">
            <v>0.1045273823265358</v>
          </cell>
          <cell r="DH29">
            <v>0.11535836177474401</v>
          </cell>
          <cell r="DI29">
            <v>6.5692503176620454E-2</v>
          </cell>
          <cell r="DJ29">
            <v>8.38041431261769E-2</v>
          </cell>
          <cell r="DK29">
            <v>0.1838156484458735</v>
          </cell>
        </row>
        <row r="30">
          <cell r="B30">
            <v>0.11155557777888903</v>
          </cell>
          <cell r="C30">
            <v>6.1882573202173496E-2</v>
          </cell>
          <cell r="D30">
            <v>8.1166272655634142E-2</v>
          </cell>
          <cell r="E30">
            <v>3.3073773781809424E-2</v>
          </cell>
          <cell r="F30">
            <v>7.7572964669738953E-2</v>
          </cell>
          <cell r="G30">
            <v>4.290001579529279E-2</v>
          </cell>
          <cell r="H30">
            <v>0.12754716981132086</v>
          </cell>
          <cell r="I30">
            <v>5.7887234716503144E-2</v>
          </cell>
          <cell r="K30">
            <v>6.6964757429962177E-2</v>
          </cell>
          <cell r="L30">
            <v>0.08</v>
          </cell>
          <cell r="M30">
            <v>4.0070774545341248E-2</v>
          </cell>
          <cell r="N30">
            <v>5298.11</v>
          </cell>
          <cell r="O30">
            <v>4.0931042206146406E-2</v>
          </cell>
          <cell r="Q30">
            <v>6.7927621947647676E-3</v>
          </cell>
          <cell r="R30">
            <v>8.0912863070539354E-2</v>
          </cell>
          <cell r="S30">
            <v>1.9522574556200434E-2</v>
          </cell>
          <cell r="U30">
            <v>95.653857142857134</v>
          </cell>
          <cell r="V30">
            <v>18.416</v>
          </cell>
          <cell r="W30">
            <v>618.6</v>
          </cell>
          <cell r="X30">
            <v>488</v>
          </cell>
          <cell r="AA30">
            <v>9.2889947857315303E-3</v>
          </cell>
          <cell r="AB30">
            <v>6.0214741729541554E-2</v>
          </cell>
          <cell r="AC30">
            <v>4.4752645124392254E-2</v>
          </cell>
          <cell r="AD30">
            <v>1.4228383801532241E-2</v>
          </cell>
          <cell r="AE30">
            <v>1.5117213174614674E-2</v>
          </cell>
          <cell r="AF30">
            <v>1.2234197494902066E-2</v>
          </cell>
          <cell r="AH30">
            <v>1310.7</v>
          </cell>
          <cell r="AI30">
            <v>8.2203543768680776E-2</v>
          </cell>
          <cell r="AJ30">
            <v>0.17756455177618458</v>
          </cell>
          <cell r="AK30">
            <v>0.11068494468885492</v>
          </cell>
          <cell r="AL30">
            <v>2851.49</v>
          </cell>
          <cell r="AM30">
            <v>6.1987672482821443E-2</v>
          </cell>
          <cell r="AN30">
            <v>0.20455803147111618</v>
          </cell>
          <cell r="AO30">
            <v>0.1361453336388303</v>
          </cell>
          <cell r="AP30">
            <v>1.9033125638967974E-2</v>
          </cell>
          <cell r="AQ30">
            <v>0.15974595342561448</v>
          </cell>
          <cell r="AR30">
            <v>9.3878351034533347E-2</v>
          </cell>
          <cell r="AS30">
            <v>1.8703690152196861E-2</v>
          </cell>
          <cell r="AT30">
            <v>0.13835662267421589</v>
          </cell>
          <cell r="AU30">
            <v>7.370382420565158E-2</v>
          </cell>
          <cell r="AW30">
            <v>8.5</v>
          </cell>
          <cell r="AX30">
            <v>6.19</v>
          </cell>
          <cell r="AY30">
            <v>1.19</v>
          </cell>
          <cell r="AZ30">
            <v>0.92</v>
          </cell>
          <cell r="BA30">
            <v>5.8429000000000002</v>
          </cell>
          <cell r="BB30">
            <v>8.5</v>
          </cell>
          <cell r="BD30">
            <v>13.47</v>
          </cell>
          <cell r="BE30" t="str">
            <v>--</v>
          </cell>
          <cell r="BF30">
            <v>6.51</v>
          </cell>
          <cell r="BG30">
            <v>6.66</v>
          </cell>
          <cell r="BH30">
            <v>6.58</v>
          </cell>
          <cell r="BI30" t="str">
            <v>--</v>
          </cell>
          <cell r="BJ30" t="str">
            <v>--</v>
          </cell>
          <cell r="BL30">
            <v>5514.3911764705881</v>
          </cell>
          <cell r="BM30">
            <v>-1.9125330809051544E-2</v>
          </cell>
          <cell r="BN30">
            <v>-3.3245537184124707E-2</v>
          </cell>
          <cell r="BP30">
            <v>887.49737899682225</v>
          </cell>
          <cell r="BQ30">
            <v>-1.5938364754832679E-2</v>
          </cell>
          <cell r="BR30">
            <v>0.10673356132214673</v>
          </cell>
          <cell r="BT30">
            <v>465.45750000000004</v>
          </cell>
          <cell r="BU30">
            <v>415.0976470588235</v>
          </cell>
          <cell r="BV30">
            <v>414.79333333333329</v>
          </cell>
          <cell r="BW30">
            <v>-7.3311358820371542E-4</v>
          </cell>
          <cell r="BX30">
            <v>-0.10819430977302236</v>
          </cell>
          <cell r="BY30">
            <v>65.17</v>
          </cell>
          <cell r="BZ30">
            <v>-0.10048309178743964</v>
          </cell>
          <cell r="CA30">
            <v>76.069999999999993</v>
          </cell>
          <cell r="CB30">
            <v>-9.0071770334928303E-2</v>
          </cell>
          <cell r="CD30">
            <v>1282.0999999999999</v>
          </cell>
          <cell r="CE30">
            <v>581.70000000000005</v>
          </cell>
          <cell r="CF30">
            <v>701.2</v>
          </cell>
          <cell r="CG30">
            <v>1564.2</v>
          </cell>
          <cell r="CH30">
            <v>1688.6</v>
          </cell>
          <cell r="CI30">
            <v>336.2</v>
          </cell>
          <cell r="CJ30">
            <v>841.89999999999986</v>
          </cell>
          <cell r="CK30">
            <v>86</v>
          </cell>
          <cell r="CL30">
            <v>424.5</v>
          </cell>
          <cell r="CM30">
            <v>-282.10000000000014</v>
          </cell>
          <cell r="CN30">
            <v>26.5</v>
          </cell>
          <cell r="CO30">
            <v>18129.599999999999</v>
          </cell>
          <cell r="CQ30">
            <v>13012.400000000001</v>
          </cell>
          <cell r="CR30">
            <v>5464.4</v>
          </cell>
          <cell r="CS30">
            <v>7541.0999999999995</v>
          </cell>
          <cell r="CT30">
            <v>12954.100000000002</v>
          </cell>
          <cell r="CU30">
            <v>13971.900000000001</v>
          </cell>
          <cell r="CV30">
            <v>2493.6999999999998</v>
          </cell>
          <cell r="CW30">
            <v>6844.3000000000011</v>
          </cell>
          <cell r="CX30">
            <v>936.8</v>
          </cell>
          <cell r="CY30">
            <v>3697.1000000000004</v>
          </cell>
          <cell r="CZ30">
            <v>58.2999999999995</v>
          </cell>
          <cell r="DA30">
            <v>3324.5</v>
          </cell>
          <cell r="DC30">
            <v>0.23042226487523987</v>
          </cell>
          <cell r="DD30">
            <v>0.36133863795927934</v>
          </cell>
          <cell r="DE30">
            <v>0.14071904994306172</v>
          </cell>
          <cell r="DF30">
            <v>0.2483639265762172</v>
          </cell>
          <cell r="DG30">
            <v>0.24601534828807536</v>
          </cell>
          <cell r="DH30">
            <v>0.24518518518518517</v>
          </cell>
          <cell r="DI30">
            <v>0.30872065910150748</v>
          </cell>
          <cell r="DJ30">
            <v>-9.8532494758909905E-2</v>
          </cell>
          <cell r="DK30">
            <v>0.22510822510822504</v>
          </cell>
        </row>
        <row r="31">
          <cell r="B31">
            <v>8.8727931190583975E-2</v>
          </cell>
          <cell r="C31">
            <v>6.4662669298241493E-2</v>
          </cell>
          <cell r="D31">
            <v>4.486743711760699E-2</v>
          </cell>
          <cell r="E31">
            <v>3.4319356691556502E-2</v>
          </cell>
          <cell r="F31">
            <v>3.3842070338420793E-2</v>
          </cell>
          <cell r="G31">
            <v>4.1936622203401885E-2</v>
          </cell>
          <cell r="H31">
            <v>7.7498300475866699E-2</v>
          </cell>
          <cell r="I31">
            <v>5.9933328604865777E-2</v>
          </cell>
          <cell r="K31">
            <v>6.4469812708651528E-2</v>
          </cell>
          <cell r="L31">
            <v>7.3999999999999996E-2</v>
          </cell>
          <cell r="M31">
            <v>3.2015065913370888E-2</v>
          </cell>
          <cell r="N31">
            <v>5290.76</v>
          </cell>
          <cell r="O31">
            <v>2.9709367841482592E-2</v>
          </cell>
          <cell r="Q31">
            <v>1.8030593846332099E-3</v>
          </cell>
          <cell r="R31">
            <v>8.0891120175713871E-2</v>
          </cell>
          <cell r="S31">
            <v>1.4362940298745519E-2</v>
          </cell>
          <cell r="U31">
            <v>93.091208333333313</v>
          </cell>
          <cell r="V31">
            <v>19.862777777777779</v>
          </cell>
          <cell r="W31">
            <v>629.79999999999995</v>
          </cell>
          <cell r="X31">
            <v>497</v>
          </cell>
          <cell r="AA31">
            <v>1.2248528807992543E-2</v>
          </cell>
          <cell r="AB31">
            <v>6.5586169638033986E-2</v>
          </cell>
          <cell r="AC31">
            <v>5.7549327995424893E-2</v>
          </cell>
          <cell r="AD31">
            <v>6.9064748201439485E-3</v>
          </cell>
          <cell r="AE31">
            <v>1.5232844915131327E-2</v>
          </cell>
          <cell r="AF31">
            <v>1.9225167491989215E-2</v>
          </cell>
          <cell r="AH31">
            <v>1234.3499999999999</v>
          </cell>
          <cell r="AI31">
            <v>-5.8251316090638605E-2</v>
          </cell>
          <cell r="AJ31">
            <v>0.15223053011845744</v>
          </cell>
          <cell r="AK31">
            <v>8.1311453685491752E-2</v>
          </cell>
          <cell r="AL31">
            <v>2747.99</v>
          </cell>
          <cell r="AM31">
            <v>-3.6296813245005222E-2</v>
          </cell>
          <cell r="AN31">
            <v>0.17381294103576117</v>
          </cell>
          <cell r="AO31">
            <v>0.10156548056032899</v>
          </cell>
          <cell r="AP31">
            <v>2.4031337510019846E-2</v>
          </cell>
          <cell r="AQ31">
            <v>0.16475319547975209</v>
          </cell>
          <cell r="AR31">
            <v>9.3063356739515379E-2</v>
          </cell>
          <cell r="AS31">
            <v>1.8124360840934051E-2</v>
          </cell>
          <cell r="AT31">
            <v>0.15774321001437808</v>
          </cell>
          <cell r="AU31">
            <v>8.6484831543608198E-2</v>
          </cell>
          <cell r="AW31">
            <v>8.5</v>
          </cell>
          <cell r="AX31">
            <v>6.25</v>
          </cell>
          <cell r="AY31">
            <v>1.54</v>
          </cell>
          <cell r="AZ31">
            <v>1.3</v>
          </cell>
          <cell r="BA31">
            <v>5.8400650000000001</v>
          </cell>
          <cell r="BB31">
            <v>8.5</v>
          </cell>
          <cell r="BD31">
            <v>14.82</v>
          </cell>
          <cell r="BE31" t="str">
            <v>--</v>
          </cell>
          <cell r="BF31">
            <v>6.52</v>
          </cell>
          <cell r="BG31">
            <v>6.86</v>
          </cell>
          <cell r="BH31">
            <v>6.74</v>
          </cell>
          <cell r="BI31" t="str">
            <v>--</v>
          </cell>
          <cell r="BJ31" t="str">
            <v>--</v>
          </cell>
          <cell r="BL31">
            <v>5239.0543478260879</v>
          </cell>
          <cell r="BM31">
            <v>-4.9930594300117481E-2</v>
          </cell>
          <cell r="BN31">
            <v>-0.10370212938281365</v>
          </cell>
          <cell r="BP31">
            <v>831.58086743841636</v>
          </cell>
          <cell r="BQ31">
            <v>-6.3004706134017874E-2</v>
          </cell>
          <cell r="BR31">
            <v>3.2849037598401409E-3</v>
          </cell>
          <cell r="BT31">
            <v>465.18086956521739</v>
          </cell>
          <cell r="BU31">
            <v>414.37956521739136</v>
          </cell>
          <cell r="BV31">
            <v>414.42521739130427</v>
          </cell>
          <cell r="BW31">
            <v>1.1016994500923083E-4</v>
          </cell>
          <cell r="BX31">
            <v>-0.10920763873051709</v>
          </cell>
          <cell r="BY31">
            <v>64.55</v>
          </cell>
          <cell r="BZ31">
            <v>-0.10607949037529429</v>
          </cell>
          <cell r="CA31">
            <v>75.27</v>
          </cell>
          <cell r="CB31">
            <v>-9.6832253419726455E-2</v>
          </cell>
          <cell r="CD31">
            <v>1524</v>
          </cell>
          <cell r="CE31">
            <v>644.1</v>
          </cell>
          <cell r="CF31">
            <v>879.9</v>
          </cell>
          <cell r="CG31">
            <v>1887.1</v>
          </cell>
          <cell r="CH31">
            <v>2043.3</v>
          </cell>
          <cell r="CI31">
            <v>439</v>
          </cell>
          <cell r="CJ31">
            <v>975.09999999999991</v>
          </cell>
          <cell r="CK31">
            <v>90.9</v>
          </cell>
          <cell r="CL31">
            <v>538.29999999999995</v>
          </cell>
          <cell r="CM31">
            <v>-363.09999999999991</v>
          </cell>
          <cell r="CN31">
            <v>677.3</v>
          </cell>
          <cell r="CO31">
            <v>18864.900000000001</v>
          </cell>
          <cell r="CQ31">
            <v>14536.400000000001</v>
          </cell>
          <cell r="CR31">
            <v>6108.5</v>
          </cell>
          <cell r="CS31">
            <v>8421</v>
          </cell>
          <cell r="CT31">
            <v>14841.200000000003</v>
          </cell>
          <cell r="CU31">
            <v>16015.2</v>
          </cell>
          <cell r="CV31">
            <v>2932.7</v>
          </cell>
          <cell r="CW31">
            <v>7819.4000000000015</v>
          </cell>
          <cell r="CX31">
            <v>1027.7</v>
          </cell>
          <cell r="CY31">
            <v>4235.4000000000005</v>
          </cell>
          <cell r="CZ31">
            <v>-304.80000000000041</v>
          </cell>
          <cell r="DA31">
            <v>4001.8</v>
          </cell>
          <cell r="DC31">
            <v>0.29691090119989805</v>
          </cell>
          <cell r="DD31">
            <v>0.34215461554490534</v>
          </cell>
          <cell r="DE31">
            <v>0.26567894131185277</v>
          </cell>
          <cell r="DF31">
            <v>9.964454285880775E-2</v>
          </cell>
          <cell r="DG31">
            <v>0.10466562145212732</v>
          </cell>
          <cell r="DH31">
            <v>0.32228915662650603</v>
          </cell>
          <cell r="DI31">
            <v>9.8456685817280398E-2</v>
          </cell>
          <cell r="DJ31">
            <v>-1.1956521739130421E-2</v>
          </cell>
          <cell r="DK31">
            <v>5.5762081784371809E-4</v>
          </cell>
        </row>
        <row r="32">
          <cell r="B32">
            <v>9.5421279789829283E-2</v>
          </cell>
          <cell r="C32">
            <v>6.7457154669405828E-2</v>
          </cell>
          <cell r="D32">
            <v>5.0614605929139467E-2</v>
          </cell>
          <cell r="E32">
            <v>3.5791261184769274E-2</v>
          </cell>
          <cell r="F32">
            <v>3.8951841359773365E-2</v>
          </cell>
          <cell r="G32">
            <v>4.1666131827225339E-2</v>
          </cell>
          <cell r="H32">
            <v>5.6762438682550931E-2</v>
          </cell>
          <cell r="I32">
            <v>5.9641891021512405E-2</v>
          </cell>
          <cell r="K32">
            <v>5.9648862197511504E-2</v>
          </cell>
          <cell r="L32">
            <v>6.9000000000000006E-2</v>
          </cell>
          <cell r="M32">
            <v>2.0175250273772205E-2</v>
          </cell>
          <cell r="N32">
            <v>5317.46</v>
          </cell>
          <cell r="O32">
            <v>1.9221111788360723E-2</v>
          </cell>
          <cell r="Q32">
            <v>6.7347886669761881E-3</v>
          </cell>
          <cell r="R32">
            <v>7.9902846110730508E-2</v>
          </cell>
          <cell r="S32">
            <v>1.6076818852919894E-2</v>
          </cell>
          <cell r="U32">
            <v>86.798210526315785</v>
          </cell>
          <cell r="V32">
            <v>19.171250000000001</v>
          </cell>
          <cell r="W32">
            <v>643.79999999999995</v>
          </cell>
          <cell r="X32">
            <v>510</v>
          </cell>
          <cell r="AA32">
            <v>1.351990806462533E-3</v>
          </cell>
          <cell r="AB32">
            <v>6.2816143497758103E-2</v>
          </cell>
          <cell r="AC32">
            <v>5.8979124964255281E-2</v>
          </cell>
          <cell r="AD32">
            <v>7.1448985424393818E-4</v>
          </cell>
          <cell r="AE32">
            <v>1.4943275207311091E-2</v>
          </cell>
          <cell r="AF32">
            <v>1.9953393533352237E-2</v>
          </cell>
          <cell r="AH32">
            <v>1289.18</v>
          </cell>
          <cell r="AI32">
            <v>4.4420140154737275E-2</v>
          </cell>
          <cell r="AJ32">
            <v>0.17288814083610071</v>
          </cell>
          <cell r="AK32">
            <v>0.10356635812483295</v>
          </cell>
          <cell r="AL32">
            <v>2754.28</v>
          </cell>
          <cell r="AM32">
            <v>2.2889457385215639E-3</v>
          </cell>
          <cell r="AN32">
            <v>0.1513874606001322</v>
          </cell>
          <cell r="AO32">
            <v>8.3336443132001614E-2</v>
          </cell>
          <cell r="AP32">
            <v>2.4173700132637199E-2</v>
          </cell>
          <cell r="AQ32">
            <v>0.18437084649191204</v>
          </cell>
          <cell r="AR32">
            <v>0.11437039579970443</v>
          </cell>
          <cell r="AS32">
            <v>3.3842094627874575E-2</v>
          </cell>
          <cell r="AT32">
            <v>0.17743968807563237</v>
          </cell>
          <cell r="AU32">
            <v>0.10784889303680023</v>
          </cell>
          <cell r="AW32">
            <v>8.49</v>
          </cell>
          <cell r="AX32">
            <v>6.19</v>
          </cell>
          <cell r="AY32">
            <v>1.54</v>
          </cell>
          <cell r="AZ32">
            <v>1.32</v>
          </cell>
          <cell r="BA32">
            <v>5.8750299999999998</v>
          </cell>
          <cell r="BB32">
            <v>8.5</v>
          </cell>
          <cell r="BD32">
            <v>13.04</v>
          </cell>
          <cell r="BE32" t="str">
            <v>--</v>
          </cell>
          <cell r="BF32">
            <v>6.52</v>
          </cell>
          <cell r="BG32">
            <v>6.8</v>
          </cell>
          <cell r="BH32">
            <v>6.7</v>
          </cell>
          <cell r="BI32" t="str">
            <v>--</v>
          </cell>
          <cell r="BJ32" t="str">
            <v>--</v>
          </cell>
          <cell r="BL32">
            <v>4965.219444444444</v>
          </cell>
          <cell r="BM32">
            <v>-5.2268002047978324E-2</v>
          </cell>
          <cell r="BN32">
            <v>-0.10721877518081713</v>
          </cell>
          <cell r="BP32">
            <v>782.90532164733509</v>
          </cell>
          <cell r="BQ32">
            <v>-5.8533749027945281E-2</v>
          </cell>
          <cell r="BR32">
            <v>-6.7311410837721519E-3</v>
          </cell>
          <cell r="BT32">
            <v>467.95077777777777</v>
          </cell>
          <cell r="BU32">
            <v>426.30684210526312</v>
          </cell>
          <cell r="BV32">
            <v>426.62186666666662</v>
          </cell>
          <cell r="BW32">
            <v>7.3896201113687887E-4</v>
          </cell>
          <cell r="BX32">
            <v>-8.8992128339384191E-2</v>
          </cell>
          <cell r="BY32">
            <v>65.66</v>
          </cell>
          <cell r="BZ32">
            <v>-0.10263769304359716</v>
          </cell>
          <cell r="CA32">
            <v>76.62</v>
          </cell>
          <cell r="CB32">
            <v>-9.0347857058055259E-2</v>
          </cell>
          <cell r="CD32">
            <v>1179.7</v>
          </cell>
          <cell r="CE32">
            <v>551.4</v>
          </cell>
          <cell r="CF32">
            <v>628.30000000000007</v>
          </cell>
          <cell r="CG32">
            <v>1650.6</v>
          </cell>
          <cell r="CH32">
            <v>1786</v>
          </cell>
          <cell r="CI32">
            <v>331.3</v>
          </cell>
          <cell r="CJ32">
            <v>847.9</v>
          </cell>
          <cell r="CK32">
            <v>72.400000000000006</v>
          </cell>
          <cell r="CL32">
            <v>534.4</v>
          </cell>
          <cell r="CM32">
            <v>-470.89999999999986</v>
          </cell>
          <cell r="CN32">
            <v>21.7</v>
          </cell>
          <cell r="CO32">
            <v>18822</v>
          </cell>
          <cell r="CQ32">
            <v>15716.100000000002</v>
          </cell>
          <cell r="CR32">
            <v>6659.9</v>
          </cell>
          <cell r="CS32">
            <v>9049.2999999999993</v>
          </cell>
          <cell r="CT32">
            <v>16491.800000000003</v>
          </cell>
          <cell r="CU32">
            <v>17801.2</v>
          </cell>
          <cell r="CV32">
            <v>3264</v>
          </cell>
          <cell r="CW32">
            <v>8667.3000000000011</v>
          </cell>
          <cell r="CX32">
            <v>1100.1000000000001</v>
          </cell>
          <cell r="CY32">
            <v>4769.8</v>
          </cell>
          <cell r="CZ32">
            <v>-775.70000000000027</v>
          </cell>
          <cell r="DA32">
            <v>4023.5</v>
          </cell>
          <cell r="DC32">
            <v>2.9945870438274902E-2</v>
          </cell>
          <cell r="DD32">
            <v>0.174190800681431</v>
          </cell>
          <cell r="DE32">
            <v>-7.0287067179638951E-2</v>
          </cell>
          <cell r="DF32">
            <v>0.16010683159966255</v>
          </cell>
          <cell r="DG32">
            <v>0.16374535739884011</v>
          </cell>
          <cell r="DH32">
            <v>0.20210449927431062</v>
          </cell>
          <cell r="DI32">
            <v>0.18322634663689663</v>
          </cell>
          <cell r="DJ32">
            <v>-0.50240549828178693</v>
          </cell>
          <cell r="DK32">
            <v>0.34609571788413085</v>
          </cell>
        </row>
        <row r="33">
          <cell r="B33">
            <v>0.10561818517834043</v>
          </cell>
          <cell r="C33">
            <v>7.0680189021606443E-2</v>
          </cell>
          <cell r="D33">
            <v>8.6671522214129437E-2</v>
          </cell>
          <cell r="E33">
            <v>3.9978422440661854E-2</v>
          </cell>
          <cell r="F33">
            <v>7.6170510132774316E-2</v>
          </cell>
          <cell r="G33">
            <v>4.4568539854220601E-2</v>
          </cell>
          <cell r="H33">
            <v>9.6795727636849183E-2</v>
          </cell>
          <cell r="I33">
            <v>6.2911184210526327E-2</v>
          </cell>
          <cell r="K33">
            <v>5.3420059044797359E-2</v>
          </cell>
          <cell r="L33">
            <v>5.8999999999999997E-2</v>
          </cell>
          <cell r="M33">
            <v>1.4846438015451602E-2</v>
          </cell>
          <cell r="N33">
            <v>5380.19</v>
          </cell>
          <cell r="O33">
            <v>1.5383076539817298E-2</v>
          </cell>
          <cell r="Q33">
            <v>1.730103806228378E-2</v>
          </cell>
          <cell r="R33">
            <v>7.4103391584972478E-2</v>
          </cell>
          <cell r="S33">
            <v>1.2880186165813212E-2</v>
          </cell>
          <cell r="U33">
            <v>79.845600000000019</v>
          </cell>
          <cell r="V33">
            <v>17.188421052631579</v>
          </cell>
          <cell r="W33">
            <v>665.7</v>
          </cell>
          <cell r="X33">
            <v>509</v>
          </cell>
          <cell r="AA33">
            <v>1.3839195301426077E-3</v>
          </cell>
          <cell r="AB33">
            <v>6.044466685730665E-2</v>
          </cell>
          <cell r="AC33">
            <v>6.044466685730665E-2</v>
          </cell>
          <cell r="AD33">
            <v>-6.4258175067832823E-4</v>
          </cell>
          <cell r="AE33">
            <v>1.9297990096125872E-2</v>
          </cell>
          <cell r="AF33">
            <v>1.9297990096125206E-2</v>
          </cell>
          <cell r="AH33">
            <v>1431.77</v>
          </cell>
          <cell r="AI33">
            <v>0.11060519089653886</v>
          </cell>
          <cell r="AJ33">
            <v>0.18935555149440941</v>
          </cell>
          <cell r="AK33">
            <v>0.12156304677276397</v>
          </cell>
          <cell r="AL33">
            <v>3107.87</v>
          </cell>
          <cell r="AM33">
            <v>0.12837837837837829</v>
          </cell>
          <cell r="AN33">
            <v>0.20035765047583731</v>
          </cell>
          <cell r="AO33">
            <v>0.1319380331584592</v>
          </cell>
          <cell r="AP33">
            <v>6.1824075330389583E-2</v>
          </cell>
          <cell r="AQ33">
            <v>0.2287763265817393</v>
          </cell>
          <cell r="AR33">
            <v>0.15873686292684552</v>
          </cell>
          <cell r="AS33">
            <v>3.2385070621646861E-2</v>
          </cell>
          <cell r="AT33">
            <v>0.18449029684494245</v>
          </cell>
          <cell r="AU33">
            <v>0.116975108522402</v>
          </cell>
          <cell r="AW33">
            <v>8.65</v>
          </cell>
          <cell r="AX33">
            <v>6.47</v>
          </cell>
          <cell r="AY33">
            <v>0.93</v>
          </cell>
          <cell r="AZ33">
            <v>0.61</v>
          </cell>
          <cell r="BA33">
            <v>5.9215200000000001</v>
          </cell>
          <cell r="BB33">
            <v>8.5</v>
          </cell>
          <cell r="BD33">
            <v>10.63</v>
          </cell>
          <cell r="BE33" t="str">
            <v>--</v>
          </cell>
          <cell r="BF33">
            <v>6.74</v>
          </cell>
          <cell r="BG33">
            <v>6.82</v>
          </cell>
          <cell r="BH33">
            <v>6.75</v>
          </cell>
          <cell r="BI33" t="str">
            <v>--</v>
          </cell>
          <cell r="BJ33" t="str">
            <v>--</v>
          </cell>
          <cell r="BL33">
            <v>4859.2350000000006</v>
          </cell>
          <cell r="BM33">
            <v>-2.1345369651895041E-2</v>
          </cell>
          <cell r="BN33">
            <v>-7.3041509051720577E-2</v>
          </cell>
          <cell r="BP33">
            <v>773.84477029964341</v>
          </cell>
          <cell r="BQ33">
            <v>-1.1572984749454895E-2</v>
          </cell>
          <cell r="BR33">
            <v>5.4040418557552261E-2</v>
          </cell>
          <cell r="BT33">
            <v>472.60095238095244</v>
          </cell>
          <cell r="BU33">
            <v>438.38480000000004</v>
          </cell>
          <cell r="BV33">
            <v>438.61764705882348</v>
          </cell>
          <cell r="BW33">
            <v>5.3114765572037648E-4</v>
          </cell>
          <cell r="BX33">
            <v>-7.2399668702680775E-2</v>
          </cell>
          <cell r="BY33">
            <v>65.52</v>
          </cell>
          <cell r="BZ33">
            <v>-0.1018505825908157</v>
          </cell>
          <cell r="CA33">
            <v>76.97</v>
          </cell>
          <cell r="CB33">
            <v>-8.554116668646794E-2</v>
          </cell>
          <cell r="CD33">
            <v>1219.4000000000001</v>
          </cell>
          <cell r="CE33">
            <v>496.2</v>
          </cell>
          <cell r="CF33">
            <v>718</v>
          </cell>
          <cell r="CG33">
            <v>1726.1</v>
          </cell>
          <cell r="CH33">
            <v>1858.3</v>
          </cell>
          <cell r="CI33">
            <v>339.3</v>
          </cell>
          <cell r="CJ33">
            <v>836.2</v>
          </cell>
          <cell r="CK33">
            <v>141.5</v>
          </cell>
          <cell r="CL33">
            <v>541.29999999999995</v>
          </cell>
          <cell r="CM33">
            <v>-506.69999999999982</v>
          </cell>
          <cell r="CN33">
            <v>-844</v>
          </cell>
          <cell r="CO33">
            <v>17840.900000000001</v>
          </cell>
          <cell r="CQ33">
            <v>16935.500000000004</v>
          </cell>
          <cell r="CR33">
            <v>7156.0999999999995</v>
          </cell>
          <cell r="CS33">
            <v>9767.2999999999993</v>
          </cell>
          <cell r="CT33">
            <v>18217.900000000001</v>
          </cell>
          <cell r="CU33">
            <v>19659.5</v>
          </cell>
          <cell r="CV33">
            <v>3603.3</v>
          </cell>
          <cell r="CW33">
            <v>9503.5000000000018</v>
          </cell>
          <cell r="CX33">
            <v>1241.6000000000001</v>
          </cell>
          <cell r="CY33">
            <v>5311.1</v>
          </cell>
          <cell r="CZ33">
            <v>-1282.4000000000001</v>
          </cell>
          <cell r="DA33">
            <v>3179.5</v>
          </cell>
          <cell r="DC33">
            <v>9.5206556834175338E-3</v>
          </cell>
          <cell r="DD33">
            <v>-1.8203403244954508E-2</v>
          </cell>
          <cell r="DE33">
            <v>2.2064056939501642E-2</v>
          </cell>
          <cell r="DF33">
            <v>0.21121324819310927</v>
          </cell>
          <cell r="DG33">
            <v>0.21291038443965804</v>
          </cell>
          <cell r="DH33">
            <v>0.38376835236541607</v>
          </cell>
          <cell r="DI33">
            <v>0.20420506912442415</v>
          </cell>
          <cell r="DJ33">
            <v>0.30055147058823528</v>
          </cell>
          <cell r="DK33">
            <v>0.11908207566673545</v>
          </cell>
        </row>
        <row r="34">
          <cell r="B34">
            <v>7.3977371627502064E-2</v>
          </cell>
          <cell r="C34">
            <v>7.3977371627502064E-2</v>
          </cell>
          <cell r="D34">
            <v>-1.2561060711793526E-2</v>
          </cell>
          <cell r="E34">
            <v>-1.2561060711793526E-2</v>
          </cell>
          <cell r="F34">
            <v>2.5495750708215414E-2</v>
          </cell>
          <cell r="G34">
            <v>2.5495750708215414E-2</v>
          </cell>
          <cell r="H34">
            <v>-9.015256588072007E-3</v>
          </cell>
          <cell r="I34">
            <v>-9.015256588072007E-3</v>
          </cell>
          <cell r="K34">
            <v>5.2515551062246348E-2</v>
          </cell>
          <cell r="L34">
            <v>6.0999999999999999E-2</v>
          </cell>
          <cell r="M34">
            <v>1.6024966562639298E-2</v>
          </cell>
          <cell r="N34">
            <v>5398.16</v>
          </cell>
          <cell r="O34">
            <v>1.8013668663156457E-2</v>
          </cell>
          <cell r="Q34">
            <v>1.1678004535147446E-2</v>
          </cell>
          <cell r="R34">
            <v>7.9090579271979822E-2</v>
          </cell>
          <cell r="S34">
            <v>1.5625286784168413E-2</v>
          </cell>
          <cell r="U34">
            <v>76.542200000000008</v>
          </cell>
          <cell r="V34">
            <v>15.29857142857143</v>
          </cell>
          <cell r="W34">
            <v>670.2</v>
          </cell>
          <cell r="X34">
            <v>433</v>
          </cell>
          <cell r="AA34">
            <v>6.9774496915764317E-3</v>
          </cell>
          <cell r="AB34">
            <v>6.2488885727496113E-2</v>
          </cell>
          <cell r="AC34">
            <v>6.9774496915764317E-3</v>
          </cell>
          <cell r="AD34">
            <v>5.0010716582127301E-4</v>
          </cell>
          <cell r="AE34">
            <v>1.2581344902385938E-2</v>
          </cell>
          <cell r="AF34">
            <v>5.0010716582127301E-4</v>
          </cell>
          <cell r="AH34">
            <v>1417.97</v>
          </cell>
          <cell r="AI34">
            <v>-9.6384195785635951E-3</v>
          </cell>
          <cell r="AJ34">
            <v>0.17026087961243563</v>
          </cell>
          <cell r="AK34">
            <v>0.10143352587744681</v>
          </cell>
          <cell r="AL34">
            <v>3108.26</v>
          </cell>
          <cell r="AM34">
            <v>1.2548787433197539E-4</v>
          </cell>
          <cell r="AN34">
            <v>0.14680706621998563</v>
          </cell>
          <cell r="AO34">
            <v>7.9359117657740175E-2</v>
          </cell>
          <cell r="AP34">
            <v>4.6891415118237578E-2</v>
          </cell>
          <cell r="AQ34">
            <v>0.2457400243133594</v>
          </cell>
          <cell r="AR34">
            <v>0.17247346400276875</v>
          </cell>
          <cell r="AS34">
            <v>1.991607782771232E-2</v>
          </cell>
          <cell r="AT34">
            <v>0.20742847936786601</v>
          </cell>
          <cell r="AU34">
            <v>0.13641516216061733</v>
          </cell>
          <cell r="AW34">
            <v>10.17</v>
          </cell>
          <cell r="AX34">
            <v>7.83</v>
          </cell>
          <cell r="AY34">
            <v>1.26</v>
          </cell>
          <cell r="AZ34">
            <v>0.95</v>
          </cell>
          <cell r="BA34">
            <v>5.6629100000000001</v>
          </cell>
          <cell r="BB34">
            <v>8.5</v>
          </cell>
          <cell r="BD34">
            <v>19.170000000000002</v>
          </cell>
          <cell r="BE34" t="str">
            <v>--</v>
          </cell>
          <cell r="BF34">
            <v>8.5</v>
          </cell>
          <cell r="BG34">
            <v>7.05</v>
          </cell>
          <cell r="BH34">
            <v>6.94</v>
          </cell>
          <cell r="BI34" t="str">
            <v>--</v>
          </cell>
          <cell r="BJ34" t="str">
            <v>--</v>
          </cell>
          <cell r="BL34">
            <v>4452.3395238095245</v>
          </cell>
          <cell r="BM34">
            <v>-8.3736529760440881E-2</v>
          </cell>
          <cell r="BN34">
            <v>-0.18988252593908783</v>
          </cell>
          <cell r="BP34">
            <v>699.03211166614926</v>
          </cell>
          <cell r="BQ34">
            <v>-9.6676570682936336E-2</v>
          </cell>
          <cell r="BR34">
            <v>-0.11458184677730798</v>
          </cell>
          <cell r="BT34">
            <v>473.05095238095225</v>
          </cell>
          <cell r="BU34">
            <v>453.6417391304347</v>
          </cell>
          <cell r="BV34">
            <v>453.7578947368421</v>
          </cell>
          <cell r="BW34">
            <v>2.560514088276733E-4</v>
          </cell>
          <cell r="BX34">
            <v>-4.1029857677756354E-2</v>
          </cell>
          <cell r="BY34">
            <v>66.12</v>
          </cell>
          <cell r="BZ34">
            <v>-8.1539102653146123E-2</v>
          </cell>
          <cell r="CA34">
            <v>78.03</v>
          </cell>
          <cell r="CB34">
            <v>-6.3490158425347998E-2</v>
          </cell>
          <cell r="CD34">
            <v>1270.9000000000001</v>
          </cell>
          <cell r="CE34">
            <v>479.7</v>
          </cell>
          <cell r="CF34">
            <v>791.2</v>
          </cell>
          <cell r="CG34">
            <v>1702.2</v>
          </cell>
          <cell r="CH34">
            <v>1839.4</v>
          </cell>
          <cell r="CI34">
            <v>364</v>
          </cell>
          <cell r="CJ34">
            <v>836.7</v>
          </cell>
          <cell r="CK34">
            <v>110.2</v>
          </cell>
          <cell r="CL34">
            <v>528.5</v>
          </cell>
          <cell r="CM34">
            <v>-431.29999999999995</v>
          </cell>
          <cell r="CN34">
            <v>-943.9</v>
          </cell>
          <cell r="CO34">
            <v>16931.400000000001</v>
          </cell>
          <cell r="CQ34">
            <v>1270.9000000000001</v>
          </cell>
          <cell r="CR34">
            <v>479.7</v>
          </cell>
          <cell r="CS34">
            <v>791.2</v>
          </cell>
          <cell r="CT34">
            <v>1702.2</v>
          </cell>
          <cell r="CU34">
            <v>1839.4</v>
          </cell>
          <cell r="CV34">
            <v>364</v>
          </cell>
          <cell r="CW34">
            <v>836.7</v>
          </cell>
          <cell r="CX34">
            <v>110.2</v>
          </cell>
          <cell r="CY34">
            <v>528.5</v>
          </cell>
          <cell r="CZ34">
            <v>-431.29999999999995</v>
          </cell>
          <cell r="DA34">
            <v>-943.9</v>
          </cell>
          <cell r="DC34">
            <v>-0.16640430276793905</v>
          </cell>
          <cell r="DD34">
            <v>-0.21140884432023666</v>
          </cell>
          <cell r="DE34">
            <v>-0.13652733820801033</v>
          </cell>
          <cell r="DF34">
            <v>0.18232965201083551</v>
          </cell>
          <cell r="DG34">
            <v>0.18709261051952253</v>
          </cell>
          <cell r="DH34">
            <v>0.49363972096840381</v>
          </cell>
          <cell r="DI34">
            <v>0.17861670657839168</v>
          </cell>
          <cell r="DJ34">
            <v>-0.24468814256339955</v>
          </cell>
          <cell r="DK34">
            <v>0.1744444444444444</v>
          </cell>
        </row>
        <row r="35">
          <cell r="B35">
            <v>7.6036866359447064E-2</v>
          </cell>
          <cell r="C35">
            <v>7.4977618621307141E-2</v>
          </cell>
          <cell r="D35">
            <v>2.1377672209026199E-2</v>
          </cell>
          <cell r="E35">
            <v>3.3382789317506489E-3</v>
          </cell>
          <cell r="F35">
            <v>-3.8974666466795593E-3</v>
          </cell>
          <cell r="G35">
            <v>1.1215497778748862E-2</v>
          </cell>
          <cell r="H35">
            <v>4.0000000000000036E-2</v>
          </cell>
          <cell r="I35">
            <v>1.4456089627755908E-2</v>
          </cell>
          <cell r="K35">
            <v>5.1218759097685987E-2</v>
          </cell>
          <cell r="L35">
            <v>5.8000000000000003E-2</v>
          </cell>
          <cell r="M35">
            <v>1.2693398325057448E-2</v>
          </cell>
          <cell r="N35">
            <v>5377.36</v>
          </cell>
          <cell r="O35">
            <v>1.6103126523485667E-2</v>
          </cell>
          <cell r="Q35">
            <v>4.2026224364002385E-3</v>
          </cell>
          <cell r="R35">
            <v>7.7112633730015645E-2</v>
          </cell>
          <cell r="S35">
            <v>2.3572897319034336E-2</v>
          </cell>
          <cell r="U35">
            <v>75.507300000000001</v>
          </cell>
          <cell r="V35">
            <v>14.09578947368421</v>
          </cell>
          <cell r="W35">
            <v>676.7</v>
          </cell>
          <cell r="X35">
            <v>418</v>
          </cell>
          <cell r="AA35">
            <v>-1.3054830287205776E-3</v>
          </cell>
          <cell r="AB35">
            <v>5.2306715575621165E-2</v>
          </cell>
          <cell r="AC35">
            <v>5.6628577206998543E-3</v>
          </cell>
          <cell r="AD35">
            <v>5.7126535275653367E-4</v>
          </cell>
          <cell r="AE35">
            <v>1.7352791693894032E-2</v>
          </cell>
          <cell r="AF35">
            <v>1.0716582124743468E-3</v>
          </cell>
          <cell r="AH35">
            <v>1461.19</v>
          </cell>
          <cell r="AI35">
            <v>3.0480193516082776E-2</v>
          </cell>
          <cell r="AJ35">
            <v>0.17180182203117988</v>
          </cell>
          <cell r="AK35">
            <v>0.11355539662235636</v>
          </cell>
          <cell r="AL35">
            <v>2960.9</v>
          </cell>
          <cell r="AM35">
            <v>-4.7409161395764787E-2</v>
          </cell>
          <cell r="AN35">
            <v>0.11063181743161943</v>
          </cell>
          <cell r="AO35">
            <v>5.5425952331867423E-2</v>
          </cell>
          <cell r="AP35">
            <v>8.1990516606760266E-3</v>
          </cell>
          <cell r="AQ35">
            <v>0.25132802086676653</v>
          </cell>
          <cell r="AR35">
            <v>0.18912860893630135</v>
          </cell>
          <cell r="AS35">
            <v>7.0297019889247192E-3</v>
          </cell>
          <cell r="AT35">
            <v>0.22041362663852748</v>
          </cell>
          <cell r="AU35">
            <v>0.15975086785505344</v>
          </cell>
          <cell r="AW35">
            <v>10.63</v>
          </cell>
          <cell r="AX35">
            <v>8.18</v>
          </cell>
          <cell r="AY35">
            <v>1.6</v>
          </cell>
          <cell r="AZ35">
            <v>1.2</v>
          </cell>
          <cell r="BA35">
            <v>5.6316550000000003</v>
          </cell>
          <cell r="BB35">
            <v>8.5</v>
          </cell>
          <cell r="BD35">
            <v>18.23</v>
          </cell>
          <cell r="BE35" t="str">
            <v>--</v>
          </cell>
          <cell r="BF35">
            <v>8.5</v>
          </cell>
          <cell r="BG35">
            <v>7.19</v>
          </cell>
          <cell r="BH35">
            <v>7.04</v>
          </cell>
          <cell r="BI35" t="str">
            <v>--</v>
          </cell>
          <cell r="BJ35" t="str">
            <v>--</v>
          </cell>
          <cell r="BL35">
            <v>4368.6419999999998</v>
          </cell>
          <cell r="BM35">
            <v>-1.8798549248533303E-2</v>
          </cell>
          <cell r="BN35">
            <v>-0.22138550276591085</v>
          </cell>
          <cell r="BP35">
            <v>712.4157843275259</v>
          </cell>
          <cell r="BQ35">
            <v>1.9146005509641739E-2</v>
          </cell>
          <cell r="BR35">
            <v>-0.13861886499253717</v>
          </cell>
          <cell r="BT35">
            <v>471.80199999999996</v>
          </cell>
          <cell r="BU35">
            <v>448.40699999999987</v>
          </cell>
          <cell r="BV35">
            <v>448.25999999999993</v>
          </cell>
          <cell r="BW35">
            <v>-3.2782717486556923E-4</v>
          </cell>
          <cell r="BX35">
            <v>-4.9586479073848944E-2</v>
          </cell>
          <cell r="BY35">
            <v>65.91</v>
          </cell>
          <cell r="BZ35">
            <v>-3.8091068301225883E-2</v>
          </cell>
          <cell r="CA35">
            <v>77.569999999999993</v>
          </cell>
          <cell r="CB35">
            <v>-2.6358729760261213E-2</v>
          </cell>
          <cell r="CD35">
            <v>1213.3</v>
          </cell>
          <cell r="CE35">
            <v>459.1</v>
          </cell>
          <cell r="CF35">
            <v>754.19999999999993</v>
          </cell>
          <cell r="CG35">
            <v>1334.4</v>
          </cell>
          <cell r="CH35">
            <v>1445.1</v>
          </cell>
          <cell r="CI35">
            <v>309.8</v>
          </cell>
          <cell r="CJ35">
            <v>694.89999999999986</v>
          </cell>
          <cell r="CK35">
            <v>71.400000000000006</v>
          </cell>
          <cell r="CL35">
            <v>369</v>
          </cell>
          <cell r="CM35">
            <v>-121.10000000000014</v>
          </cell>
          <cell r="CN35">
            <v>225.5</v>
          </cell>
          <cell r="CO35">
            <v>17048</v>
          </cell>
          <cell r="CQ35">
            <v>2484.1999999999998</v>
          </cell>
          <cell r="CR35">
            <v>938.8</v>
          </cell>
          <cell r="CS35">
            <v>1545.4</v>
          </cell>
          <cell r="CT35">
            <v>3036.6000000000004</v>
          </cell>
          <cell r="CU35">
            <v>3284.5</v>
          </cell>
          <cell r="CV35">
            <v>673.8</v>
          </cell>
          <cell r="CW35">
            <v>1531.6</v>
          </cell>
          <cell r="CX35">
            <v>181.60000000000002</v>
          </cell>
          <cell r="CY35">
            <v>897.5</v>
          </cell>
          <cell r="CZ35">
            <v>-552.40000000000009</v>
          </cell>
          <cell r="DA35">
            <v>-718.4</v>
          </cell>
          <cell r="DC35">
            <v>-0.16433638680349894</v>
          </cell>
          <cell r="DD35">
            <v>-0.22212809217214502</v>
          </cell>
          <cell r="DE35">
            <v>-0.12475339445282596</v>
          </cell>
          <cell r="DF35">
            <v>0.13866370850755172</v>
          </cell>
          <cell r="DG35">
            <v>0.14182996207332499</v>
          </cell>
          <cell r="DH35">
            <v>0.39048473967684028</v>
          </cell>
          <cell r="DI35">
            <v>9.7095042627091788E-2</v>
          </cell>
          <cell r="DJ35">
            <v>-0.36981465136804936</v>
          </cell>
          <cell r="DK35">
            <v>0.24620060790273546</v>
          </cell>
        </row>
        <row r="36">
          <cell r="B36">
            <v>8.582408198121283E-2</v>
          </cell>
          <cell r="C36">
            <v>7.8707782672540416E-2</v>
          </cell>
          <cell r="D36">
            <v>8.0281690140845186E-2</v>
          </cell>
          <cell r="E36">
            <v>2.9883381924197927E-2</v>
          </cell>
          <cell r="F36">
            <v>9.1694352159468417E-2</v>
          </cell>
          <cell r="G36">
            <v>3.9706435829883313E-2</v>
          </cell>
          <cell r="H36">
            <v>7.0739549839228255E-2</v>
          </cell>
          <cell r="I36">
            <v>3.4706154558075131E-2</v>
          </cell>
          <cell r="K36">
            <v>5.2904819896238818E-2</v>
          </cell>
          <cell r="L36">
            <v>0.06</v>
          </cell>
          <cell r="M36">
            <v>1.88282080659532E-2</v>
          </cell>
          <cell r="N36">
            <v>5381.66</v>
          </cell>
          <cell r="O36">
            <v>2.472676034883281E-2</v>
          </cell>
          <cell r="Q36">
            <v>5.1336420958651985E-3</v>
          </cell>
          <cell r="R36">
            <v>7.7525871866961804E-2</v>
          </cell>
          <cell r="S36">
            <v>2.313335297860819E-2</v>
          </cell>
          <cell r="U36">
            <v>79.277909090909105</v>
          </cell>
          <cell r="V36">
            <v>13.073181818181819</v>
          </cell>
          <cell r="W36">
            <v>680.3</v>
          </cell>
          <cell r="X36">
            <v>423</v>
          </cell>
          <cell r="AA36">
            <v>3.9550863080273224E-3</v>
          </cell>
          <cell r="AB36">
            <v>5.3162687669210174E-2</v>
          </cell>
          <cell r="AC36">
            <v>9.6403411197625299E-3</v>
          </cell>
          <cell r="AD36">
            <v>-1.7128175849272509E-3</v>
          </cell>
          <cell r="AE36">
            <v>2.9968338119431559E-2</v>
          </cell>
          <cell r="AF36">
            <v>-6.4299492748420839E-4</v>
          </cell>
          <cell r="AH36">
            <v>1411.33</v>
          </cell>
          <cell r="AI36">
            <v>-3.4122872453274389E-2</v>
          </cell>
          <cell r="AJ36">
            <v>0.17950925167566489</v>
          </cell>
          <cell r="AK36">
            <v>0.1199687052017353</v>
          </cell>
          <cell r="AL36">
            <v>2950.01</v>
          </cell>
          <cell r="AM36">
            <v>-3.6779357627748643E-3</v>
          </cell>
          <cell r="AN36">
            <v>0.10797665369649811</v>
          </cell>
          <cell r="AO36">
            <v>5.2047007237408405E-2</v>
          </cell>
          <cell r="AP36">
            <v>5.9155269770720942E-3</v>
          </cell>
          <cell r="AQ36">
            <v>0.25362156799827984</v>
          </cell>
          <cell r="AR36">
            <v>0.19033989969081788</v>
          </cell>
          <cell r="AS36">
            <v>1.1103981743697089E-2</v>
          </cell>
          <cell r="AT36">
            <v>0.2089833411354729</v>
          </cell>
          <cell r="AU36">
            <v>0.14795496962688137</v>
          </cell>
          <cell r="AW36">
            <v>10.19</v>
          </cell>
          <cell r="AX36">
            <v>7.99</v>
          </cell>
          <cell r="AY36">
            <v>1.05</v>
          </cell>
          <cell r="AZ36">
            <v>0.71</v>
          </cell>
          <cell r="BA36">
            <v>5.6581999999999999</v>
          </cell>
          <cell r="BB36">
            <v>8.5</v>
          </cell>
          <cell r="BD36">
            <v>14.17</v>
          </cell>
          <cell r="BE36" t="str">
            <v>--</v>
          </cell>
          <cell r="BF36">
            <v>8.26</v>
          </cell>
          <cell r="BG36">
            <v>7.09</v>
          </cell>
          <cell r="BH36">
            <v>6.89</v>
          </cell>
          <cell r="BI36" t="str">
            <v>--</v>
          </cell>
          <cell r="BJ36" t="str">
            <v>--</v>
          </cell>
          <cell r="BL36">
            <v>4756.534090909091</v>
          </cell>
          <cell r="BM36">
            <v>8.8790084174691142E-2</v>
          </cell>
          <cell r="BN36">
            <v>-0.14897985115157897</v>
          </cell>
          <cell r="BP36">
            <v>792.94974255585487</v>
          </cell>
          <cell r="BQ36">
            <v>0.11304347826086958</v>
          </cell>
          <cell r="BR36">
            <v>-3.6281418483978811E-2</v>
          </cell>
          <cell r="BT36">
            <v>473.33181818181822</v>
          </cell>
          <cell r="BU36">
            <v>452.53136363636366</v>
          </cell>
          <cell r="BV36">
            <v>452.33409090909095</v>
          </cell>
          <cell r="BW36">
            <v>-4.3593161297705851E-4</v>
          </cell>
          <cell r="BX36">
            <v>-4.3944762947384586E-2</v>
          </cell>
          <cell r="BY36">
            <v>66.12</v>
          </cell>
          <cell r="BZ36">
            <v>-1.6510486390004409E-2</v>
          </cell>
          <cell r="CA36">
            <v>77.81</v>
          </cell>
          <cell r="CB36">
            <v>-8.2844761661992061E-3</v>
          </cell>
          <cell r="CD36">
            <v>1556.2</v>
          </cell>
          <cell r="CE36">
            <v>510.2</v>
          </cell>
          <cell r="CF36">
            <v>1046</v>
          </cell>
          <cell r="CG36">
            <v>1576.6</v>
          </cell>
          <cell r="CH36">
            <v>1704.1</v>
          </cell>
          <cell r="CI36">
            <v>308.5</v>
          </cell>
          <cell r="CJ36">
            <v>810.09999999999991</v>
          </cell>
          <cell r="CK36">
            <v>112.3</v>
          </cell>
          <cell r="CL36">
            <v>473.2</v>
          </cell>
          <cell r="CM36">
            <v>-20.399999999999864</v>
          </cell>
          <cell r="CN36">
            <v>-46.6</v>
          </cell>
          <cell r="CO36">
            <v>16936.8</v>
          </cell>
          <cell r="CQ36">
            <v>4040.3999999999996</v>
          </cell>
          <cell r="CR36">
            <v>1449</v>
          </cell>
          <cell r="CS36">
            <v>2591.4</v>
          </cell>
          <cell r="CT36">
            <v>4613.2000000000007</v>
          </cell>
          <cell r="CU36">
            <v>4988.6000000000004</v>
          </cell>
          <cell r="CV36">
            <v>982.3</v>
          </cell>
          <cell r="CW36">
            <v>2341.6999999999998</v>
          </cell>
          <cell r="CX36">
            <v>293.90000000000003</v>
          </cell>
          <cell r="CY36">
            <v>1370.7</v>
          </cell>
          <cell r="CZ36">
            <v>-572.79999999999995</v>
          </cell>
          <cell r="DA36">
            <v>-765</v>
          </cell>
          <cell r="DC36">
            <v>-6.6186618661866148E-2</v>
          </cell>
          <cell r="DD36">
            <v>-0.23565543071161055</v>
          </cell>
          <cell r="DE36">
            <v>4.7047047047046986E-2</v>
          </cell>
          <cell r="DF36">
            <v>0.13563350860764967</v>
          </cell>
          <cell r="DG36">
            <v>0.14108745145306001</v>
          </cell>
          <cell r="DH36">
            <v>0.20226032735775523</v>
          </cell>
          <cell r="DI36">
            <v>0.18452990203246067</v>
          </cell>
          <cell r="DJ36">
            <v>2.370100273473108E-2</v>
          </cell>
          <cell r="DK36">
            <v>6.7689530685920651E-2</v>
          </cell>
        </row>
        <row r="37">
          <cell r="B37">
            <v>7.7365163572060025E-2</v>
          </cell>
          <cell r="C37">
            <v>7.8373015873015817E-2</v>
          </cell>
          <cell r="D37">
            <v>2.0618556701030855E-2</v>
          </cell>
          <cell r="E37">
            <v>2.7463651050080751E-2</v>
          </cell>
          <cell r="F37">
            <v>2.4048096192385016E-2</v>
          </cell>
          <cell r="G37">
            <v>3.5628544587871236E-2</v>
          </cell>
          <cell r="H37">
            <v>-2.3581899298916631E-2</v>
          </cell>
          <cell r="I37">
            <v>1.9181802749957733E-2</v>
          </cell>
          <cell r="K37">
            <v>5.2860908831738385E-2</v>
          </cell>
          <cell r="L37">
            <v>5.7000000000000002E-2</v>
          </cell>
          <cell r="M37">
            <v>1.6454788237840523E-2</v>
          </cell>
          <cell r="N37">
            <v>5382.08</v>
          </cell>
          <cell r="O37">
            <v>2.3689831536862327E-2</v>
          </cell>
          <cell r="Q37">
            <v>5.7180924887580975E-3</v>
          </cell>
          <cell r="R37">
            <v>8.0649009782868042E-2</v>
          </cell>
          <cell r="S37">
            <v>2.5450417151213323E-2</v>
          </cell>
          <cell r="U37">
            <v>81.739950000000007</v>
          </cell>
          <cell r="V37">
            <v>13.549999999999999</v>
          </cell>
          <cell r="W37">
            <v>691.1</v>
          </cell>
          <cell r="X37">
            <v>399</v>
          </cell>
          <cell r="AA37">
            <v>3.9395052248523132E-3</v>
          </cell>
          <cell r="AB37">
            <v>5.3828631505169255E-2</v>
          </cell>
          <cell r="AC37">
            <v>1.3617824518825428E-2</v>
          </cell>
          <cell r="AD37">
            <v>4.1464112096083472E-3</v>
          </cell>
          <cell r="AE37">
            <v>3.2566345659045925E-2</v>
          </cell>
          <cell r="AF37">
            <v>3.5007501607491331E-3</v>
          </cell>
          <cell r="AH37">
            <v>1467.53</v>
          </cell>
          <cell r="AI37">
            <v>3.9820594758136041E-2</v>
          </cell>
          <cell r="AJ37">
            <v>0.21133305819232362</v>
          </cell>
          <cell r="AK37">
            <v>0.14945924031518576</v>
          </cell>
          <cell r="AL37">
            <v>2975.02</v>
          </cell>
          <cell r="AM37">
            <v>8.4779373629242372E-3</v>
          </cell>
          <cell r="AN37">
            <v>0.10884911553571031</v>
          </cell>
          <cell r="AO37">
            <v>5.2210086522280319E-2</v>
          </cell>
          <cell r="AP37">
            <v>9.5211520721747434E-3</v>
          </cell>
          <cell r="AQ37">
            <v>0.24388310395041612</v>
          </cell>
          <cell r="AR37">
            <v>0.18034665861544741</v>
          </cell>
          <cell r="AS37">
            <v>1.1810163192381928E-2</v>
          </cell>
          <cell r="AT37">
            <v>0.209146534337737</v>
          </cell>
          <cell r="AU37">
            <v>0.14738440215913395</v>
          </cell>
          <cell r="AW37">
            <v>10.24</v>
          </cell>
          <cell r="AX37">
            <v>8.2200000000000006</v>
          </cell>
          <cell r="AY37">
            <v>1.29</v>
          </cell>
          <cell r="AZ37">
            <v>1.05</v>
          </cell>
          <cell r="BA37">
            <v>5.6581999999999999</v>
          </cell>
          <cell r="BB37">
            <v>8.5</v>
          </cell>
          <cell r="BD37">
            <v>15.72</v>
          </cell>
          <cell r="BE37">
            <v>14.25</v>
          </cell>
          <cell r="BF37">
            <v>8.26</v>
          </cell>
          <cell r="BG37">
            <v>7.1</v>
          </cell>
          <cell r="BH37">
            <v>6.89</v>
          </cell>
          <cell r="BI37" t="str">
            <v>--</v>
          </cell>
          <cell r="BJ37" t="str">
            <v>--</v>
          </cell>
          <cell r="BL37">
            <v>4700.694210526317</v>
          </cell>
          <cell r="BM37">
            <v>-1.1739615298773542E-2</v>
          </cell>
          <cell r="BN37">
            <v>-0.16531352243777797</v>
          </cell>
          <cell r="BP37">
            <v>773.73803932448675</v>
          </cell>
          <cell r="BQ37">
            <v>-2.4228147384781851E-2</v>
          </cell>
          <cell r="BR37">
            <v>-8.1449145306027426E-2</v>
          </cell>
          <cell r="BT37">
            <v>471.92761904761909</v>
          </cell>
          <cell r="BU37">
            <v>453.66238095238089</v>
          </cell>
          <cell r="BV37">
            <v>453.29722222222227</v>
          </cell>
          <cell r="BW37">
            <v>-8.0491296058537998E-4</v>
          </cell>
          <cell r="BX37">
            <v>-3.8703473494725027E-2</v>
          </cell>
          <cell r="BY37">
            <v>66.23</v>
          </cell>
          <cell r="BZ37">
            <v>-1.8087472201630872E-2</v>
          </cell>
          <cell r="CA37">
            <v>77.89</v>
          </cell>
          <cell r="CB37">
            <v>-9.7889651665394872E-3</v>
          </cell>
          <cell r="CD37">
            <v>1560.3</v>
          </cell>
          <cell r="CE37">
            <v>462</v>
          </cell>
          <cell r="CF37">
            <v>1098.3</v>
          </cell>
          <cell r="CG37">
            <v>1637.3</v>
          </cell>
          <cell r="CH37">
            <v>1767.8</v>
          </cell>
          <cell r="CI37">
            <v>340.8</v>
          </cell>
          <cell r="CJ37">
            <v>867.8</v>
          </cell>
          <cell r="CK37">
            <v>54.5</v>
          </cell>
          <cell r="CL37">
            <v>504.7</v>
          </cell>
          <cell r="CM37">
            <v>-77</v>
          </cell>
          <cell r="CN37">
            <v>-100.7</v>
          </cell>
          <cell r="CO37">
            <v>16915.400000000001</v>
          </cell>
          <cell r="CQ37">
            <v>5600.7</v>
          </cell>
          <cell r="CR37">
            <v>1911</v>
          </cell>
          <cell r="CS37">
            <v>3689.7</v>
          </cell>
          <cell r="CT37">
            <v>6250.5000000000009</v>
          </cell>
          <cell r="CU37">
            <v>6756.4000000000005</v>
          </cell>
          <cell r="CV37">
            <v>1323.1</v>
          </cell>
          <cell r="CW37">
            <v>3209.5</v>
          </cell>
          <cell r="CX37">
            <v>348.40000000000003</v>
          </cell>
          <cell r="CY37">
            <v>1875.4</v>
          </cell>
          <cell r="CZ37">
            <v>-649.79999999999995</v>
          </cell>
          <cell r="DA37">
            <v>-865.7</v>
          </cell>
          <cell r="DC37">
            <v>-4.422664624808581E-2</v>
          </cell>
          <cell r="DD37">
            <v>-0.27037271004421992</v>
          </cell>
          <cell r="DE37">
            <v>9.9069348543980862E-2</v>
          </cell>
          <cell r="DF37">
            <v>0.11806883365200749</v>
          </cell>
          <cell r="DG37">
            <v>0.11779955738223213</v>
          </cell>
          <cell r="DH37">
            <v>0.19789103690685428</v>
          </cell>
          <cell r="DI37">
            <v>0.10986059598414122</v>
          </cell>
          <cell r="DJ37">
            <v>-0.36627906976744184</v>
          </cell>
          <cell r="DK37">
            <v>0.17618270799347457</v>
          </cell>
        </row>
        <row r="38">
          <cell r="B38">
            <v>4.7198941332157185E-2</v>
          </cell>
          <cell r="C38">
            <v>7.2140400388041259E-2</v>
          </cell>
          <cell r="D38">
            <v>-3.5738368172623103E-2</v>
          </cell>
          <cell r="E38">
            <v>1.4176353841791611E-2</v>
          </cell>
          <cell r="F38">
            <v>9.3833780160859082E-3</v>
          </cell>
          <cell r="G38">
            <v>3.0220159664097634E-2</v>
          </cell>
          <cell r="H38">
            <v>-1.0323468685478288E-2</v>
          </cell>
          <cell r="I38">
            <v>1.3344226579520502E-2</v>
          </cell>
          <cell r="K38">
            <v>5.6361786582183764E-2</v>
          </cell>
          <cell r="L38">
            <v>6.0999999999999999E-2</v>
          </cell>
          <cell r="M38">
            <v>2.001645335259461E-2</v>
          </cell>
          <cell r="N38">
            <v>5370.33</v>
          </cell>
          <cell r="O38">
            <v>2.7653076454986936E-2</v>
          </cell>
          <cell r="Q38">
            <v>4.3607860454846215E-3</v>
          </cell>
          <cell r="R38">
            <v>8.219829893534758E-2</v>
          </cell>
          <cell r="S38">
            <v>2.7416635061072281E-2</v>
          </cell>
          <cell r="U38">
            <v>78.583631578947362</v>
          </cell>
          <cell r="V38">
            <v>14.32</v>
          </cell>
          <cell r="W38">
            <v>719.5</v>
          </cell>
          <cell r="X38">
            <v>413</v>
          </cell>
          <cell r="AA38">
            <v>1.8290046889029021E-3</v>
          </cell>
          <cell r="AB38">
            <v>5.3319813992518172E-2</v>
          </cell>
          <cell r="AC38">
            <v>1.5471736272625991E-2</v>
          </cell>
          <cell r="AD38">
            <v>-1.8510608002280105E-3</v>
          </cell>
          <cell r="AE38">
            <v>2.6053864168618324E-2</v>
          </cell>
          <cell r="AF38">
            <v>1.6432092591271985E-3</v>
          </cell>
          <cell r="AH38">
            <v>1437.57</v>
          </cell>
          <cell r="AI38">
            <v>-2.0415255565473966E-2</v>
          </cell>
          <cell r="AJ38">
            <v>0.17696615414845018</v>
          </cell>
          <cell r="AK38">
            <v>0.1173872726150107</v>
          </cell>
          <cell r="AL38">
            <v>2960.68</v>
          </cell>
          <cell r="AM38">
            <v>-4.8201356629534731E-3</v>
          </cell>
          <cell r="AN38">
            <v>9.8403229157391747E-2</v>
          </cell>
          <cell r="AO38">
            <v>4.2801259945912218E-2</v>
          </cell>
          <cell r="AP38">
            <v>3.2443177358081554E-2</v>
          </cell>
          <cell r="AQ38">
            <v>0.24043644189058777</v>
          </cell>
          <cell r="AR38">
            <v>0.17764464829425375</v>
          </cell>
          <cell r="AS38">
            <v>1.8260677494012167E-2</v>
          </cell>
          <cell r="AT38">
            <v>0.21003141282077809</v>
          </cell>
          <cell r="AU38">
            <v>0.1487787438786119</v>
          </cell>
          <cell r="AW38">
            <v>10.36</v>
          </cell>
          <cell r="AX38">
            <v>8.31</v>
          </cell>
          <cell r="AY38">
            <v>1.28</v>
          </cell>
          <cell r="AZ38">
            <v>1.01</v>
          </cell>
          <cell r="BA38">
            <v>5.7282999999999999</v>
          </cell>
          <cell r="BB38">
            <v>8.5</v>
          </cell>
          <cell r="BD38">
            <v>14.75</v>
          </cell>
          <cell r="BE38">
            <v>14.32</v>
          </cell>
          <cell r="BF38">
            <v>8.33</v>
          </cell>
          <cell r="BG38">
            <v>7.17</v>
          </cell>
          <cell r="BH38">
            <v>6.9</v>
          </cell>
          <cell r="BI38" t="str">
            <v>--</v>
          </cell>
          <cell r="BJ38" t="str">
            <v>--</v>
          </cell>
          <cell r="BL38">
            <v>4432.5205555555549</v>
          </cell>
          <cell r="BM38">
            <v>-5.7049797957552273E-2</v>
          </cell>
          <cell r="BN38">
            <v>-0.22294330950808827</v>
          </cell>
          <cell r="BP38">
            <v>715.84050450342841</v>
          </cell>
          <cell r="BQ38">
            <v>-7.4828342253414171E-2</v>
          </cell>
          <cell r="BR38">
            <v>-0.18285428353990851</v>
          </cell>
          <cell r="BT38">
            <v>471.0773684210526</v>
          </cell>
          <cell r="BU38">
            <v>453.50619047619045</v>
          </cell>
          <cell r="BV38">
            <v>453.40000000000003</v>
          </cell>
          <cell r="BW38">
            <v>-2.3415441381058333E-4</v>
          </cell>
          <cell r="BX38">
            <v>-3.7299983235783207E-2</v>
          </cell>
          <cell r="BY38">
            <v>66.08</v>
          </cell>
          <cell r="BZ38">
            <v>-3.1369099970683045E-2</v>
          </cell>
          <cell r="CA38">
            <v>77.680000000000007</v>
          </cell>
          <cell r="CB38">
            <v>-2.1908839083354281E-2</v>
          </cell>
          <cell r="CD38">
            <v>1176.9000000000001</v>
          </cell>
          <cell r="CE38">
            <v>408.9</v>
          </cell>
          <cell r="CF38">
            <v>768.00000000000011</v>
          </cell>
          <cell r="CG38">
            <v>1403.6</v>
          </cell>
          <cell r="CH38">
            <v>1520.7</v>
          </cell>
          <cell r="CI38">
            <v>286.2</v>
          </cell>
          <cell r="CJ38">
            <v>774.89999999999986</v>
          </cell>
          <cell r="CK38">
            <v>55.4</v>
          </cell>
          <cell r="CL38">
            <v>404.2</v>
          </cell>
          <cell r="CM38">
            <v>-226.69999999999982</v>
          </cell>
          <cell r="CN38">
            <v>-24.7</v>
          </cell>
          <cell r="CO38">
            <v>16866.900000000001</v>
          </cell>
          <cell r="CQ38">
            <v>6777.6</v>
          </cell>
          <cell r="CR38">
            <v>2319.9</v>
          </cell>
          <cell r="CS38">
            <v>4457.7</v>
          </cell>
          <cell r="CT38">
            <v>7654.1</v>
          </cell>
          <cell r="CU38">
            <v>8277.1</v>
          </cell>
          <cell r="CV38">
            <v>1609.3</v>
          </cell>
          <cell r="CW38">
            <v>3984.3999999999996</v>
          </cell>
          <cell r="CX38">
            <v>403.8</v>
          </cell>
          <cell r="CY38">
            <v>2279.6</v>
          </cell>
          <cell r="CZ38">
            <v>-876.49999999999977</v>
          </cell>
          <cell r="DA38">
            <v>-890.40000000000009</v>
          </cell>
          <cell r="DC38">
            <v>-0.11921867983834755</v>
          </cell>
          <cell r="DD38">
            <v>-0.28326029798422436</v>
          </cell>
          <cell r="DE38">
            <v>1.6141836464673487E-2</v>
          </cell>
          <cell r="DF38">
            <v>1.2771484234071595E-2</v>
          </cell>
          <cell r="DG38">
            <v>1.6510695187165858E-2</v>
          </cell>
          <cell r="DH38">
            <v>0.15078407720144749</v>
          </cell>
          <cell r="DI38">
            <v>2.0948616600790393E-2</v>
          </cell>
          <cell r="DJ38">
            <v>-0.48940092165898619</v>
          </cell>
          <cell r="DK38">
            <v>6.4244339125855587E-2</v>
          </cell>
        </row>
        <row r="39">
          <cell r="B39">
            <v>5.1901565995525756E-2</v>
          </cell>
          <cell r="C39">
            <v>6.8808015323412297E-2</v>
          </cell>
          <cell r="D39">
            <v>-3.6186499652052784E-2</v>
          </cell>
          <cell r="E39">
            <v>5.6530443999527336E-3</v>
          </cell>
          <cell r="F39">
            <v>0</v>
          </cell>
          <cell r="G39">
            <v>2.5091167633769951E-2</v>
          </cell>
          <cell r="H39">
            <v>1.5267175572519109E-2</v>
          </cell>
          <cell r="I39">
            <v>1.3659647125782381E-2</v>
          </cell>
          <cell r="K39">
            <v>6.0926609410349046E-2</v>
          </cell>
          <cell r="L39">
            <v>6.5000000000000002E-2</v>
          </cell>
          <cell r="M39">
            <v>2.1975315300738041E-2</v>
          </cell>
          <cell r="N39">
            <v>5338.05</v>
          </cell>
          <cell r="O39">
            <v>2.7547960130434701E-2</v>
          </cell>
          <cell r="Q39">
            <v>6.8150590821653978E-3</v>
          </cell>
          <cell r="R39">
            <v>8.4477859341700379E-2</v>
          </cell>
          <cell r="S39">
            <v>2.8512215073842828E-2</v>
          </cell>
          <cell r="U39">
            <v>75.320136363636365</v>
          </cell>
          <cell r="V39">
            <v>12.260526315789475</v>
          </cell>
          <cell r="W39">
            <v>725</v>
          </cell>
          <cell r="X39">
            <v>440</v>
          </cell>
          <cell r="AA39">
            <v>3.4189736440284335E-3</v>
          </cell>
          <cell r="AB39">
            <v>5.4414175590359326E-2</v>
          </cell>
          <cell r="AC39">
            <v>1.8943607375197846E-2</v>
          </cell>
          <cell r="AD39">
            <v>-3.1383737517831634E-3</v>
          </cell>
          <cell r="AE39">
            <v>1.1946998769096995E-2</v>
          </cell>
          <cell r="AF39">
            <v>-1.500321497463486E-3</v>
          </cell>
          <cell r="AH39">
            <v>1414.22</v>
          </cell>
          <cell r="AI39">
            <v>-1.6242687312617798E-2</v>
          </cell>
          <cell r="AJ39">
            <v>0.13977385375446283</v>
          </cell>
          <cell r="AK39">
            <v>8.0954600327059589E-2</v>
          </cell>
          <cell r="AL39">
            <v>3001.52</v>
          </cell>
          <cell r="AM39">
            <v>1.3794128375913539E-2</v>
          </cell>
          <cell r="AN39">
            <v>8.2494824688579715E-2</v>
          </cell>
          <cell r="AO39">
            <v>2.6631517053057552E-2</v>
          </cell>
          <cell r="AP39">
            <v>-1.8822522230488192E-2</v>
          </cell>
          <cell r="AQ39">
            <v>0.21619355361921189</v>
          </cell>
          <cell r="AR39">
            <v>0.15343057953320227</v>
          </cell>
          <cell r="AS39">
            <v>6.9493865270646715E-3</v>
          </cell>
          <cell r="AT39">
            <v>0.21816951891194081</v>
          </cell>
          <cell r="AU39">
            <v>0.15530457301552869</v>
          </cell>
          <cell r="AW39">
            <v>11.13</v>
          </cell>
          <cell r="AX39">
            <v>8.9700000000000006</v>
          </cell>
          <cell r="AY39">
            <v>1.28</v>
          </cell>
          <cell r="AZ39">
            <v>0.99</v>
          </cell>
          <cell r="BA39">
            <v>5.7424999999999997</v>
          </cell>
          <cell r="BB39">
            <v>8.5</v>
          </cell>
          <cell r="BD39">
            <v>14.86</v>
          </cell>
          <cell r="BE39">
            <v>14.19</v>
          </cell>
          <cell r="BF39">
            <v>8.4499999999999993</v>
          </cell>
          <cell r="BG39">
            <v>7.33</v>
          </cell>
          <cell r="BH39">
            <v>7.04</v>
          </cell>
          <cell r="BI39" t="str">
            <v>--</v>
          </cell>
          <cell r="BJ39" t="str">
            <v>--</v>
          </cell>
          <cell r="BL39">
            <v>4170.5066666666671</v>
          </cell>
          <cell r="BM39">
            <v>-5.9111714340611354E-2</v>
          </cell>
          <cell r="BN39">
            <v>-0.3108369117141554</v>
          </cell>
          <cell r="BP39">
            <v>666.44056858412068</v>
          </cell>
          <cell r="BQ39">
            <v>-6.900969644568522E-2</v>
          </cell>
          <cell r="BR39">
            <v>-0.30243002707747968</v>
          </cell>
          <cell r="BT39">
            <v>472.39400000000012</v>
          </cell>
          <cell r="BU39">
            <v>456.18799999999999</v>
          </cell>
          <cell r="BV39">
            <v>457.12105263157889</v>
          </cell>
          <cell r="BW39">
            <v>2.045324803762627E-3</v>
          </cell>
          <cell r="BX39">
            <v>-3.4306108883686348E-2</v>
          </cell>
          <cell r="BY39">
            <v>65.62</v>
          </cell>
          <cell r="BZ39">
            <v>-3.5141890898397254E-2</v>
          </cell>
          <cell r="CA39">
            <v>77.209999999999994</v>
          </cell>
          <cell r="CB39">
            <v>-2.4263869581701014E-2</v>
          </cell>
          <cell r="CD39">
            <v>1252.5</v>
          </cell>
          <cell r="CE39">
            <v>500.3</v>
          </cell>
          <cell r="CF39">
            <v>752.2</v>
          </cell>
          <cell r="CG39">
            <v>1476.6</v>
          </cell>
          <cell r="CH39">
            <v>1596.6</v>
          </cell>
          <cell r="CI39">
            <v>274.89999999999998</v>
          </cell>
          <cell r="CJ39">
            <v>800.19999999999982</v>
          </cell>
          <cell r="CK39">
            <v>94.5</v>
          </cell>
          <cell r="CL39">
            <v>427</v>
          </cell>
          <cell r="CM39">
            <v>-224.09999999999991</v>
          </cell>
          <cell r="CN39">
            <v>-1269.8</v>
          </cell>
          <cell r="CO39">
            <v>15551.3</v>
          </cell>
          <cell r="CQ39">
            <v>8030.1</v>
          </cell>
          <cell r="CR39">
            <v>2820.2000000000003</v>
          </cell>
          <cell r="CS39">
            <v>5209.8999999999996</v>
          </cell>
          <cell r="CT39">
            <v>9130.7000000000007</v>
          </cell>
          <cell r="CU39">
            <v>9873.7000000000007</v>
          </cell>
          <cell r="CV39">
            <v>1884.1999999999998</v>
          </cell>
          <cell r="CW39">
            <v>4784.5999999999995</v>
          </cell>
          <cell r="CX39">
            <v>498.3</v>
          </cell>
          <cell r="CY39">
            <v>2706.6</v>
          </cell>
          <cell r="CZ39">
            <v>-1100.5999999999997</v>
          </cell>
          <cell r="DA39">
            <v>-2160.1999999999998</v>
          </cell>
          <cell r="DC39">
            <v>-0.10841400911161725</v>
          </cell>
          <cell r="DD39">
            <v>-0.22900292803205424</v>
          </cell>
          <cell r="DE39">
            <v>-4.8948273581160828E-3</v>
          </cell>
          <cell r="DF39">
            <v>8.3266084659966211E-2</v>
          </cell>
          <cell r="DG39">
            <v>8.5605493982457315E-2</v>
          </cell>
          <cell r="DH39">
            <v>7.508799374266717E-2</v>
          </cell>
          <cell r="DI39">
            <v>5.609080110861786E-2</v>
          </cell>
          <cell r="DJ39">
            <v>9.8837209302325535E-2</v>
          </cell>
          <cell r="DK39">
            <v>0.15001346619983846</v>
          </cell>
        </row>
        <row r="40">
          <cell r="B40">
            <v>4.2309387395328413E-2</v>
          </cell>
          <cell r="C40">
            <v>6.5012939468534814E-2</v>
          </cell>
          <cell r="D40">
            <v>8.9916506101477278E-3</v>
          </cell>
          <cell r="E40">
            <v>6.1703821656047264E-3</v>
          </cell>
          <cell r="F40">
            <v>2.1559923906151024E-2</v>
          </cell>
          <cell r="G40">
            <v>2.4550363205531722E-2</v>
          </cell>
          <cell r="H40">
            <v>-1.4848289218850952E-2</v>
          </cell>
          <cell r="I40">
            <v>9.3864911941163864E-3</v>
          </cell>
          <cell r="K40">
            <v>6.4175654582163302E-2</v>
          </cell>
          <cell r="L40">
            <v>6.9000000000000006E-2</v>
          </cell>
          <cell r="M40">
            <v>1.5160863974303274E-2</v>
          </cell>
          <cell r="N40">
            <v>5311.87</v>
          </cell>
          <cell r="O40">
            <v>1.8190635560488166E-2</v>
          </cell>
          <cell r="Q40">
            <v>3.5482286150991804E-3</v>
          </cell>
          <cell r="R40">
            <v>8.1157374735356447E-2</v>
          </cell>
          <cell r="S40">
            <v>2.7167171820184022E-2</v>
          </cell>
          <cell r="U40">
            <v>74.80317391304348</v>
          </cell>
          <cell r="V40">
            <v>12.087272727272726</v>
          </cell>
          <cell r="W40">
            <v>721.7</v>
          </cell>
          <cell r="X40">
            <v>458</v>
          </cell>
          <cell r="AA40">
            <v>4.2674253200567502E-3</v>
          </cell>
          <cell r="AB40">
            <v>5.2562235628597298E-2</v>
          </cell>
          <cell r="AC40">
            <v>2.3291873125020679E-2</v>
          </cell>
          <cell r="AD40">
            <v>1.0732684602175135E-2</v>
          </cell>
          <cell r="AE40">
            <v>2.7270743945894793E-2</v>
          </cell>
          <cell r="AF40">
            <v>9.2162606272774283E-3</v>
          </cell>
          <cell r="AH40">
            <v>1417.37</v>
          </cell>
          <cell r="AI40">
            <v>2.227376221521471E-3</v>
          </cell>
          <cell r="AJ40">
            <v>0.13814812138148125</v>
          </cell>
          <cell r="AK40">
            <v>8.1311947983552235E-2</v>
          </cell>
          <cell r="AL40">
            <v>2767.33</v>
          </cell>
          <cell r="AM40">
            <v>-7.8023801274021198E-2</v>
          </cell>
          <cell r="AN40">
            <v>1.7404475751749082E-2</v>
          </cell>
          <cell r="AO40">
            <v>-3.3402072283024498E-2</v>
          </cell>
          <cell r="AP40">
            <v>2.5664100897506703E-2</v>
          </cell>
          <cell r="AQ40">
            <v>0.27348472040584437</v>
          </cell>
          <cell r="AR40">
            <v>0.20989018729644116</v>
          </cell>
          <cell r="AS40">
            <v>2.3715386552791706E-3</v>
          </cell>
          <cell r="AT40">
            <v>0.2127226336976189</v>
          </cell>
          <cell r="AU40">
            <v>0.15216240203922271</v>
          </cell>
          <cell r="AW40">
            <v>13.16</v>
          </cell>
          <cell r="AX40">
            <v>10.82</v>
          </cell>
          <cell r="AY40">
            <v>1.81</v>
          </cell>
          <cell r="AZ40">
            <v>1.28</v>
          </cell>
          <cell r="BA40">
            <v>5.7531299999999996</v>
          </cell>
          <cell r="BB40">
            <v>8.5</v>
          </cell>
          <cell r="BD40">
            <v>16.48</v>
          </cell>
          <cell r="BE40">
            <v>15.37</v>
          </cell>
          <cell r="BF40">
            <v>9.2899999999999991</v>
          </cell>
          <cell r="BG40">
            <v>7.53</v>
          </cell>
          <cell r="BH40">
            <v>7.2</v>
          </cell>
          <cell r="BI40">
            <v>6.64</v>
          </cell>
          <cell r="BJ40" t="str">
            <v>--</v>
          </cell>
          <cell r="BL40">
            <v>4087.215217391305</v>
          </cell>
          <cell r="BM40">
            <v>-1.9971542052930946E-2</v>
          </cell>
          <cell r="BN40">
            <v>-0.32477210599666839</v>
          </cell>
          <cell r="BP40">
            <v>674.06153591057239</v>
          </cell>
          <cell r="BQ40">
            <v>1.1435329248702164E-2</v>
          </cell>
          <cell r="BR40">
            <v>-0.2970928211902274</v>
          </cell>
          <cell r="BT40">
            <v>472.64130434782606</v>
          </cell>
          <cell r="BU40">
            <v>464.64130434782606</v>
          </cell>
          <cell r="BV40">
            <v>464.32727272727266</v>
          </cell>
          <cell r="BW40">
            <v>-6.7585816761206452E-4</v>
          </cell>
          <cell r="BX40">
            <v>-1.6926155049099667E-2</v>
          </cell>
          <cell r="BY40">
            <v>66.709999999999994</v>
          </cell>
          <cell r="BZ40">
            <v>-7.4895146794506928E-4</v>
          </cell>
          <cell r="CA40">
            <v>78.44</v>
          </cell>
          <cell r="CB40">
            <v>8.7448559670781911E-3</v>
          </cell>
          <cell r="CD40">
            <v>1216.4000000000001</v>
          </cell>
          <cell r="CE40">
            <v>485.1</v>
          </cell>
          <cell r="CF40">
            <v>731.30000000000007</v>
          </cell>
          <cell r="CG40">
            <v>1707.1</v>
          </cell>
          <cell r="CH40">
            <v>1847.9</v>
          </cell>
          <cell r="CI40">
            <v>338</v>
          </cell>
          <cell r="CJ40">
            <v>961.90000000000009</v>
          </cell>
          <cell r="CK40">
            <v>58.5</v>
          </cell>
          <cell r="CL40">
            <v>489.5</v>
          </cell>
          <cell r="CM40">
            <v>-490.69999999999982</v>
          </cell>
          <cell r="CN40">
            <v>-695.3</v>
          </cell>
          <cell r="CO40">
            <v>14901.5</v>
          </cell>
          <cell r="CQ40">
            <v>9246.5</v>
          </cell>
          <cell r="CR40">
            <v>3305.3</v>
          </cell>
          <cell r="CS40">
            <v>5941.2</v>
          </cell>
          <cell r="CT40">
            <v>10837.800000000001</v>
          </cell>
          <cell r="CU40">
            <v>11721.6</v>
          </cell>
          <cell r="CV40">
            <v>2222.1999999999998</v>
          </cell>
          <cell r="CW40">
            <v>5746.5</v>
          </cell>
          <cell r="CX40">
            <v>556.79999999999995</v>
          </cell>
          <cell r="CY40">
            <v>3196.1</v>
          </cell>
          <cell r="CZ40">
            <v>-1591.2999999999995</v>
          </cell>
          <cell r="DA40">
            <v>-2855.5</v>
          </cell>
          <cell r="DC40">
            <v>-0.14464524295056591</v>
          </cell>
          <cell r="DD40">
            <v>-0.1984467944481163</v>
          </cell>
          <cell r="DE40">
            <v>-0.1056622233092821</v>
          </cell>
          <cell r="DF40">
            <v>8.0511424773719753E-2</v>
          </cell>
          <cell r="DG40">
            <v>8.4321089074052447E-2</v>
          </cell>
          <cell r="DH40">
            <v>6.0558518983369947E-2</v>
          </cell>
          <cell r="DI40">
            <v>0.14798902016947135</v>
          </cell>
          <cell r="DJ40">
            <v>-0.32213209733487835</v>
          </cell>
          <cell r="DK40">
            <v>6.1131584652070137E-2</v>
          </cell>
        </row>
        <row r="41">
          <cell r="B41">
            <v>3.126395712371588E-2</v>
          </cell>
          <cell r="C41">
            <v>6.0833978542196521E-2</v>
          </cell>
          <cell r="D41">
            <v>2.208419599723932E-2</v>
          </cell>
          <cell r="E41">
            <v>8.1760459250235229E-3</v>
          </cell>
          <cell r="F41">
            <v>-3.9867109634551534E-3</v>
          </cell>
          <cell r="G41">
            <v>2.0911355509989793E-2</v>
          </cell>
          <cell r="H41">
            <v>-9.1443500979752068E-3</v>
          </cell>
          <cell r="I41">
            <v>6.9953645174882784E-3</v>
          </cell>
          <cell r="K41">
            <v>6.7783197414448118E-2</v>
          </cell>
          <cell r="L41">
            <v>7.2999999999999995E-2</v>
          </cell>
          <cell r="M41">
            <v>1.2149178300178143E-2</v>
          </cell>
          <cell r="N41">
            <v>5324.58</v>
          </cell>
          <cell r="O41">
            <v>1.1047394804800215E-2</v>
          </cell>
          <cell r="Q41">
            <v>2.1758050478677404E-3</v>
          </cell>
          <cell r="R41">
            <v>7.8878023071968117E-2</v>
          </cell>
          <cell r="S41">
            <v>2.5679677953485358E-2</v>
          </cell>
          <cell r="U41">
            <v>73.524000000000015</v>
          </cell>
          <cell r="V41">
            <v>11.938999999999998</v>
          </cell>
          <cell r="W41">
            <v>730</v>
          </cell>
          <cell r="X41">
            <v>434</v>
          </cell>
          <cell r="AA41">
            <v>3.3928453784835E-3</v>
          </cell>
          <cell r="AB41">
            <v>5.1866431851928851E-2</v>
          </cell>
          <cell r="AC41">
            <v>2.6763744227592534E-2</v>
          </cell>
          <cell r="AD41">
            <v>-2.9732408325073845E-3</v>
          </cell>
          <cell r="AE41">
            <v>2.765414082451656E-2</v>
          </cell>
          <cell r="AF41">
            <v>6.2156176323500123E-3</v>
          </cell>
          <cell r="AH41">
            <v>1355.93</v>
          </cell>
          <cell r="AI41">
            <v>-4.3347890811855749E-2</v>
          </cell>
          <cell r="AJ41">
            <v>0.1195485245306076</v>
          </cell>
          <cell r="AK41">
            <v>6.4344759590356793E-2</v>
          </cell>
          <cell r="AL41">
            <v>2667.09</v>
          </cell>
          <cell r="AM41">
            <v>-3.622264059580893E-2</v>
          </cell>
          <cell r="AN41">
            <v>-6.6888884750749833E-3</v>
          </cell>
          <cell r="AO41">
            <v>-5.5668018822418897E-2</v>
          </cell>
          <cell r="AP41">
            <v>1.3385026634211705E-3</v>
          </cell>
          <cell r="AQ41">
            <v>0.2654715748637595</v>
          </cell>
          <cell r="AR41">
            <v>0.20307249717604803</v>
          </cell>
          <cell r="AS41">
            <v>1.0249324171538676E-2</v>
          </cell>
          <cell r="AT41">
            <v>0.20773074202392938</v>
          </cell>
          <cell r="AU41">
            <v>0.14817880431604213</v>
          </cell>
          <cell r="AW41">
            <v>13.24</v>
          </cell>
          <cell r="AX41">
            <v>10.64</v>
          </cell>
          <cell r="AY41">
            <v>1.65</v>
          </cell>
          <cell r="AZ41">
            <v>1.28</v>
          </cell>
          <cell r="BA41">
            <v>5.72</v>
          </cell>
          <cell r="BB41">
            <v>8.5</v>
          </cell>
          <cell r="BD41">
            <v>18.649999999999999</v>
          </cell>
          <cell r="BE41">
            <v>15.84</v>
          </cell>
          <cell r="BF41">
            <v>10.66</v>
          </cell>
          <cell r="BG41">
            <v>7.78</v>
          </cell>
          <cell r="BH41">
            <v>7.5</v>
          </cell>
          <cell r="BI41">
            <v>6.81</v>
          </cell>
          <cell r="BJ41">
            <v>7.89</v>
          </cell>
          <cell r="BL41">
            <v>3764.2880952380956</v>
          </cell>
          <cell r="BM41">
            <v>-7.9009081973256068E-2</v>
          </cell>
          <cell r="BN41">
            <v>-0.36344166795791788</v>
          </cell>
          <cell r="BP41">
            <v>600.48719910142245</v>
          </cell>
          <cell r="BQ41">
            <v>-0.10915077168697995</v>
          </cell>
          <cell r="BR41">
            <v>-0.36700776928027934</v>
          </cell>
          <cell r="BT41">
            <v>473.44857142857137</v>
          </cell>
          <cell r="BU41">
            <v>471.2445454545454</v>
          </cell>
          <cell r="BV41">
            <v>471.42142857142869</v>
          </cell>
          <cell r="BW41">
            <v>3.7535313371672707E-4</v>
          </cell>
          <cell r="BX41">
            <v>-4.6552595298272603E-3</v>
          </cell>
          <cell r="BY41">
            <v>66.900000000000006</v>
          </cell>
          <cell r="BZ41">
            <v>2.1530004580852191E-2</v>
          </cell>
          <cell r="CA41">
            <v>78.55</v>
          </cell>
          <cell r="CB41">
            <v>2.6394877825689278E-2</v>
          </cell>
          <cell r="CD41">
            <v>1109.5</v>
          </cell>
          <cell r="CE41">
            <v>428.7</v>
          </cell>
          <cell r="CF41">
            <v>680.8</v>
          </cell>
          <cell r="CG41">
            <v>1485.1</v>
          </cell>
          <cell r="CH41">
            <v>1608.9</v>
          </cell>
          <cell r="CI41">
            <v>313.7</v>
          </cell>
          <cell r="CJ41">
            <v>773.5</v>
          </cell>
          <cell r="CK41">
            <v>77</v>
          </cell>
          <cell r="CL41">
            <v>444.7</v>
          </cell>
          <cell r="CM41">
            <v>-375.59999999999991</v>
          </cell>
          <cell r="CN41">
            <v>61.1</v>
          </cell>
          <cell r="CO41">
            <v>14969.7</v>
          </cell>
          <cell r="CQ41">
            <v>10356</v>
          </cell>
          <cell r="CR41">
            <v>3734</v>
          </cell>
          <cell r="CS41">
            <v>6622</v>
          </cell>
          <cell r="CT41">
            <v>12322.900000000001</v>
          </cell>
          <cell r="CU41">
            <v>13330.5</v>
          </cell>
          <cell r="CV41">
            <v>2535.8999999999996</v>
          </cell>
          <cell r="CW41">
            <v>6520</v>
          </cell>
          <cell r="CX41">
            <v>633.79999999999995</v>
          </cell>
          <cell r="CY41">
            <v>3640.7999999999997</v>
          </cell>
          <cell r="CZ41">
            <v>-1966.8999999999994</v>
          </cell>
          <cell r="DA41">
            <v>-2794.4</v>
          </cell>
          <cell r="DC41">
            <v>-0.14105442440195093</v>
          </cell>
          <cell r="DD41">
            <v>-0.23295759527643589</v>
          </cell>
          <cell r="DE41">
            <v>-7.2732225551620955E-2</v>
          </cell>
          <cell r="DF41">
            <v>-6.9894156698190102E-2</v>
          </cell>
          <cell r="DG41">
            <v>-6.5896423594983711E-2</v>
          </cell>
          <cell r="DH41">
            <v>-4.0085679314565525E-2</v>
          </cell>
          <cell r="DI41">
            <v>-7.7739358531060287E-2</v>
          </cell>
          <cell r="DJ41">
            <v>-0.33101650738488264</v>
          </cell>
          <cell r="DK41">
            <v>6.5640561339972425E-3</v>
          </cell>
        </row>
        <row r="42">
          <cell r="B42">
            <v>8.9968511021143449E-4</v>
          </cell>
          <cell r="C42">
            <v>5.4272346712632036E-2</v>
          </cell>
          <cell r="D42">
            <v>-4.3731778425655232E-3</v>
          </cell>
          <cell r="E42">
            <v>6.8381381614728287E-3</v>
          </cell>
          <cell r="F42">
            <v>6.4148253741980188E-3</v>
          </cell>
          <cell r="G42">
            <v>1.9371156817011848E-2</v>
          </cell>
          <cell r="H42">
            <v>-4.9531459170013448E-2</v>
          </cell>
          <cell r="I42">
            <v>6.7370312149117595E-4</v>
          </cell>
          <cell r="K42">
            <v>6.772495074707531E-2</v>
          </cell>
          <cell r="L42">
            <v>7.0999999999999994E-2</v>
          </cell>
          <cell r="M42">
            <v>1.0097986038222428E-2</v>
          </cell>
          <cell r="N42">
            <v>5347.25</v>
          </cell>
          <cell r="O42">
            <v>9.2750056152099969E-3</v>
          </cell>
          <cell r="Q42">
            <v>5.8076422058184196E-3</v>
          </cell>
          <cell r="R42">
            <v>7.7822369569010563E-2</v>
          </cell>
          <cell r="S42">
            <v>2.8824043689191337E-2</v>
          </cell>
          <cell r="U42">
            <v>74.735454545454544</v>
          </cell>
          <cell r="V42">
            <v>13.253157894736841</v>
          </cell>
          <cell r="W42">
            <v>698.5</v>
          </cell>
          <cell r="X42">
            <v>414</v>
          </cell>
          <cell r="AA42">
            <v>5.2197892386984801E-3</v>
          </cell>
          <cell r="AB42">
            <v>4.7625564527165709E-2</v>
          </cell>
          <cell r="AC42">
            <v>3.2123234570397452E-2</v>
          </cell>
          <cell r="AD42">
            <v>3.6211303606930034E-3</v>
          </cell>
          <cell r="AE42">
            <v>1.6906474820143735E-2</v>
          </cell>
          <cell r="AF42">
            <v>9.8592555547620808E-3</v>
          </cell>
          <cell r="AH42">
            <v>1457.88</v>
          </cell>
          <cell r="AI42">
            <v>7.5188247180901779E-2</v>
          </cell>
          <cell r="AJ42">
            <v>0.11229114213778901</v>
          </cell>
          <cell r="AK42">
            <v>6.1725849196711202E-2</v>
          </cell>
          <cell r="AL42">
            <v>2701.37</v>
          </cell>
          <cell r="AM42">
            <v>1.2852959592664748E-2</v>
          </cell>
          <cell r="AN42">
            <v>-5.264616042840764E-2</v>
          </cell>
          <cell r="AO42">
            <v>-9.5713323873334311E-2</v>
          </cell>
          <cell r="AP42">
            <v>-1.3537782065186077E-3</v>
          </cell>
          <cell r="AQ42">
            <v>0.24015439265757044</v>
          </cell>
          <cell r="AR42">
            <v>0.18377637454590046</v>
          </cell>
          <cell r="AS42">
            <v>7.1623588573297425E-3</v>
          </cell>
          <cell r="AT42">
            <v>0.19404784213513904</v>
          </cell>
          <cell r="AU42">
            <v>0.13976585009555342</v>
          </cell>
          <cell r="AW42">
            <v>19.09</v>
          </cell>
          <cell r="AX42">
            <v>15.67</v>
          </cell>
          <cell r="AY42">
            <v>2.4700000000000002</v>
          </cell>
          <cell r="AZ42">
            <v>1.86</v>
          </cell>
          <cell r="BA42">
            <v>5.6779999999999999</v>
          </cell>
          <cell r="BB42">
            <v>8.5</v>
          </cell>
          <cell r="BD42">
            <v>0</v>
          </cell>
          <cell r="BE42" t="str">
            <v>--</v>
          </cell>
          <cell r="BF42">
            <v>17.63</v>
          </cell>
          <cell r="BG42">
            <v>8.89</v>
          </cell>
          <cell r="BH42">
            <v>8.26</v>
          </cell>
          <cell r="BI42">
            <v>8.06</v>
          </cell>
          <cell r="BJ42">
            <v>7.99</v>
          </cell>
          <cell r="BL42">
            <v>3161.2372727272727</v>
          </cell>
          <cell r="BM42">
            <v>-0.1602031532266871</v>
          </cell>
          <cell r="BN42">
            <v>-0.45279074302547839</v>
          </cell>
          <cell r="BP42">
            <v>473.11764285040738</v>
          </cell>
          <cell r="BQ42">
            <v>-0.21211036045666365</v>
          </cell>
          <cell r="BR42">
            <v>-0.49114273820366172</v>
          </cell>
          <cell r="BT42">
            <v>469.63800000000003</v>
          </cell>
          <cell r="BU42">
            <v>470.49950000000007</v>
          </cell>
          <cell r="BV42">
            <v>469.76764705882351</v>
          </cell>
          <cell r="BW42">
            <v>-1.5554808053495073E-3</v>
          </cell>
          <cell r="BX42">
            <v>1.8343915952288015E-3</v>
          </cell>
          <cell r="BY42">
            <v>67.86</v>
          </cell>
          <cell r="BZ42">
            <v>4.1276661040355878E-2</v>
          </cell>
          <cell r="CA42">
            <v>78.55</v>
          </cell>
          <cell r="CB42">
            <v>3.2601551202839474E-2</v>
          </cell>
          <cell r="CD42">
            <v>1099.9000000000001</v>
          </cell>
          <cell r="CE42">
            <v>430.1</v>
          </cell>
          <cell r="CF42">
            <v>669.80000000000007</v>
          </cell>
          <cell r="CG42">
            <v>1304.8</v>
          </cell>
          <cell r="CH42">
            <v>1414.4</v>
          </cell>
          <cell r="CI42">
            <v>275.5</v>
          </cell>
          <cell r="CJ42">
            <v>710.50000000000011</v>
          </cell>
          <cell r="CK42">
            <v>85</v>
          </cell>
          <cell r="CL42">
            <v>343.4</v>
          </cell>
          <cell r="CM42">
            <v>-204.89999999999986</v>
          </cell>
          <cell r="CN42">
            <v>119.9</v>
          </cell>
          <cell r="CO42">
            <v>15312.1</v>
          </cell>
          <cell r="CQ42">
            <v>11455.9</v>
          </cell>
          <cell r="CR42">
            <v>4164.1000000000004</v>
          </cell>
          <cell r="CS42">
            <v>7291.8</v>
          </cell>
          <cell r="CT42">
            <v>13627.7</v>
          </cell>
          <cell r="CU42">
            <v>14744.9</v>
          </cell>
          <cell r="CV42">
            <v>2811.3999999999996</v>
          </cell>
          <cell r="CW42">
            <v>7230.5</v>
          </cell>
          <cell r="CX42">
            <v>718.8</v>
          </cell>
          <cell r="CY42">
            <v>3984.2</v>
          </cell>
          <cell r="CZ42">
            <v>-2171.7999999999993</v>
          </cell>
          <cell r="DA42">
            <v>-2674.5</v>
          </cell>
          <cell r="DC42">
            <v>-0.14211059979720753</v>
          </cell>
          <cell r="DD42">
            <v>-0.26061543751074434</v>
          </cell>
          <cell r="DE42">
            <v>-4.4780376497432939E-2</v>
          </cell>
          <cell r="DF42">
            <v>-0.16583557089886214</v>
          </cell>
          <cell r="DG42">
            <v>-0.16238303920407426</v>
          </cell>
          <cell r="DH42">
            <v>-0.18054729327781083</v>
          </cell>
          <cell r="DI42">
            <v>-0.15607554341370677</v>
          </cell>
          <cell r="DJ42">
            <v>-1.1627906976744207E-2</v>
          </cell>
          <cell r="DK42">
            <v>-0.19104829210836283</v>
          </cell>
        </row>
        <row r="43">
          <cell r="B43">
            <v>-3.1E-2</v>
          </cell>
          <cell r="C43">
            <v>4.5178335535006608E-2</v>
          </cell>
          <cell r="D43">
            <v>-6.8314899154196529E-2</v>
          </cell>
          <cell r="E43">
            <v>-1.1800638622798676E-3</v>
          </cell>
          <cell r="F43">
            <v>-3.658536585365868E-2</v>
          </cell>
          <cell r="G43">
            <v>1.3465915248726645E-2</v>
          </cell>
          <cell r="H43">
            <v>-4.1640378548895907E-2</v>
          </cell>
          <cell r="I43">
            <v>-3.8142398286937773E-3</v>
          </cell>
          <cell r="K43">
            <v>6.9216467094948025E-2</v>
          </cell>
          <cell r="L43">
            <v>7.1999999999999995E-2</v>
          </cell>
          <cell r="M43">
            <v>1.9507157811350817E-2</v>
          </cell>
          <cell r="N43">
            <v>5366.6</v>
          </cell>
          <cell r="O43">
            <v>1.4334424543921864E-2</v>
          </cell>
          <cell r="Q43">
            <v>2.590254168690187E-3</v>
          </cell>
          <cell r="R43">
            <v>7.8669298653042175E-2</v>
          </cell>
          <cell r="S43">
            <v>3.4004337414104135E-2</v>
          </cell>
          <cell r="U43">
            <v>71.969545454545468</v>
          </cell>
          <cell r="V43">
            <v>12.692272727272725</v>
          </cell>
          <cell r="W43">
            <v>709</v>
          </cell>
          <cell r="X43">
            <v>388</v>
          </cell>
          <cell r="AA43">
            <v>7.9686479425211676E-3</v>
          </cell>
          <cell r="AB43">
            <v>4.3196106266477186E-2</v>
          </cell>
          <cell r="AC43">
            <v>4.034786125998524E-2</v>
          </cell>
          <cell r="AD43">
            <v>5.0229925716307466E-3</v>
          </cell>
          <cell r="AE43">
            <v>1.5004286939125366E-2</v>
          </cell>
          <cell r="AF43">
            <v>1.4931771093806168E-2</v>
          </cell>
          <cell r="AH43">
            <v>1333.49</v>
          </cell>
          <cell r="AI43">
            <v>-8.5322523115757165E-2</v>
          </cell>
          <cell r="AJ43">
            <v>8.0317576052173267E-2</v>
          </cell>
          <cell r="AK43">
            <v>3.5584363824507692E-2</v>
          </cell>
          <cell r="AL43">
            <v>2596.23</v>
          </cell>
          <cell r="AM43">
            <v>-3.8920991941126193E-2</v>
          </cell>
          <cell r="AN43">
            <v>-5.5225819599052373E-2</v>
          </cell>
          <cell r="AO43">
            <v>-9.4346523414254757E-2</v>
          </cell>
          <cell r="AP43">
            <v>2.7731912273385451E-3</v>
          </cell>
          <cell r="AQ43">
            <v>0.21440968883207212</v>
          </cell>
          <cell r="AR43">
            <v>0.1641240621366542</v>
          </cell>
          <cell r="AS43">
            <v>8.9401441817236194E-3</v>
          </cell>
          <cell r="AT43">
            <v>0.18327666868578363</v>
          </cell>
          <cell r="AU43">
            <v>0.13428018143265952</v>
          </cell>
          <cell r="AW43">
            <v>13.69</v>
          </cell>
          <cell r="AX43">
            <v>11.62</v>
          </cell>
          <cell r="AY43">
            <v>1.93</v>
          </cell>
          <cell r="AZ43">
            <v>1.46</v>
          </cell>
          <cell r="BA43">
            <v>5.0586000000000002</v>
          </cell>
          <cell r="BB43">
            <v>8.1370000000000005</v>
          </cell>
          <cell r="BD43">
            <v>18.78</v>
          </cell>
          <cell r="BE43" t="str">
            <v>--</v>
          </cell>
          <cell r="BF43">
            <v>10.6</v>
          </cell>
          <cell r="BG43">
            <v>8.0399999999999991</v>
          </cell>
          <cell r="BH43">
            <v>7.49</v>
          </cell>
          <cell r="BI43">
            <v>8.1</v>
          </cell>
          <cell r="BJ43">
            <v>8.1</v>
          </cell>
          <cell r="BL43">
            <v>3226.3780952380953</v>
          </cell>
          <cell r="BM43">
            <v>2.060611617887953E-2</v>
          </cell>
          <cell r="BN43">
            <v>-0.40966789961990002</v>
          </cell>
          <cell r="BP43">
            <v>513.22143513107324</v>
          </cell>
          <cell r="BQ43">
            <v>8.4764947760246789E-2</v>
          </cell>
          <cell r="BR43">
            <v>-0.40839158790401553</v>
          </cell>
          <cell r="BT43">
            <v>466.19333333333333</v>
          </cell>
          <cell r="BU43">
            <v>462.4854545454545</v>
          </cell>
          <cell r="BV43">
            <v>463.19904761904752</v>
          </cell>
          <cell r="BW43">
            <v>1.5429524681902507E-3</v>
          </cell>
          <cell r="BX43">
            <v>-7.9535216888819704E-3</v>
          </cell>
          <cell r="BY43">
            <v>68.099999999999994</v>
          </cell>
          <cell r="BZ43">
            <v>5.4996127033307474E-2</v>
          </cell>
          <cell r="CA43">
            <v>78.14</v>
          </cell>
          <cell r="CB43">
            <v>3.812940082370142E-2</v>
          </cell>
          <cell r="CD43">
            <v>1123.2</v>
          </cell>
          <cell r="CE43">
            <v>408.3</v>
          </cell>
          <cell r="CF43">
            <v>714.90000000000009</v>
          </cell>
          <cell r="CG43">
            <v>1382.1</v>
          </cell>
          <cell r="CH43">
            <v>1501.4</v>
          </cell>
          <cell r="CI43">
            <v>300.2</v>
          </cell>
          <cell r="CJ43">
            <v>734.40000000000009</v>
          </cell>
          <cell r="CK43">
            <v>76.8</v>
          </cell>
          <cell r="CL43">
            <v>390</v>
          </cell>
          <cell r="CM43">
            <v>-258.89999999999986</v>
          </cell>
          <cell r="CN43">
            <v>38.200000000000003</v>
          </cell>
          <cell r="CO43">
            <v>15447</v>
          </cell>
          <cell r="CQ43">
            <v>12579.1</v>
          </cell>
          <cell r="CR43">
            <v>4572.4000000000005</v>
          </cell>
          <cell r="CS43">
            <v>8006.7000000000007</v>
          </cell>
          <cell r="CT43">
            <v>15009.800000000001</v>
          </cell>
          <cell r="CU43">
            <v>16246.3</v>
          </cell>
          <cell r="CV43">
            <v>3111.5999999999995</v>
          </cell>
          <cell r="CW43">
            <v>7964.9</v>
          </cell>
          <cell r="CX43">
            <v>795.59999999999991</v>
          </cell>
          <cell r="CY43">
            <v>4374.2</v>
          </cell>
          <cell r="CZ43">
            <v>-2430.6999999999989</v>
          </cell>
          <cell r="DA43">
            <v>-2636.3</v>
          </cell>
          <cell r="DC43">
            <v>-0.26299212598425192</v>
          </cell>
          <cell r="DD43">
            <v>-0.36609222170470423</v>
          </cell>
          <cell r="DE43">
            <v>-0.18752130923968624</v>
          </cell>
          <cell r="DF43">
            <v>-0.26760638016003391</v>
          </cell>
          <cell r="DG43">
            <v>-0.26520824157000922</v>
          </cell>
          <cell r="DH43">
            <v>-0.31617312072892945</v>
          </cell>
          <cell r="DI43">
            <v>-0.24684647728438092</v>
          </cell>
          <cell r="DJ43">
            <v>-0.15511551155115522</v>
          </cell>
          <cell r="DK43">
            <v>-0.27549693479472404</v>
          </cell>
        </row>
        <row r="44">
          <cell r="B44">
            <v>-1.2419700214132745E-2</v>
          </cell>
          <cell r="C44">
            <v>3.9808344979037624E-2</v>
          </cell>
          <cell r="D44">
            <v>-4.8176187198898823E-2</v>
          </cell>
          <cell r="E44">
            <v>-5.4858440002525377E-3</v>
          </cell>
          <cell r="F44">
            <v>-1.2269938650306678E-2</v>
          </cell>
          <cell r="G44">
            <v>1.1139727175266234E-2</v>
          </cell>
          <cell r="H44">
            <v>3.3156498673740931E-3</v>
          </cell>
          <cell r="I44">
            <v>-3.1607099440796871E-3</v>
          </cell>
          <cell r="K44">
            <v>7.1345184079721596E-2</v>
          </cell>
          <cell r="L44">
            <v>7.6999999999999999E-2</v>
          </cell>
          <cell r="M44">
            <v>2.8554704355268745E-2</v>
          </cell>
          <cell r="N44">
            <v>5401.27</v>
          </cell>
          <cell r="O44">
            <v>1.5761284523061914E-2</v>
          </cell>
          <cell r="Q44">
            <v>3.0141557672640484E-3</v>
          </cell>
          <cell r="R44">
            <v>7.4682814302191369E-2</v>
          </cell>
          <cell r="S44">
            <v>3.0573996779851287E-2</v>
          </cell>
          <cell r="U44">
            <v>71.393047619047621</v>
          </cell>
          <cell r="V44">
            <v>11.028095238095238</v>
          </cell>
          <cell r="W44">
            <v>705.7</v>
          </cell>
          <cell r="X44">
            <v>368</v>
          </cell>
          <cell r="AA44">
            <v>9.7200622083981614E-4</v>
          </cell>
          <cell r="AB44">
            <v>4.2800243029770924E-2</v>
          </cell>
          <cell r="AC44">
            <v>4.1359085852967326E-2</v>
          </cell>
          <cell r="AD44">
            <v>-6.5465296353653946E-3</v>
          </cell>
          <cell r="AE44">
            <v>7.6395830358417793E-3</v>
          </cell>
          <cell r="AF44">
            <v>8.2874901764666831E-3</v>
          </cell>
          <cell r="AH44">
            <v>1383.21</v>
          </cell>
          <cell r="AI44">
            <v>3.7285618939774556E-2</v>
          </cell>
          <cell r="AJ44">
            <v>7.2937836454180172E-2</v>
          </cell>
          <cell r="AK44">
            <v>2.8900639049380006E-2</v>
          </cell>
          <cell r="AL44">
            <v>2616.08</v>
          </cell>
          <cell r="AM44">
            <v>7.645701652010839E-3</v>
          </cell>
          <cell r="AN44">
            <v>-5.0176452648241998E-2</v>
          </cell>
          <cell r="AO44">
            <v>-8.9160600315815741E-2</v>
          </cell>
          <cell r="AP44">
            <v>-3.4356481687934926E-3</v>
          </cell>
          <cell r="AQ44">
            <v>0.18167201935739752</v>
          </cell>
          <cell r="AR44">
            <v>0.13317198308675682</v>
          </cell>
          <cell r="AS44">
            <v>4.1114827473336391E-3</v>
          </cell>
          <cell r="AT44">
            <v>0.14924870680766045</v>
          </cell>
          <cell r="AU44">
            <v>0.10207943898115346</v>
          </cell>
          <cell r="AW44">
            <v>10.94</v>
          </cell>
          <cell r="AX44">
            <v>8.25</v>
          </cell>
          <cell r="AY44">
            <v>1.58</v>
          </cell>
          <cell r="AZ44">
            <v>1.27</v>
          </cell>
          <cell r="BA44">
            <v>5.1417950000000001</v>
          </cell>
          <cell r="BB44">
            <v>7.9124999999999996</v>
          </cell>
          <cell r="BD44">
            <v>14.89</v>
          </cell>
          <cell r="BE44" t="str">
            <v>--</v>
          </cell>
          <cell r="BF44">
            <v>8.34</v>
          </cell>
          <cell r="BG44">
            <v>7.32</v>
          </cell>
          <cell r="BH44">
            <v>6.95</v>
          </cell>
          <cell r="BI44">
            <v>6.91</v>
          </cell>
          <cell r="BJ44">
            <v>6.85</v>
          </cell>
          <cell r="BL44">
            <v>3602.1927272727276</v>
          </cell>
          <cell r="BM44">
            <v>0.11648189422972721</v>
          </cell>
          <cell r="BN44">
            <v>-0.30429139686935369</v>
          </cell>
          <cell r="BP44">
            <v>611.56093881082893</v>
          </cell>
          <cell r="BQ44">
            <v>0.19161223002044037</v>
          </cell>
          <cell r="BR44">
            <v>-0.25091798533628329</v>
          </cell>
          <cell r="BT44">
            <v>469.62047619047621</v>
          </cell>
          <cell r="BU44">
            <v>463.25619047619045</v>
          </cell>
          <cell r="BV44">
            <v>463.57761904761901</v>
          </cell>
          <cell r="BW44">
            <v>6.9384625189394811E-4</v>
          </cell>
          <cell r="BX44">
            <v>-1.3551976621446138E-2</v>
          </cell>
          <cell r="BY44">
            <v>67.45</v>
          </cell>
          <cell r="BZ44">
            <v>2.7261650929028436E-2</v>
          </cell>
          <cell r="CA44">
            <v>77.69</v>
          </cell>
          <cell r="CB44">
            <v>1.3965022187418352E-2</v>
          </cell>
          <cell r="CD44">
            <v>1124.7</v>
          </cell>
          <cell r="CE44">
            <v>454.1</v>
          </cell>
          <cell r="CF44">
            <v>670.6</v>
          </cell>
          <cell r="CG44">
            <v>1259.4000000000001</v>
          </cell>
          <cell r="CH44">
            <v>1365.9</v>
          </cell>
          <cell r="CI44">
            <v>260</v>
          </cell>
          <cell r="CJ44">
            <v>690.60000000000014</v>
          </cell>
          <cell r="CK44">
            <v>61.3</v>
          </cell>
          <cell r="CL44">
            <v>354</v>
          </cell>
          <cell r="CM44">
            <v>-134.70000000000005</v>
          </cell>
          <cell r="CN44">
            <v>210.6</v>
          </cell>
          <cell r="CO44">
            <v>15523.5</v>
          </cell>
          <cell r="CQ44">
            <v>13703.800000000001</v>
          </cell>
          <cell r="CR44">
            <v>5026.5000000000009</v>
          </cell>
          <cell r="CS44">
            <v>8677.3000000000011</v>
          </cell>
          <cell r="CT44">
            <v>16269.2</v>
          </cell>
          <cell r="CU44">
            <v>17612.2</v>
          </cell>
          <cell r="CV44">
            <v>3371.5999999999995</v>
          </cell>
          <cell r="CW44">
            <v>8655.5</v>
          </cell>
          <cell r="CX44">
            <v>856.89999999999986</v>
          </cell>
          <cell r="CY44">
            <v>4728.2</v>
          </cell>
          <cell r="CZ44">
            <v>-2565.3999999999987</v>
          </cell>
          <cell r="DA44">
            <v>-2425.7000000000003</v>
          </cell>
          <cell r="DC44">
            <v>-4.6622022548105435E-2</v>
          </cell>
          <cell r="DD44">
            <v>-0.17645992020311929</v>
          </cell>
          <cell r="DE44">
            <v>6.7324526500079473E-2</v>
          </cell>
          <cell r="DF44">
            <v>-0.23700472555434382</v>
          </cell>
          <cell r="DG44">
            <v>-0.23521836506159011</v>
          </cell>
          <cell r="DH44">
            <v>-0.21521279806821614</v>
          </cell>
          <cell r="DI44">
            <v>-0.18551716004245766</v>
          </cell>
          <cell r="DJ44">
            <v>-0.1533149171270719</v>
          </cell>
          <cell r="DK44">
            <v>-0.33757485029940115</v>
          </cell>
        </row>
        <row r="45">
          <cell r="B45">
            <v>-4.1000000000000036E-2</v>
          </cell>
          <cell r="C45">
            <v>3.2760660397987973E-2</v>
          </cell>
          <cell r="D45">
            <v>-7.1045576407506639E-2</v>
          </cell>
          <cell r="E45">
            <v>-1.1123278197222364E-2</v>
          </cell>
          <cell r="F45">
            <v>-3.5714285714285698E-2</v>
          </cell>
          <cell r="G45">
            <v>7.079267537787981E-3</v>
          </cell>
          <cell r="H45">
            <v>-1.3998782714546576E-2</v>
          </cell>
          <cell r="I45">
            <v>-4.1447913788339452E-3</v>
          </cell>
          <cell r="K45">
            <v>7.1632792219444186E-2</v>
          </cell>
          <cell r="L45">
            <v>7.8E-2</v>
          </cell>
          <cell r="M45">
            <v>2.9503045487014212E-2</v>
          </cell>
          <cell r="N45">
            <v>5432.35</v>
          </cell>
          <cell r="O45">
            <v>9.6948249039534584E-3</v>
          </cell>
          <cell r="Q45">
            <v>1.9586799034075675E-2</v>
          </cell>
          <cell r="R45">
            <v>7.7097505668934252E-2</v>
          </cell>
          <cell r="S45">
            <v>2.9089295052664443E-2</v>
          </cell>
          <cell r="U45">
            <v>66.877809523809532</v>
          </cell>
          <cell r="V45">
            <v>9.8083333333333318</v>
          </cell>
          <cell r="W45">
            <v>669.5</v>
          </cell>
          <cell r="X45">
            <v>359</v>
          </cell>
          <cell r="AA45">
            <v>5.0818929241924771E-3</v>
          </cell>
          <cell r="AB45">
            <v>4.6651161222907245E-2</v>
          </cell>
          <cell r="AC45">
            <v>4.6651161222907023E-2</v>
          </cell>
          <cell r="AD45">
            <v>-5.3851059307020721E-3</v>
          </cell>
          <cell r="AE45">
            <v>2.8577552332642586E-3</v>
          </cell>
          <cell r="AF45">
            <v>2.8577552332647027E-3</v>
          </cell>
          <cell r="AH45">
            <v>1483.32</v>
          </cell>
          <cell r="AI45">
            <v>7.2375127420998941E-2</v>
          </cell>
          <cell r="AJ45">
            <v>3.6004386179344428E-2</v>
          </cell>
          <cell r="AK45">
            <v>-1.017222875969781E-2</v>
          </cell>
          <cell r="AL45">
            <v>2851.5749999999998</v>
          </cell>
          <cell r="AM45">
            <v>9.0018271612488876E-2</v>
          </cell>
          <cell r="AN45">
            <v>-8.2466448081805255E-2</v>
          </cell>
          <cell r="AO45">
            <v>-0.12336260072921668</v>
          </cell>
          <cell r="AP45">
            <v>6.471544634259363E-3</v>
          </cell>
          <cell r="AQ45">
            <v>0.12007185578615198</v>
          </cell>
          <cell r="AR45">
            <v>7.0148199594466609E-2</v>
          </cell>
          <cell r="AS45">
            <v>1.3354029078116891E-2</v>
          </cell>
          <cell r="AT45">
            <v>0.12806339475163186</v>
          </cell>
          <cell r="AU45">
            <v>7.7783541016285263E-2</v>
          </cell>
          <cell r="AW45">
            <v>10.28</v>
          </cell>
          <cell r="AX45">
            <v>7.88</v>
          </cell>
          <cell r="AY45">
            <v>1.22</v>
          </cell>
          <cell r="AZ45">
            <v>0.87</v>
          </cell>
          <cell r="BA45">
            <v>5.0999999999999996</v>
          </cell>
          <cell r="BB45">
            <v>7.75</v>
          </cell>
          <cell r="BD45">
            <v>13.49</v>
          </cell>
          <cell r="BE45" t="str">
            <v>--</v>
          </cell>
          <cell r="BF45">
            <v>8.0299999999999994</v>
          </cell>
          <cell r="BG45">
            <v>7.22</v>
          </cell>
          <cell r="BH45">
            <v>7.01</v>
          </cell>
          <cell r="BI45">
            <v>7.01</v>
          </cell>
          <cell r="BJ45">
            <v>6.85</v>
          </cell>
          <cell r="BL45">
            <v>3653.3369999999995</v>
          </cell>
          <cell r="BM45">
            <v>1.4198094493959479E-2</v>
          </cell>
          <cell r="BN45">
            <v>-0.28167683354418493</v>
          </cell>
          <cell r="BP45">
            <v>588.38091294345793</v>
          </cell>
          <cell r="BQ45">
            <v>-3.7903051676982824E-2</v>
          </cell>
          <cell r="BR45">
            <v>-0.27355495769836569</v>
          </cell>
          <cell r="BT45">
            <v>470.15105263157892</v>
          </cell>
          <cell r="BU45">
            <v>472.70681818181822</v>
          </cell>
          <cell r="BV45">
            <v>472.51176470588229</v>
          </cell>
          <cell r="BW45">
            <v>-4.1263097639709923E-4</v>
          </cell>
          <cell r="BX45">
            <v>5.4360519580545219E-3</v>
          </cell>
          <cell r="BY45">
            <v>68.819999999999993</v>
          </cell>
          <cell r="BZ45">
            <v>5.0366300366300409E-2</v>
          </cell>
          <cell r="CA45">
            <v>79.23</v>
          </cell>
          <cell r="CB45">
            <v>2.9362089125633428E-2</v>
          </cell>
          <cell r="CD45">
            <v>1191.5</v>
          </cell>
          <cell r="CE45">
            <v>435</v>
          </cell>
          <cell r="CF45">
            <v>756.5</v>
          </cell>
          <cell r="CG45">
            <v>1121.0926546823271</v>
          </cell>
          <cell r="CH45">
            <v>1216.092001941</v>
          </cell>
          <cell r="CI45">
            <v>211.333796178</v>
          </cell>
          <cell r="CJ45">
            <v>649.10580576300003</v>
          </cell>
          <cell r="CK45">
            <v>45</v>
          </cell>
          <cell r="CL45">
            <v>310.6524</v>
          </cell>
          <cell r="CM45">
            <v>70.407345317672934</v>
          </cell>
          <cell r="CN45">
            <v>359.6</v>
          </cell>
          <cell r="CO45">
            <v>15992</v>
          </cell>
          <cell r="CQ45">
            <v>14895.300000000001</v>
          </cell>
          <cell r="CR45">
            <v>5461.5000000000009</v>
          </cell>
          <cell r="CS45">
            <v>9433.8000000000011</v>
          </cell>
          <cell r="CT45">
            <v>17390.292654682329</v>
          </cell>
          <cell r="CU45">
            <v>18828.292001941001</v>
          </cell>
          <cell r="CV45">
            <v>3582.9337961779993</v>
          </cell>
          <cell r="CW45">
            <v>9304.6058057629998</v>
          </cell>
          <cell r="CX45">
            <v>901.89999999999986</v>
          </cell>
          <cell r="CY45">
            <v>5038.8523999999998</v>
          </cell>
          <cell r="CZ45">
            <v>-2494.9926546823258</v>
          </cell>
          <cell r="DA45">
            <v>-2066.1000000000004</v>
          </cell>
          <cell r="DC45">
            <v>-2.2880104969657311E-2</v>
          </cell>
          <cell r="DD45">
            <v>-0.1233373639661427</v>
          </cell>
          <cell r="DE45">
            <v>5.3621169916434619E-2</v>
          </cell>
          <cell r="DF45">
            <v>-0.35050538515594276</v>
          </cell>
          <cell r="DG45">
            <v>-0.34558897813001122</v>
          </cell>
          <cell r="DH45">
            <v>-0.37714766820512824</v>
          </cell>
          <cell r="DI45">
            <v>-0.22374335593996653</v>
          </cell>
          <cell r="DJ45">
            <v>-0.6819787985865724</v>
          </cell>
          <cell r="DK45">
            <v>-0.42609939035654898</v>
          </cell>
        </row>
        <row r="46">
          <cell r="B46">
            <v>-1.8000000000000016E-2</v>
          </cell>
          <cell r="C46">
            <v>-1.8000000000000016E-2</v>
          </cell>
          <cell r="D46">
            <v>-6.7137809187279185E-2</v>
          </cell>
          <cell r="E46">
            <v>-6.7137809187279185E-2</v>
          </cell>
          <cell r="F46">
            <v>-6.8853591160220939E-2</v>
          </cell>
          <cell r="G46">
            <v>-6.8853591160220939E-2</v>
          </cell>
          <cell r="H46">
            <v>-5.5493351994401752E-2</v>
          </cell>
          <cell r="I46">
            <v>-5.5493351994401752E-2</v>
          </cell>
          <cell r="K46">
            <v>7.4461570042937505E-2</v>
          </cell>
          <cell r="L46">
            <v>8.1000000000000003E-2</v>
          </cell>
          <cell r="M46">
            <v>2.6036620469831684E-2</v>
          </cell>
          <cell r="N46">
            <v>5410.42</v>
          </cell>
          <cell r="O46">
            <v>2.2711442417415739E-3</v>
          </cell>
          <cell r="Q46">
            <v>4.0000000000000036E-3</v>
          </cell>
          <cell r="R46">
            <v>6.8923007956965154E-2</v>
          </cell>
          <cell r="S46">
            <v>3.1810046733376618E-2</v>
          </cell>
          <cell r="U46">
            <v>64.917100000000005</v>
          </cell>
          <cell r="V46">
            <v>11.116066987303299</v>
          </cell>
          <cell r="W46">
            <v>637.9</v>
          </cell>
          <cell r="X46">
            <v>363</v>
          </cell>
          <cell r="AA46">
            <v>-3.2999999999999696E-3</v>
          </cell>
          <cell r="AB46">
            <v>3.5968792260828497E-2</v>
          </cell>
          <cell r="AC46">
            <v>-3.2999999999999696E-3</v>
          </cell>
          <cell r="AD46">
            <v>-3.7757355560305017E-3</v>
          </cell>
          <cell r="AE46">
            <v>-1.4281633818907791E-3</v>
          </cell>
          <cell r="AF46">
            <v>-3.7757355560305017E-3</v>
          </cell>
          <cell r="AH46">
            <v>1449.49</v>
          </cell>
          <cell r="AI46">
            <v>-2.2806946579295051E-2</v>
          </cell>
          <cell r="AJ46">
            <v>2.2228961120475121E-2</v>
          </cell>
          <cell r="AK46">
            <v>-1.3262784789461191E-2</v>
          </cell>
          <cell r="AL46">
            <v>2923.19</v>
          </cell>
          <cell r="AM46">
            <v>2.5114191280257492E-2</v>
          </cell>
          <cell r="AN46">
            <v>-5.9541351109623997E-2</v>
          </cell>
          <cell r="AO46">
            <v>-9.2194035268203023E-2</v>
          </cell>
          <cell r="AP46">
            <v>1.8436420593211489E-2</v>
          </cell>
          <cell r="AQ46">
            <v>8.9627782920743027E-2</v>
          </cell>
          <cell r="AR46">
            <v>5.1795952793918465E-2</v>
          </cell>
          <cell r="AS46">
            <v>-7.0523133753916944E-3</v>
          </cell>
          <cell r="AT46">
            <v>9.8235396553624676E-2</v>
          </cell>
          <cell r="AU46">
            <v>6.0104710448767307E-2</v>
          </cell>
          <cell r="AW46">
            <v>9.8000000000000007</v>
          </cell>
          <cell r="AX46">
            <v>7.39</v>
          </cell>
          <cell r="AY46">
            <v>1.25</v>
          </cell>
          <cell r="AZ46">
            <v>0.93</v>
          </cell>
          <cell r="BA46">
            <v>5.0529999999999999</v>
          </cell>
          <cell r="BB46">
            <v>7.75</v>
          </cell>
          <cell r="BD46">
            <v>12.75</v>
          </cell>
          <cell r="BE46">
            <v>8.0299999999999994</v>
          </cell>
          <cell r="BF46">
            <v>7.3</v>
          </cell>
          <cell r="BG46">
            <v>6.81</v>
          </cell>
          <cell r="BH46">
            <v>6.66</v>
          </cell>
          <cell r="BI46">
            <v>7.24</v>
          </cell>
          <cell r="BJ46">
            <v>7.06</v>
          </cell>
          <cell r="BL46">
            <v>3469.2219047619051</v>
          </cell>
          <cell r="BM46">
            <v>-5.0396417094315304E-2</v>
          </cell>
          <cell r="BN46">
            <v>-0.24786269098350167</v>
          </cell>
          <cell r="BP46">
            <v>575.07809912284836</v>
          </cell>
          <cell r="BQ46">
            <v>-2.2609186545600846E-2</v>
          </cell>
          <cell r="BR46">
            <v>-0.20588567707182359</v>
          </cell>
          <cell r="BT46">
            <v>471.75749999999999</v>
          </cell>
          <cell r="BU46">
            <v>475.68150000000003</v>
          </cell>
          <cell r="BV46">
            <v>476.50232076791116</v>
          </cell>
          <cell r="BW46">
            <v>5.4360519580545219E-3</v>
          </cell>
          <cell r="BX46">
            <v>8.3178327848525413E-3</v>
          </cell>
          <cell r="BY46">
            <v>69.86</v>
          </cell>
          <cell r="BZ46">
            <v>5.6563823351482023E-2</v>
          </cell>
          <cell r="CA46">
            <v>79.08</v>
          </cell>
          <cell r="CB46">
            <v>1.3456362937331656E-2</v>
          </cell>
          <cell r="CD46">
            <v>1275.0999999999999</v>
          </cell>
          <cell r="CE46">
            <v>447.8</v>
          </cell>
          <cell r="CF46">
            <v>827.3</v>
          </cell>
          <cell r="CG46">
            <v>1224.2</v>
          </cell>
          <cell r="CH46">
            <v>1327</v>
          </cell>
          <cell r="CI46">
            <v>247.9</v>
          </cell>
          <cell r="CJ46">
            <v>683.59999999999991</v>
          </cell>
          <cell r="CK46">
            <v>59.9</v>
          </cell>
          <cell r="CL46">
            <v>335.6</v>
          </cell>
          <cell r="CM46">
            <v>50.899999999999864</v>
          </cell>
          <cell r="CN46">
            <v>-463</v>
          </cell>
          <cell r="CO46">
            <v>15439.2</v>
          </cell>
          <cell r="CQ46">
            <v>1275.0999999999999</v>
          </cell>
          <cell r="CR46">
            <v>447.8</v>
          </cell>
          <cell r="CS46">
            <v>827.3</v>
          </cell>
          <cell r="CT46">
            <v>1224.2</v>
          </cell>
          <cell r="CU46">
            <v>1327</v>
          </cell>
          <cell r="CV46">
            <v>247.9</v>
          </cell>
          <cell r="CW46">
            <v>683.59999999999991</v>
          </cell>
          <cell r="CX46">
            <v>59.9</v>
          </cell>
          <cell r="CY46">
            <v>335.6</v>
          </cell>
          <cell r="CZ46">
            <v>50.899999999999864</v>
          </cell>
          <cell r="DA46">
            <v>-463</v>
          </cell>
          <cell r="DC46">
            <v>3.3047446691318871E-3</v>
          </cell>
          <cell r="DD46">
            <v>-6.6499895768188377E-2</v>
          </cell>
          <cell r="DE46">
            <v>4.5626895854398164E-2</v>
          </cell>
          <cell r="DF46">
            <v>-0.28081306544471862</v>
          </cell>
          <cell r="DG46">
            <v>-0.27856909861911494</v>
          </cell>
          <cell r="DH46">
            <v>-0.31895604395604393</v>
          </cell>
          <cell r="DI46">
            <v>-0.18298075773873568</v>
          </cell>
          <cell r="DJ46">
            <v>-0.45644283121597096</v>
          </cell>
          <cell r="DK46">
            <v>-0.36499526963103113</v>
          </cell>
        </row>
        <row r="47">
          <cell r="D47">
            <v>-4.0310077519379872E-2</v>
          </cell>
          <cell r="E47">
            <v>-5.4343807763401086E-2</v>
          </cell>
          <cell r="F47">
            <v>-2.6185101580135539E-2</v>
          </cell>
          <cell r="G47">
            <v>-4.8433561397191349E-2</v>
          </cell>
          <cell r="H47">
            <v>-3.0914368650217794E-2</v>
          </cell>
          <cell r="I47">
            <v>-4.3427146419665275E-2</v>
          </cell>
          <cell r="K47">
            <v>7.4958677400765353E-2</v>
          </cell>
          <cell r="L47">
            <v>0.08</v>
          </cell>
          <cell r="M47">
            <v>2.2621368644852868E-2</v>
          </cell>
          <cell r="N47">
            <v>5361.41</v>
          </cell>
          <cell r="O47">
            <v>-2.9661395182766226E-3</v>
          </cell>
          <cell r="Q47">
            <v>1.5202348500735763E-3</v>
          </cell>
          <cell r="R47">
            <v>6.6067741755482468E-2</v>
          </cell>
          <cell r="S47">
            <v>2.698923016966992E-2</v>
          </cell>
          <cell r="U47">
            <v>63.984449999999995</v>
          </cell>
          <cell r="V47">
            <v>10.265999999999998</v>
          </cell>
          <cell r="W47">
            <v>599.20000000000005</v>
          </cell>
          <cell r="X47">
            <v>360</v>
          </cell>
          <cell r="AA47">
            <v>7.0231764823902587E-4</v>
          </cell>
          <cell r="AB47">
            <v>3.8051530082118035E-2</v>
          </cell>
          <cell r="AC47">
            <v>-2.6000000000001577E-3</v>
          </cell>
          <cell r="AD47">
            <v>5.720823798625041E-4</v>
          </cell>
          <cell r="AE47">
            <v>-1.4273479874394868E-3</v>
          </cell>
          <cell r="AF47">
            <v>-3.2058132079506585E-3</v>
          </cell>
          <cell r="AH47">
            <v>1478.33</v>
          </cell>
          <cell r="AI47">
            <v>1.9896653305645495E-2</v>
          </cell>
          <cell r="AJ47">
            <v>1.1730165139372639E-2</v>
          </cell>
          <cell r="AK47">
            <v>-2.535651090525648E-2</v>
          </cell>
          <cell r="AL47">
            <v>2945.19</v>
          </cell>
          <cell r="AM47">
            <v>7.5260246511517082E-3</v>
          </cell>
          <cell r="AN47">
            <v>-5.3058191766016671E-3</v>
          </cell>
          <cell r="AO47">
            <v>-4.176801247553652E-2</v>
          </cell>
          <cell r="AP47">
            <v>-2.7928628312838821E-3</v>
          </cell>
          <cell r="AQ47">
            <v>7.7748089721071389E-2</v>
          </cell>
          <cell r="AR47">
            <v>3.8241415275225288E-2</v>
          </cell>
          <cell r="AS47">
            <v>8.1148657378944389E-3</v>
          </cell>
          <cell r="AT47">
            <v>9.9418842521327155E-2</v>
          </cell>
          <cell r="AU47">
            <v>5.9117790071899989E-2</v>
          </cell>
          <cell r="AW47">
            <v>9.2899999999999991</v>
          </cell>
          <cell r="AX47">
            <v>6.9</v>
          </cell>
          <cell r="AY47">
            <v>0.92</v>
          </cell>
          <cell r="AZ47">
            <v>0.45</v>
          </cell>
          <cell r="BA47">
            <v>5.0599999999999996</v>
          </cell>
          <cell r="BB47">
            <v>7.75</v>
          </cell>
          <cell r="BD47">
            <v>10.039999999999999</v>
          </cell>
          <cell r="BE47">
            <v>11.75</v>
          </cell>
          <cell r="BF47">
            <v>7.2</v>
          </cell>
          <cell r="BG47">
            <v>6.59</v>
          </cell>
          <cell r="BH47">
            <v>6.36</v>
          </cell>
          <cell r="BL47">
            <v>3747.7021052631576</v>
          </cell>
          <cell r="BM47">
            <v>8.0271659797549022E-2</v>
          </cell>
          <cell r="BN47">
            <v>-0.1735821424538263</v>
          </cell>
          <cell r="BP47">
            <v>650.04337858862129</v>
          </cell>
          <cell r="BQ47">
            <v>0.13035669343018896</v>
          </cell>
          <cell r="BR47">
            <v>-0.12099794015576237</v>
          </cell>
          <cell r="BT47">
            <v>476.42699999999996</v>
          </cell>
          <cell r="BU47">
            <v>493.5</v>
          </cell>
          <cell r="BV47">
            <v>494.78590909090906</v>
          </cell>
          <cell r="BW47">
            <v>68.819999999999993</v>
          </cell>
          <cell r="BX47">
            <v>3.583550050689821E-2</v>
          </cell>
          <cell r="BY47">
            <v>71.260000000000005</v>
          </cell>
          <cell r="BZ47">
            <v>8.1171294189045895E-2</v>
          </cell>
          <cell r="CA47">
            <v>79.84</v>
          </cell>
          <cell r="CB47">
            <v>2.9263890679386506E-2</v>
          </cell>
          <cell r="CD47">
            <v>1173.5999999999999</v>
          </cell>
          <cell r="CE47">
            <v>403.1</v>
          </cell>
          <cell r="CF47">
            <v>770.49999999999989</v>
          </cell>
          <cell r="CG47">
            <v>999.7</v>
          </cell>
          <cell r="CH47">
            <v>1082.8</v>
          </cell>
          <cell r="CI47">
            <v>201.9</v>
          </cell>
          <cell r="CJ47">
            <v>554.1</v>
          </cell>
          <cell r="CK47">
            <v>62.9</v>
          </cell>
          <cell r="CL47">
            <v>263.89999999999998</v>
          </cell>
          <cell r="CM47">
            <v>173.89999999999986</v>
          </cell>
          <cell r="CN47">
            <v>-266.89999999999998</v>
          </cell>
          <cell r="CO47">
            <v>15002.5</v>
          </cell>
          <cell r="CQ47">
            <v>2448.6999999999998</v>
          </cell>
          <cell r="CR47">
            <v>850.90000000000009</v>
          </cell>
          <cell r="CS47">
            <v>1597.7999999999997</v>
          </cell>
          <cell r="CT47">
            <v>2223.9</v>
          </cell>
          <cell r="CU47">
            <v>2409.8000000000002</v>
          </cell>
          <cell r="CV47">
            <v>449.8</v>
          </cell>
          <cell r="CW47">
            <v>1237.6999999999998</v>
          </cell>
          <cell r="CX47">
            <v>122.8</v>
          </cell>
          <cell r="CY47">
            <v>599.5</v>
          </cell>
          <cell r="CZ47">
            <v>224.79999999999973</v>
          </cell>
          <cell r="DA47">
            <v>-729.9</v>
          </cell>
          <cell r="DC47">
            <v>-3.2720679139536801E-2</v>
          </cell>
          <cell r="DD47">
            <v>-0.12197778261816594</v>
          </cell>
          <cell r="DE47">
            <v>2.1612304428533458E-2</v>
          </cell>
          <cell r="DF47">
            <v>-0.25082434052757796</v>
          </cell>
          <cell r="DG47">
            <v>-0.25070929347449999</v>
          </cell>
          <cell r="DH47">
            <v>-0.3482892188508715</v>
          </cell>
          <cell r="DI47">
            <v>-0.20261908188228506</v>
          </cell>
          <cell r="DJ47">
            <v>-0.11904761904761918</v>
          </cell>
          <cell r="DK47">
            <v>-0.28482384823848239</v>
          </cell>
        </row>
        <row r="48">
          <cell r="U48">
            <v>62.520913043478274</v>
          </cell>
          <cell r="V48">
            <v>12.610454545454546</v>
          </cell>
          <cell r="AA48">
            <v>6.3164226990175543E-3</v>
          </cell>
          <cell r="AB48">
            <v>4.0493062464527663E-2</v>
          </cell>
          <cell r="AC48">
            <v>3.7000000000000366E-3</v>
          </cell>
          <cell r="AD48">
            <v>8.8622069754145105E-3</v>
          </cell>
          <cell r="AE48">
            <v>9.1507006005147051E-3</v>
          </cell>
          <cell r="AF48">
            <v>5.6279831872905195E-3</v>
          </cell>
          <cell r="AH48">
            <v>1449.44</v>
          </cell>
          <cell r="AI48">
            <v>-1.9542321403204999E-2</v>
          </cell>
          <cell r="AJ48">
            <v>2.7002897975668239E-2</v>
          </cell>
          <cell r="AK48">
            <v>-1.2965165242818988E-2</v>
          </cell>
          <cell r="AL48">
            <v>2887.86</v>
          </cell>
          <cell r="AM48">
            <v>-1.9465637191488527E-2</v>
          </cell>
          <cell r="AN48">
            <v>-2.1067725194151898E-2</v>
          </cell>
          <cell r="AO48">
            <v>-5.9165015010158473E-2</v>
          </cell>
          <cell r="AP48">
            <v>-3.7235869349105943E-4</v>
          </cell>
          <cell r="AQ48">
            <v>7.1011185291134815E-2</v>
          </cell>
          <cell r="AR48">
            <v>2.9330443351848423E-2</v>
          </cell>
          <cell r="AS48">
            <v>-4.9236394675662432E-3</v>
          </cell>
          <cell r="AT48">
            <v>8.1991288997040668E-2</v>
          </cell>
          <cell r="AU48">
            <v>3.9883232315090833E-2</v>
          </cell>
          <cell r="AW48">
            <v>9.17</v>
          </cell>
          <cell r="AX48">
            <v>6.94</v>
          </cell>
          <cell r="AY48">
            <v>0.96</v>
          </cell>
          <cell r="AZ48">
            <v>0.69</v>
          </cell>
          <cell r="BA48">
            <v>5.0880000000000001</v>
          </cell>
          <cell r="BB48">
            <v>7.75</v>
          </cell>
          <cell r="BD48">
            <v>11.09</v>
          </cell>
          <cell r="BE48">
            <v>11.9</v>
          </cell>
          <cell r="BF48">
            <v>7.16</v>
          </cell>
          <cell r="BI48">
            <v>6.82</v>
          </cell>
          <cell r="BJ48">
            <v>6.72</v>
          </cell>
          <cell r="BL48">
            <v>3972.4973913043477</v>
          </cell>
          <cell r="BM48">
            <v>5.998216499798481E-2</v>
          </cell>
          <cell r="BN48">
            <v>-0.19733593897024992</v>
          </cell>
          <cell r="BP48">
            <v>684.39692922055076</v>
          </cell>
          <cell r="BQ48">
            <v>5.2848089471379867E-2</v>
          </cell>
          <cell r="BR48">
            <v>-0.17048699173381654</v>
          </cell>
          <cell r="BT48">
            <v>480.68708333333331</v>
          </cell>
          <cell r="BU48">
            <v>492.37000000000006</v>
          </cell>
          <cell r="BV48">
            <v>491.08339086785401</v>
          </cell>
          <cell r="BW48">
            <v>5.0366300366300409E-2</v>
          </cell>
          <cell r="BX48">
            <v>2.4304619515988168E-2</v>
          </cell>
          <cell r="CD48">
            <v>1490.9</v>
          </cell>
          <cell r="CE48">
            <v>412.5</v>
          </cell>
          <cell r="CF48">
            <v>1078.4000000000001</v>
          </cell>
          <cell r="CG48">
            <v>1077.3</v>
          </cell>
          <cell r="CH48">
            <v>1165.8</v>
          </cell>
          <cell r="CI48">
            <v>229.5</v>
          </cell>
          <cell r="CJ48">
            <v>636.49999999999989</v>
          </cell>
          <cell r="CK48">
            <v>41.7</v>
          </cell>
          <cell r="CL48">
            <v>258.10000000000002</v>
          </cell>
          <cell r="CM48">
            <v>413.60000000000014</v>
          </cell>
          <cell r="CN48">
            <v>-75.5</v>
          </cell>
          <cell r="CO48">
            <v>14897.8</v>
          </cell>
          <cell r="CQ48">
            <v>3939.6</v>
          </cell>
          <cell r="CR48">
            <v>1263.4000000000001</v>
          </cell>
          <cell r="CS48">
            <v>2676.2</v>
          </cell>
          <cell r="CT48">
            <v>3301.2</v>
          </cell>
          <cell r="CU48">
            <v>3575.6000000000004</v>
          </cell>
          <cell r="CV48">
            <v>679.3</v>
          </cell>
          <cell r="CW48">
            <v>1874.1999999999998</v>
          </cell>
          <cell r="CX48">
            <v>164.5</v>
          </cell>
          <cell r="CY48">
            <v>857.6</v>
          </cell>
          <cell r="CZ48">
            <v>638.39999999999986</v>
          </cell>
          <cell r="DA48">
            <v>-805.4</v>
          </cell>
          <cell r="DC48">
            <v>-4.1961187508032349E-2</v>
          </cell>
          <cell r="DD48">
            <v>-0.19149353194825558</v>
          </cell>
          <cell r="DE48">
            <v>3.0975143403441763E-2</v>
          </cell>
          <cell r="DF48">
            <v>-0.3166941519725992</v>
          </cell>
          <cell r="DG48">
            <v>-0.31588521800363822</v>
          </cell>
          <cell r="DH48">
            <v>-0.2560777957860616</v>
          </cell>
          <cell r="DI48">
            <v>-0.21429453153931621</v>
          </cell>
          <cell r="DJ48">
            <v>-0.62867319679430089</v>
          </cell>
          <cell r="DK48">
            <v>-0.45456466610312762</v>
          </cell>
        </row>
        <row r="49">
          <cell r="U49">
            <v>63.34237499999999</v>
          </cell>
          <cell r="V49">
            <v>14.435</v>
          </cell>
          <cell r="AH49">
            <v>1490.7</v>
          </cell>
          <cell r="AI49">
            <v>2.8466166243514834E-2</v>
          </cell>
          <cell r="AL49">
            <v>2962.67</v>
          </cell>
          <cell r="AM49">
            <v>2.590499539451363E-2</v>
          </cell>
          <cell r="AP49">
            <v>-4.9107890591482128E-4</v>
          </cell>
          <cell r="AS49">
            <v>-1.2499297017364186E-2</v>
          </cell>
          <cell r="AW49">
            <v>9.23</v>
          </cell>
          <cell r="AX49">
            <v>6.83</v>
          </cell>
          <cell r="AY49">
            <v>1.28</v>
          </cell>
          <cell r="AZ49">
            <v>1.05</v>
          </cell>
          <cell r="BA49">
            <v>5.0549999999999997</v>
          </cell>
          <cell r="BB49">
            <v>7.75</v>
          </cell>
          <cell r="BD49">
            <v>13.97</v>
          </cell>
          <cell r="BE49">
            <v>12.15</v>
          </cell>
          <cell r="BF49">
            <v>6.9</v>
          </cell>
          <cell r="BI49">
            <v>6.68</v>
          </cell>
          <cell r="BJ49">
            <v>6.71</v>
          </cell>
          <cell r="BL49">
            <v>4288.7175000000007</v>
          </cell>
          <cell r="BM49">
            <v>7.9602345211817527E-2</v>
          </cell>
          <cell r="BP49">
            <v>728.14650159511268</v>
          </cell>
          <cell r="BQ49">
            <v>6.3924267492531994E-2</v>
          </cell>
          <cell r="BT49">
            <v>482.67888888888893</v>
          </cell>
          <cell r="BU49">
            <v>484.31111111111113</v>
          </cell>
          <cell r="BV49">
            <v>484.06874999999997</v>
          </cell>
          <cell r="BW49">
            <v>79.23</v>
          </cell>
          <cell r="BX49">
            <v>3.3815902451825863E-3</v>
          </cell>
          <cell r="CN49">
            <v>570.70000000000005</v>
          </cell>
          <cell r="CO49">
            <v>15490.2</v>
          </cell>
          <cell r="DA49">
            <v>-234.69999999999993</v>
          </cell>
        </row>
        <row r="50">
          <cell r="U50" t="str">
            <v>(*al 14/04)</v>
          </cell>
          <cell r="V50" t="str">
            <v>(*al 14/04)</v>
          </cell>
          <cell r="AH50" t="str">
            <v xml:space="preserve"> (*al 12/04)</v>
          </cell>
          <cell r="AI50" t="str">
            <v xml:space="preserve"> (*al 12/04)</v>
          </cell>
          <cell r="AL50" t="str">
            <v xml:space="preserve"> (*al 09/04)</v>
          </cell>
          <cell r="AM50" t="str">
            <v xml:space="preserve"> (*al 09/04)</v>
          </cell>
          <cell r="AP50" t="str">
            <v>(*al 12/04)</v>
          </cell>
          <cell r="AS50" t="str">
            <v>(*al 12/04)</v>
          </cell>
          <cell r="AW50" t="str">
            <v>(*al 12/04)</v>
          </cell>
          <cell r="AX50" t="str">
            <v>(*al 12/04)</v>
          </cell>
          <cell r="AY50" t="str">
            <v>(*al 12/04)</v>
          </cell>
          <cell r="AZ50" t="str">
            <v>(*al 12/04)</v>
          </cell>
          <cell r="BA50" t="str">
            <v>(prom ult 20 dh)</v>
          </cell>
          <cell r="BB50" t="str">
            <v>(prom ult 20 dh)</v>
          </cell>
          <cell r="BD50" t="str">
            <v>(*al 13/04)</v>
          </cell>
          <cell r="BE50" t="str">
            <v>(*al 13/04)</v>
          </cell>
          <cell r="BF50" t="str">
            <v>(*al 13/04)</v>
          </cell>
          <cell r="BG50" t="str">
            <v>(*al 26/02)</v>
          </cell>
          <cell r="BH50" t="str">
            <v>(*al 26/02)</v>
          </cell>
          <cell r="BI50" t="str">
            <v>(*al 13/04)</v>
          </cell>
          <cell r="BJ50" t="str">
            <v>(*al 08/04)</v>
          </cell>
          <cell r="BL50" t="str">
            <v xml:space="preserve"> (*al 13/04)</v>
          </cell>
          <cell r="BM50" t="str">
            <v xml:space="preserve"> (*al 13/04)</v>
          </cell>
          <cell r="BP50" t="str">
            <v xml:space="preserve"> (*al 13/04)</v>
          </cell>
          <cell r="BQ50" t="str">
            <v xml:space="preserve"> (*al 13/04)</v>
          </cell>
          <cell r="BT50" t="str">
            <v>(*al 13/04)</v>
          </cell>
          <cell r="BU50" t="str">
            <v>(*al 13/04)</v>
          </cell>
          <cell r="BV50" t="str">
            <v>(*al 13/04)</v>
          </cell>
          <cell r="BW50" t="str">
            <v>(*al 13/04)</v>
          </cell>
          <cell r="BX50" t="str">
            <v>(*al 13/04)</v>
          </cell>
          <cell r="CD50" t="str">
            <v xml:space="preserve"> (*al 31/03)</v>
          </cell>
          <cell r="CE50" t="str">
            <v xml:space="preserve"> (*al 31/03)</v>
          </cell>
          <cell r="CF50" t="str">
            <v xml:space="preserve"> (*al 31/03)</v>
          </cell>
          <cell r="CG50" t="str">
            <v xml:space="preserve"> (*al 31/03)</v>
          </cell>
          <cell r="CH50" t="str">
            <v xml:space="preserve"> (*al 31/03)</v>
          </cell>
          <cell r="CI50" t="str">
            <v xml:space="preserve"> (*al 31/03)</v>
          </cell>
          <cell r="CJ50" t="str">
            <v xml:space="preserve"> (*al 31/03)</v>
          </cell>
          <cell r="CK50" t="str">
            <v xml:space="preserve"> (*al 31/03)</v>
          </cell>
          <cell r="CL50" t="str">
            <v xml:space="preserve"> (*al 31/03)</v>
          </cell>
          <cell r="CM50" t="str">
            <v xml:space="preserve"> (*al 31/03)</v>
          </cell>
          <cell r="CN50" t="str">
            <v>(*al 12/04)</v>
          </cell>
          <cell r="CO50" t="str">
            <v>(*al 12/04)</v>
          </cell>
          <cell r="CQ50" t="str">
            <v xml:space="preserve"> (*al 31/03)</v>
          </cell>
          <cell r="CR50" t="str">
            <v xml:space="preserve"> (*al 31/03)</v>
          </cell>
          <cell r="CS50" t="str">
            <v xml:space="preserve"> (*al 31/03)</v>
          </cell>
          <cell r="CT50" t="str">
            <v xml:space="preserve"> (*al 31/03)</v>
          </cell>
          <cell r="CU50" t="str">
            <v xml:space="preserve"> (*al 31/03)</v>
          </cell>
          <cell r="CV50" t="str">
            <v xml:space="preserve"> (*al 31/03)</v>
          </cell>
          <cell r="CW50" t="str">
            <v xml:space="preserve"> (*al 31/03)</v>
          </cell>
          <cell r="CX50" t="str">
            <v xml:space="preserve"> (*al 31/03)</v>
          </cell>
          <cell r="CY50" t="str">
            <v xml:space="preserve"> (*al 31/03)</v>
          </cell>
          <cell r="CZ50" t="str">
            <v xml:space="preserve"> (*al 31/03)</v>
          </cell>
          <cell r="DA50" t="str">
            <v>(*al 12/04)</v>
          </cell>
        </row>
      </sheetData>
      <sheetData sheetId="3" refreshError="1">
        <row r="8">
          <cell r="B8">
            <v>1.3133891168330525</v>
          </cell>
          <cell r="C8">
            <v>9.7271091563374554</v>
          </cell>
          <cell r="D8">
            <v>-18.826832992572285</v>
          </cell>
          <cell r="E8">
            <v>-22.54974667489136</v>
          </cell>
          <cell r="F8">
            <v>9.9233958816501442</v>
          </cell>
          <cell r="G8">
            <v>10.266159695817457</v>
          </cell>
          <cell r="I8">
            <v>3.2140303236026346</v>
          </cell>
          <cell r="J8">
            <v>2.5362318840579601</v>
          </cell>
          <cell r="K8">
            <v>3.0864409692386907</v>
          </cell>
          <cell r="L8">
            <v>2.7576197387517931</v>
          </cell>
          <cell r="M8">
            <v>4.9348086545915715</v>
          </cell>
          <cell r="Q8">
            <v>2.3621081047916936</v>
          </cell>
          <cell r="R8">
            <v>2.4552617113540398</v>
          </cell>
          <cell r="S8">
            <v>-4.5196231174419399</v>
          </cell>
          <cell r="T8">
            <v>-3.0906483989166955</v>
          </cell>
          <cell r="U8">
            <v>-40.952380952380942</v>
          </cell>
          <cell r="W8">
            <v>8.6136465091990253</v>
          </cell>
          <cell r="X8">
            <v>2.4211666818483968</v>
          </cell>
          <cell r="Y8">
            <v>9.9183745672335455</v>
          </cell>
          <cell r="Z8">
            <v>10.970069828414196</v>
          </cell>
          <cell r="AA8">
            <v>10.878942059147146</v>
          </cell>
          <cell r="AC8">
            <v>9.5247887023140585</v>
          </cell>
          <cell r="AD8">
            <v>4.8</v>
          </cell>
          <cell r="AE8">
            <v>1.7</v>
          </cell>
          <cell r="AF8">
            <v>13.190803437238262</v>
          </cell>
          <cell r="AH8">
            <v>10.549410054661212</v>
          </cell>
          <cell r="AL8">
            <v>-1.7177625737713309</v>
          </cell>
          <cell r="AM8">
            <v>0.50794742353434952</v>
          </cell>
          <cell r="AN8">
            <v>17.60432881180045</v>
          </cell>
          <cell r="AO8">
            <v>12.582859657880153</v>
          </cell>
          <cell r="AQ8">
            <v>15.761841606669202</v>
          </cell>
          <cell r="AR8">
            <v>22.255784794255117</v>
          </cell>
          <cell r="AS8">
            <v>10.407879847752287</v>
          </cell>
          <cell r="AT8">
            <v>8.8494119582202657</v>
          </cell>
          <cell r="AU8">
            <v>-7.0679161406871582</v>
          </cell>
          <cell r="AV8">
            <v>-6.7018611093383029</v>
          </cell>
          <cell r="AX8">
            <v>-3.7539309353379902</v>
          </cell>
          <cell r="AY8">
            <v>13.157103761485578</v>
          </cell>
          <cell r="AZ8">
            <v>9.7427330086631301</v>
          </cell>
        </row>
        <row r="9">
          <cell r="B9">
            <v>-4.1588629082490609</v>
          </cell>
          <cell r="C9">
            <v>8.6252288855890988</v>
          </cell>
          <cell r="D9">
            <v>-1.389309569736441</v>
          </cell>
          <cell r="E9">
            <v>5.0212088128434029</v>
          </cell>
          <cell r="F9">
            <v>-3.8424653155168853</v>
          </cell>
          <cell r="G9">
            <v>3.1034482758621085</v>
          </cell>
          <cell r="I9">
            <v>5.4453513550015487</v>
          </cell>
          <cell r="J9">
            <v>4.640753828032973</v>
          </cell>
          <cell r="K9">
            <v>5.9480545460607548</v>
          </cell>
          <cell r="L9">
            <v>6.5030602636534818</v>
          </cell>
          <cell r="M9">
            <v>9.0112296160975944</v>
          </cell>
          <cell r="Q9">
            <v>3.9978422440661854</v>
          </cell>
          <cell r="R9">
            <v>4.596125186289135</v>
          </cell>
          <cell r="S9">
            <v>7.578983356384672</v>
          </cell>
          <cell r="T9">
            <v>-9.6005260562222574</v>
          </cell>
          <cell r="U9">
            <v>-6.4516129032258345</v>
          </cell>
          <cell r="W9">
            <v>7.7604501898624667</v>
          </cell>
          <cell r="X9">
            <v>-3.3950130204811968</v>
          </cell>
          <cell r="Y9">
            <v>5.7748104414679258</v>
          </cell>
          <cell r="Z9">
            <v>3.6127160869260155</v>
          </cell>
          <cell r="AA9">
            <v>6.3046415604314676</v>
          </cell>
          <cell r="AC9">
            <v>9.5292350633821243</v>
          </cell>
          <cell r="AD9">
            <v>5.3</v>
          </cell>
          <cell r="AE9">
            <v>6.7</v>
          </cell>
          <cell r="AF9">
            <v>8.6356748648141579</v>
          </cell>
          <cell r="AH9">
            <v>6.6951443844985636</v>
          </cell>
          <cell r="AL9">
            <v>-0.903916973552088</v>
          </cell>
          <cell r="AM9">
            <v>-3.2048889718231055</v>
          </cell>
          <cell r="AN9">
            <v>13.550989537375525</v>
          </cell>
          <cell r="AQ9">
            <v>9.7566085261485025</v>
          </cell>
          <cell r="AR9">
            <v>8.1068481655866655</v>
          </cell>
          <cell r="AS9">
            <v>8.8644569192425138</v>
          </cell>
          <cell r="AT9">
            <v>8.1540423120514127</v>
          </cell>
          <cell r="AU9">
            <v>18.702517997545009</v>
          </cell>
          <cell r="AV9">
            <v>15.604860731840532</v>
          </cell>
          <cell r="AX9">
            <v>10.534111701664205</v>
          </cell>
          <cell r="AY9">
            <v>7.5608869501999187</v>
          </cell>
          <cell r="AZ9">
            <v>6.0299101928269261</v>
          </cell>
        </row>
        <row r="10">
          <cell r="B10">
            <v>2.9680810948694569</v>
          </cell>
          <cell r="C10">
            <v>3.201133857211147</v>
          </cell>
          <cell r="D10">
            <v>-48.51743867408139</v>
          </cell>
          <cell r="E10">
            <v>-44.22999906268906</v>
          </cell>
          <cell r="F10">
            <v>0.95079787234040314</v>
          </cell>
          <cell r="G10">
            <v>-0.33444816053513904</v>
          </cell>
          <cell r="I10">
            <v>-1.5438126066662949</v>
          </cell>
          <cell r="J10">
            <v>0.71472789689912553</v>
          </cell>
          <cell r="K10">
            <v>4.5517197973376833</v>
          </cell>
          <cell r="L10">
            <v>-0.4474890890006189</v>
          </cell>
          <cell r="M10">
            <v>3.6054685815327225</v>
          </cell>
          <cell r="Q10">
            <v>-1.1008011065645085</v>
          </cell>
          <cell r="R10">
            <v>-1.6129032258064613</v>
          </cell>
          <cell r="S10">
            <v>-3.0263195909051244</v>
          </cell>
          <cell r="T10">
            <v>-37.152209492635002</v>
          </cell>
          <cell r="U10">
            <v>-6.3410685375067333</v>
          </cell>
          <cell r="W10">
            <v>-0.37108911176091386</v>
          </cell>
          <cell r="X10">
            <v>-4.266041765518203</v>
          </cell>
          <cell r="Y10">
            <v>1.0498265503960047</v>
          </cell>
          <cell r="Z10">
            <v>2.6332907385750559</v>
          </cell>
          <cell r="AA10">
            <v>4.1939024615680554</v>
          </cell>
          <cell r="AC10">
            <v>5.3280865382776321</v>
          </cell>
          <cell r="AD10">
            <v>-0.4</v>
          </cell>
          <cell r="AE10">
            <v>2.1</v>
          </cell>
          <cell r="AF10">
            <v>7.0749809900122029</v>
          </cell>
          <cell r="AH10">
            <v>-18.490083543542156</v>
          </cell>
          <cell r="AL10">
            <v>-15.09169884169882</v>
          </cell>
          <cell r="AM10">
            <v>-11.734434323474741</v>
          </cell>
          <cell r="AN10">
            <v>-2.6670737122557742</v>
          </cell>
          <cell r="AO10">
            <v>-22.832965415746852</v>
          </cell>
          <cell r="AQ10">
            <v>4.0878135051587883</v>
          </cell>
          <cell r="AR10">
            <v>6.0629581716257208</v>
          </cell>
          <cell r="AS10">
            <v>0.29227628881860479</v>
          </cell>
          <cell r="AT10">
            <v>9.6962366882507034</v>
          </cell>
          <cell r="AU10">
            <v>-23.736392727882482</v>
          </cell>
          <cell r="AV10">
            <v>-21.646647533335695</v>
          </cell>
          <cell r="AX10">
            <v>4.8332244769262012</v>
          </cell>
          <cell r="AY10">
            <v>7.1799440843036688</v>
          </cell>
          <cell r="AZ10">
            <v>7.5858289461394612</v>
          </cell>
        </row>
        <row r="13">
          <cell r="B13">
            <v>-2.9798611184065349</v>
          </cell>
          <cell r="C13">
            <v>4.8557275195208582</v>
          </cell>
          <cell r="D13">
            <v>-22.825506627359037</v>
          </cell>
          <cell r="E13">
            <v>-17.69400514895182</v>
          </cell>
          <cell r="F13">
            <v>8.2309231208917097</v>
          </cell>
          <cell r="G13">
            <v>6.7307692307692513</v>
          </cell>
          <cell r="I13">
            <v>1.2325022719747558</v>
          </cell>
          <cell r="J13">
            <v>0.17511739450828401</v>
          </cell>
          <cell r="K13">
            <v>4.0903141361256612</v>
          </cell>
          <cell r="L13">
            <v>3.7143541816438974</v>
          </cell>
          <cell r="M13">
            <v>13.503079848988042</v>
          </cell>
          <cell r="Q13">
            <v>-0.57971014492752548</v>
          </cell>
          <cell r="R13">
            <v>4.2726599160286316</v>
          </cell>
          <cell r="S13">
            <v>11.868468348532257</v>
          </cell>
          <cell r="T13">
            <v>-12.602739726027401</v>
          </cell>
          <cell r="U13">
            <v>13.043478260869556</v>
          </cell>
          <cell r="W13">
            <v>8.599821084058167</v>
          </cell>
          <cell r="X13">
            <v>-16.994869435906324</v>
          </cell>
          <cell r="Y13">
            <v>2.9909665099882465</v>
          </cell>
          <cell r="Z13">
            <v>-0.36483360028475298</v>
          </cell>
          <cell r="AA13">
            <v>6.6711660009808105</v>
          </cell>
          <cell r="AC13">
            <v>7.0389336190461282</v>
          </cell>
          <cell r="AD13">
            <v>3.9242834461046483</v>
          </cell>
          <cell r="AE13">
            <v>2.5700696152075153</v>
          </cell>
          <cell r="AF13">
            <v>9.8620674483578021</v>
          </cell>
          <cell r="AH13">
            <v>0.74936895246109358</v>
          </cell>
          <cell r="AL13">
            <v>-12.069420035149403</v>
          </cell>
          <cell r="AM13">
            <v>-10.972740548434224</v>
          </cell>
          <cell r="AN13">
            <v>-2.8613648576034323</v>
          </cell>
          <cell r="AO13">
            <v>-9.5956635403190997</v>
          </cell>
          <cell r="AQ13">
            <v>10.976292831837341</v>
          </cell>
          <cell r="AR13">
            <v>9.4347213840273447</v>
          </cell>
          <cell r="AS13">
            <v>6.1354674089538541</v>
          </cell>
          <cell r="AT13">
            <v>-7.2013523666416219</v>
          </cell>
          <cell r="AU13">
            <v>23.095190975658021</v>
          </cell>
          <cell r="AV13">
            <v>18.653326122228208</v>
          </cell>
          <cell r="AX13">
            <v>-5.2594758014141814</v>
          </cell>
          <cell r="AY13">
            <v>8.1509846827133572</v>
          </cell>
          <cell r="AZ13">
            <v>6.8415483819448619</v>
          </cell>
        </row>
        <row r="14">
          <cell r="B14">
            <v>-3.2539865292729231</v>
          </cell>
          <cell r="C14">
            <v>-4.2999683243585718</v>
          </cell>
          <cell r="D14">
            <v>11.453801870327451</v>
          </cell>
          <cell r="E14">
            <v>4.9564569911619172</v>
          </cell>
          <cell r="F14">
            <v>-21.309064166207015</v>
          </cell>
          <cell r="G14">
            <v>9.8901098901098994</v>
          </cell>
          <cell r="I14">
            <v>6.5570410265653134</v>
          </cell>
          <cell r="J14">
            <v>5.4150803277470683</v>
          </cell>
          <cell r="K14">
            <v>7.8979276895943418</v>
          </cell>
          <cell r="L14">
            <v>4.1783380018674432</v>
          </cell>
          <cell r="M14">
            <v>5.2780078691240462</v>
          </cell>
          <cell r="Q14">
            <v>4.8155246765692272</v>
          </cell>
          <cell r="R14">
            <v>2.3826374144845452</v>
          </cell>
          <cell r="S14">
            <v>-1.8219201553486886</v>
          </cell>
          <cell r="T14">
            <v>-22.067183462532292</v>
          </cell>
          <cell r="U14">
            <v>-10.672853828306261</v>
          </cell>
          <cell r="W14">
            <v>7.8997292861253898</v>
          </cell>
          <cell r="X14">
            <v>22.945962844344891</v>
          </cell>
          <cell r="Y14">
            <v>9.0356312935708551</v>
          </cell>
          <cell r="Z14">
            <v>2.4580498866213052</v>
          </cell>
          <cell r="AA14">
            <v>4.7898570254061967</v>
          </cell>
          <cell r="AC14">
            <v>5.9206882784024417</v>
          </cell>
          <cell r="AD14">
            <v>2.5157962193484318</v>
          </cell>
          <cell r="AE14">
            <v>3.3135462139560534</v>
          </cell>
          <cell r="AF14">
            <v>8.3258858983684902</v>
          </cell>
          <cell r="AH14">
            <v>2.9796735448105904</v>
          </cell>
          <cell r="AL14">
            <v>3.6531085266547914</v>
          </cell>
          <cell r="AM14">
            <v>-6.6335946026391586</v>
          </cell>
          <cell r="AN14">
            <v>7.1292775665399377</v>
          </cell>
          <cell r="AO14">
            <v>1.0403734268117137</v>
          </cell>
          <cell r="AQ14">
            <v>12.078370254925975</v>
          </cell>
          <cell r="AR14">
            <v>13.022903653227335</v>
          </cell>
          <cell r="AS14">
            <v>8.8690764248222429</v>
          </cell>
          <cell r="AT14">
            <v>6.9371099375900469</v>
          </cell>
          <cell r="AU14">
            <v>13.274228064811977</v>
          </cell>
          <cell r="AV14">
            <v>12.101198943304169</v>
          </cell>
          <cell r="AX14">
            <v>1.6275437997169462</v>
          </cell>
          <cell r="AY14">
            <v>7.4804713358930242</v>
          </cell>
          <cell r="AZ14">
            <v>6.1779006578320139</v>
          </cell>
        </row>
        <row r="15">
          <cell r="B15">
            <v>-6.1985399513317159</v>
          </cell>
          <cell r="C15">
            <v>23.398529482435482</v>
          </cell>
          <cell r="D15">
            <v>9.8389052485709616</v>
          </cell>
          <cell r="E15">
            <v>16.810475071344634</v>
          </cell>
          <cell r="F15">
            <v>-2.437417654808971</v>
          </cell>
          <cell r="G15">
            <v>-15.217391304347839</v>
          </cell>
          <cell r="I15">
            <v>6.9027793485636701</v>
          </cell>
          <cell r="J15">
            <v>5.9344972412358032</v>
          </cell>
          <cell r="K15">
            <v>7.3608949159697401</v>
          </cell>
          <cell r="L15">
            <v>9.6619515703668224</v>
          </cell>
          <cell r="M15">
            <v>8.8678282814723453</v>
          </cell>
          <cell r="Q15">
            <v>5.6722181993724474</v>
          </cell>
          <cell r="R15">
            <v>7.5654704170708076</v>
          </cell>
          <cell r="S15">
            <v>9.6237916384459119</v>
          </cell>
          <cell r="T15">
            <v>8.7580760947595149</v>
          </cell>
          <cell r="U15">
            <v>-20.326409495548969</v>
          </cell>
          <cell r="W15">
            <v>6.9996434638535332</v>
          </cell>
          <cell r="X15">
            <v>-9.4597899192345736</v>
          </cell>
          <cell r="Y15">
            <v>2.2311234230524501</v>
          </cell>
          <cell r="Z15">
            <v>4.2805189699233415</v>
          </cell>
          <cell r="AA15">
            <v>5.9684351367327304</v>
          </cell>
          <cell r="AC15">
            <v>12.280240699186674</v>
          </cell>
          <cell r="AD15">
            <v>7.4457789611554359</v>
          </cell>
          <cell r="AE15">
            <v>10.221210019137828</v>
          </cell>
          <cell r="AF15">
            <v>8.6736552394058428</v>
          </cell>
          <cell r="AH15">
            <v>16.308709587865632</v>
          </cell>
          <cell r="AL15">
            <v>3.3876164765305194</v>
          </cell>
          <cell r="AM15">
            <v>2.9012386566867665</v>
          </cell>
          <cell r="AN15">
            <v>16.924726060028593</v>
          </cell>
          <cell r="AO15">
            <v>7.789132281397193</v>
          </cell>
          <cell r="AQ15">
            <v>7.4920810692487905</v>
          </cell>
          <cell r="AR15">
            <v>6.6802368615840102</v>
          </cell>
          <cell r="AS15">
            <v>8.5115670013094622</v>
          </cell>
          <cell r="AT15">
            <v>18.909469466323571</v>
          </cell>
          <cell r="AU15">
            <v>22.744849891021591</v>
          </cell>
          <cell r="AV15">
            <v>19.065452869324684</v>
          </cell>
          <cell r="AX15">
            <v>20.871030909947198</v>
          </cell>
          <cell r="AY15">
            <v>8.0605191078648719</v>
          </cell>
          <cell r="AZ15">
            <v>6.4599825764175778</v>
          </cell>
        </row>
        <row r="16">
          <cell r="B16">
            <v>-6.9698577403792816</v>
          </cell>
          <cell r="C16">
            <v>14.119749776586232</v>
          </cell>
          <cell r="E16">
            <v>16.26329453144626</v>
          </cell>
          <cell r="F16">
            <v>1.1269276393831573</v>
          </cell>
          <cell r="G16">
            <v>0</v>
          </cell>
          <cell r="I16">
            <v>7.0599090398923092</v>
          </cell>
          <cell r="J16">
            <v>6.2106949438986314</v>
          </cell>
          <cell r="K16">
            <v>4.5112781954887105</v>
          </cell>
          <cell r="L16">
            <v>7.6433121019108485</v>
          </cell>
          <cell r="M16">
            <v>8.7814948126190941</v>
          </cell>
          <cell r="Q16">
            <v>6.0326472675656495</v>
          </cell>
          <cell r="R16">
            <v>4.240201696080681</v>
          </cell>
          <cell r="S16">
            <v>11.877247046738582</v>
          </cell>
          <cell r="T16">
            <v>-7.335907335907299</v>
          </cell>
          <cell r="U16">
            <v>-1.3906447534765998</v>
          </cell>
          <cell r="W16">
            <v>7.5841357612737248</v>
          </cell>
          <cell r="X16">
            <v>-6.4204088749251431</v>
          </cell>
          <cell r="Y16">
            <v>8.7525237709020089</v>
          </cell>
          <cell r="Z16">
            <v>7.9372727670944832</v>
          </cell>
          <cell r="AA16">
            <v>7.7597826759812749</v>
          </cell>
          <cell r="AC16">
            <v>14.07083769499835</v>
          </cell>
          <cell r="AD16">
            <v>9.5860037679079682</v>
          </cell>
          <cell r="AE16">
            <v>12.722020945898072</v>
          </cell>
          <cell r="AF16">
            <v>7.8494524707831026</v>
          </cell>
          <cell r="AH16">
            <v>6.4743603869631405</v>
          </cell>
          <cell r="AL16">
            <v>0.95047523761884189</v>
          </cell>
          <cell r="AM16">
            <v>2.6202695372804286</v>
          </cell>
          <cell r="AN16">
            <v>30.100844277673545</v>
          </cell>
          <cell r="AO16">
            <v>31.448289558611808</v>
          </cell>
          <cell r="AQ16">
            <v>8.5942134877069485</v>
          </cell>
          <cell r="AR16">
            <v>3.8149490764716187</v>
          </cell>
          <cell r="AS16">
            <v>11.821887739103154</v>
          </cell>
          <cell r="AT16">
            <v>14.437522216609612</v>
          </cell>
          <cell r="AU16">
            <v>16.276032717025181</v>
          </cell>
          <cell r="AV16">
            <v>12.924901185770832</v>
          </cell>
          <cell r="AX16">
            <v>25.280313238920947</v>
          </cell>
          <cell r="AY16">
            <v>6.5855867511967814</v>
          </cell>
          <cell r="AZ16">
            <v>4.7017963177353961</v>
          </cell>
        </row>
        <row r="17">
          <cell r="B17">
            <v>1.4276819793725082</v>
          </cell>
          <cell r="C17">
            <v>17.450488442854862</v>
          </cell>
          <cell r="E17">
            <v>-5.4649448143348707</v>
          </cell>
          <cell r="F17">
            <v>-13.757591761288634</v>
          </cell>
          <cell r="G17">
            <v>-7.2072072072072002</v>
          </cell>
          <cell r="I17">
            <v>2.636807437898625</v>
          </cell>
          <cell r="J17">
            <v>4.0244763473758605</v>
          </cell>
          <cell r="K17">
            <v>3.780257780572116</v>
          </cell>
          <cell r="L17">
            <v>3.3271719038817205</v>
          </cell>
          <cell r="M17">
            <v>1.8556494773170673</v>
          </cell>
          <cell r="Q17">
            <v>2.9640427599611163</v>
          </cell>
          <cell r="R17">
            <v>3.1501657981999109</v>
          </cell>
          <cell r="S17">
            <v>-3.2547899559680959</v>
          </cell>
          <cell r="T17">
            <v>-11.755485893416918</v>
          </cell>
          <cell r="U17">
            <v>-16.923076923076941</v>
          </cell>
          <cell r="W17">
            <v>3.9569273521238513</v>
          </cell>
          <cell r="X17">
            <v>14.201571040349448</v>
          </cell>
          <cell r="Y17">
            <v>9.7641416932594325</v>
          </cell>
          <cell r="Z17">
            <v>13.193480396534806</v>
          </cell>
          <cell r="AA17">
            <v>10.03459724861775</v>
          </cell>
          <cell r="AC17">
            <v>9.1926917732400693</v>
          </cell>
          <cell r="AD17">
            <v>6.1667301103920824</v>
          </cell>
          <cell r="AE17">
            <v>6.585275619681874</v>
          </cell>
          <cell r="AF17">
            <v>4.6095314377252672</v>
          </cell>
          <cell r="AH17">
            <v>1.0908996006994354</v>
          </cell>
          <cell r="AL17">
            <v>9.1890271323639574</v>
          </cell>
          <cell r="AM17">
            <v>4.103066478334183</v>
          </cell>
          <cell r="AN17">
            <v>30.784123910939009</v>
          </cell>
          <cell r="AO17">
            <v>15.260351258994831</v>
          </cell>
          <cell r="AQ17">
            <v>4.2295729418370565</v>
          </cell>
          <cell r="AR17">
            <v>6.9852941176470562</v>
          </cell>
          <cell r="AS17">
            <v>2.0580628710887616</v>
          </cell>
          <cell r="AT17">
            <v>15.70052220378091</v>
          </cell>
          <cell r="AU17">
            <v>-22.347266881028936</v>
          </cell>
          <cell r="AV17">
            <v>-20.187793427230037</v>
          </cell>
          <cell r="AX17">
            <v>31.665699667703983</v>
          </cell>
          <cell r="AY17">
            <v>5.9180576631259418</v>
          </cell>
          <cell r="AZ17">
            <v>6.372208436724569</v>
          </cell>
        </row>
        <row r="18">
          <cell r="B18">
            <v>8.4033738452612852</v>
          </cell>
          <cell r="C18">
            <v>-10.037236243276793</v>
          </cell>
          <cell r="E18">
            <v>-44.417026526835294</v>
          </cell>
          <cell r="F18">
            <v>27.429906542056059</v>
          </cell>
          <cell r="G18">
            <v>-10</v>
          </cell>
          <cell r="I18">
            <v>-2.3882567152100909</v>
          </cell>
          <cell r="J18">
            <v>1.0961968680089473</v>
          </cell>
          <cell r="K18">
            <v>6.7426061194258979</v>
          </cell>
          <cell r="L18">
            <v>-0.67219359175442195</v>
          </cell>
          <cell r="M18">
            <v>6.6042143050330626</v>
          </cell>
          <cell r="Q18">
            <v>-1.6457142857142948</v>
          </cell>
          <cell r="R18">
            <v>-1.4516129032258185</v>
          </cell>
          <cell r="S18">
            <v>2.2454915648633111</v>
          </cell>
          <cell r="T18">
            <v>-36.339522546419104</v>
          </cell>
          <cell r="U18">
            <v>22.70129870129869</v>
          </cell>
          <cell r="W18">
            <v>1.9844327228906167</v>
          </cell>
          <cell r="X18">
            <v>-10.731956870168968</v>
          </cell>
          <cell r="Y18">
            <v>1.9411785600113918</v>
          </cell>
          <cell r="Z18">
            <v>13.309529430280143</v>
          </cell>
          <cell r="AA18">
            <v>9.4572311127771194</v>
          </cell>
          <cell r="AC18">
            <v>8.8345087548638226</v>
          </cell>
          <cell r="AD18">
            <v>5.36759921925829</v>
          </cell>
          <cell r="AE18">
            <v>6.3199473337722356</v>
          </cell>
          <cell r="AF18">
            <v>8.6452677423687128</v>
          </cell>
          <cell r="AH18">
            <v>-6.1757009345794422</v>
          </cell>
          <cell r="AL18">
            <v>-10.034828036569454</v>
          </cell>
          <cell r="AM18">
            <v>-6.6182096403978541</v>
          </cell>
          <cell r="AN18">
            <v>9.3547978197489954</v>
          </cell>
          <cell r="AO18">
            <v>-2.3231371084562191</v>
          </cell>
          <cell r="AQ18">
            <v>5.167215873238451</v>
          </cell>
          <cell r="AR18">
            <v>3.3662703064813337</v>
          </cell>
          <cell r="AS18">
            <v>-1.8618248961378647</v>
          </cell>
          <cell r="AT18">
            <v>6.305792972459634</v>
          </cell>
          <cell r="AU18">
            <v>-25.985102018784399</v>
          </cell>
          <cell r="AV18">
            <v>-23.969002084655134</v>
          </cell>
          <cell r="AX18">
            <v>16.187663569353418</v>
          </cell>
          <cell r="AY18">
            <v>6.7504311406750395</v>
          </cell>
          <cell r="AZ18">
            <v>8.9981039077170699</v>
          </cell>
        </row>
        <row r="19">
          <cell r="B19">
            <v>0.99681941754472536</v>
          </cell>
          <cell r="C19">
            <v>-7.5473167692187815</v>
          </cell>
          <cell r="E19">
            <v>-56.840653023683593</v>
          </cell>
          <cell r="F19">
            <v>3.8487508440243179</v>
          </cell>
          <cell r="G19">
            <v>17.948717948717952</v>
          </cell>
          <cell r="I19">
            <v>0.36498884205307114</v>
          </cell>
          <cell r="J19">
            <v>0.82497212931995634</v>
          </cell>
          <cell r="K19">
            <v>0.58240975106280679</v>
          </cell>
          <cell r="L19">
            <v>-2.4267599475295221</v>
          </cell>
          <cell r="M19">
            <v>-4.0147965474722653</v>
          </cell>
          <cell r="Q19">
            <v>0.91365920511647936</v>
          </cell>
          <cell r="R19">
            <v>-3.0658250676284915</v>
          </cell>
          <cell r="S19">
            <v>-7.9869692203999083</v>
          </cell>
          <cell r="T19">
            <v>-41.386138613861391</v>
          </cell>
          <cell r="U19">
            <v>-21.787709497206698</v>
          </cell>
          <cell r="W19">
            <v>1.1260621147230809</v>
          </cell>
          <cell r="X19">
            <v>4.8274296683885609</v>
          </cell>
          <cell r="Y19">
            <v>4.7200556593064436</v>
          </cell>
          <cell r="Z19">
            <v>4.2132051463311226</v>
          </cell>
          <cell r="AA19">
            <v>-21.011208536914815</v>
          </cell>
          <cell r="AC19">
            <v>4.2184546136534218</v>
          </cell>
          <cell r="AD19">
            <v>-2.3103448275862082</v>
          </cell>
          <cell r="AE19">
            <v>0.42777229351760315</v>
          </cell>
          <cell r="AF19">
            <v>8.0726256983240106</v>
          </cell>
          <cell r="AH19">
            <v>-19.702723228816321</v>
          </cell>
          <cell r="AL19">
            <v>-20.365144878706186</v>
          </cell>
          <cell r="AM19">
            <v>-16.794335371741209</v>
          </cell>
          <cell r="AN19">
            <v>-5.5515941733727203</v>
          </cell>
          <cell r="AO19">
            <v>-25.936119402985057</v>
          </cell>
          <cell r="AQ19">
            <v>2.4287108965566739</v>
          </cell>
          <cell r="AR19">
            <v>3.521248915871622</v>
          </cell>
          <cell r="AS19">
            <v>-0.98551890587289526</v>
          </cell>
          <cell r="AT19">
            <v>7.3325844923849637</v>
          </cell>
          <cell r="AU19">
            <v>-23.020964600756077</v>
          </cell>
          <cell r="AV19">
            <v>-21.161383982579263</v>
          </cell>
          <cell r="AX19">
            <v>-6.8925209687673021</v>
          </cell>
          <cell r="AY19">
            <v>7.1213035606517705</v>
          </cell>
          <cell r="AZ19">
            <v>9.9511842406927222</v>
          </cell>
        </row>
        <row r="20">
          <cell r="B20">
            <v>-1.4787798408488095</v>
          </cell>
          <cell r="C20">
            <v>5.1464369616288197</v>
          </cell>
          <cell r="E20">
            <v>-59.45400849960383</v>
          </cell>
          <cell r="F20">
            <v>-2.697947214076224</v>
          </cell>
          <cell r="G20">
            <v>20.408163265306122</v>
          </cell>
          <cell r="I20">
            <v>-6.4454613571389485</v>
          </cell>
          <cell r="J20">
            <v>-2.8477546549835586</v>
          </cell>
          <cell r="K20">
            <v>7.1257279890373226</v>
          </cell>
          <cell r="L20">
            <v>-1.7736486486486402</v>
          </cell>
          <cell r="M20">
            <v>9.8584010510437636</v>
          </cell>
          <cell r="Q20">
            <v>-6.2695225345827836</v>
          </cell>
          <cell r="R20">
            <v>-4.7713280562884712</v>
          </cell>
          <cell r="S20">
            <v>-2.938138413864344</v>
          </cell>
          <cell r="T20">
            <v>-59.833333333333336</v>
          </cell>
          <cell r="U20">
            <v>-12.351326623970726</v>
          </cell>
          <cell r="W20">
            <v>-7.7017147414595204</v>
          </cell>
          <cell r="X20">
            <v>-19.348124405068013</v>
          </cell>
          <cell r="Y20">
            <v>-10.683740340521419</v>
          </cell>
          <cell r="Z20">
            <v>-17.134044884542021</v>
          </cell>
          <cell r="AA20">
            <v>-7.4430384914916825</v>
          </cell>
          <cell r="AC20">
            <v>-0.53717563125130763</v>
          </cell>
          <cell r="AD20">
            <v>-8.8600118133490895</v>
          </cell>
          <cell r="AE20">
            <v>-3.9751552795031064</v>
          </cell>
          <cell r="AF20">
            <v>6.8651877133105721</v>
          </cell>
          <cell r="AH20">
            <v>-43.088353995488127</v>
          </cell>
          <cell r="AL20">
            <v>-35.263875123885043</v>
          </cell>
          <cell r="AM20">
            <v>-25.966659890221599</v>
          </cell>
          <cell r="AN20">
            <v>-30.464173050923836</v>
          </cell>
          <cell r="AO20">
            <v>-60.588054768649677</v>
          </cell>
          <cell r="AQ20">
            <v>4.5424485171916107</v>
          </cell>
          <cell r="AR20">
            <v>9.7771865646824274</v>
          </cell>
          <cell r="AS20">
            <v>2.0289663818415571</v>
          </cell>
          <cell r="AT20">
            <v>10.395958671200646</v>
          </cell>
          <cell r="AU20">
            <v>-23.544363657858959</v>
          </cell>
          <cell r="AV20">
            <v>-21.186059302965177</v>
          </cell>
          <cell r="AX20">
            <v>-13.808499411454312</v>
          </cell>
          <cell r="AY20">
            <v>8.8735129885894715</v>
          </cell>
          <cell r="AZ20">
            <v>5.0171495647008735</v>
          </cell>
        </row>
        <row r="23">
          <cell r="B23" t="str">
            <v xml:space="preserve">- </v>
          </cell>
          <cell r="C23" t="str">
            <v xml:space="preserve">- </v>
          </cell>
          <cell r="E23">
            <v>-6.722689075630262</v>
          </cell>
          <cell r="F23">
            <v>14.356984478935697</v>
          </cell>
          <cell r="G23">
            <v>20.68965517241379</v>
          </cell>
          <cell r="I23" t="str">
            <v xml:space="preserve">- </v>
          </cell>
          <cell r="J23">
            <v>1.7291066282420609</v>
          </cell>
          <cell r="K23">
            <v>5.2489133109161035</v>
          </cell>
          <cell r="L23">
            <v>9.1597274791824326</v>
          </cell>
          <cell r="M23">
            <v>26.439114391143903</v>
          </cell>
          <cell r="Q23">
            <v>3.093525179856127</v>
          </cell>
          <cell r="R23">
            <v>9.1851851851851851</v>
          </cell>
          <cell r="S23">
            <v>21.318727617442601</v>
          </cell>
          <cell r="T23">
            <v>7.0631970260223165</v>
          </cell>
          <cell r="U23">
            <v>4.2553191489361541</v>
          </cell>
          <cell r="W23" t="str">
            <v>-</v>
          </cell>
          <cell r="X23">
            <v>-2.7036225952285386</v>
          </cell>
          <cell r="Y23">
            <v>2.7323289594470612</v>
          </cell>
          <cell r="Z23">
            <v>0.57990559676330822</v>
          </cell>
          <cell r="AA23">
            <v>7.6658101771282183</v>
          </cell>
          <cell r="AC23" t="str">
            <v>-</v>
          </cell>
          <cell r="AD23">
            <v>7.2687224669603534</v>
          </cell>
          <cell r="AE23">
            <v>4.8853439680957234</v>
          </cell>
          <cell r="AF23">
            <v>15.677354130560373</v>
          </cell>
          <cell r="AH23">
            <v>-2.6180288635869187</v>
          </cell>
          <cell r="AL23">
            <v>-17.942437232088182</v>
          </cell>
          <cell r="AM23">
            <v>-12.129929282032847</v>
          </cell>
          <cell r="AN23">
            <v>-7.8638941398865843</v>
          </cell>
          <cell r="AO23">
            <v>-22.833232133900051</v>
          </cell>
          <cell r="AQ23" t="str">
            <v xml:space="preserve">- </v>
          </cell>
          <cell r="AR23">
            <v>15.233881163084728</v>
          </cell>
          <cell r="AT23">
            <v>8.2611439389593357</v>
          </cell>
          <cell r="AU23">
            <v>26.755574077932899</v>
          </cell>
          <cell r="AV23">
            <v>19.990256576810662</v>
          </cell>
          <cell r="AX23" t="str">
            <v xml:space="preserve">- </v>
          </cell>
          <cell r="AY23">
            <v>11.434511434511441</v>
          </cell>
          <cell r="AZ23">
            <v>11.032179720704317</v>
          </cell>
        </row>
        <row r="24">
          <cell r="B24" t="str">
            <v xml:space="preserve">- </v>
          </cell>
          <cell r="C24" t="str">
            <v xml:space="preserve">- </v>
          </cell>
          <cell r="E24">
            <v>-15.624610008735795</v>
          </cell>
          <cell r="F24">
            <v>18.991678903573206</v>
          </cell>
          <cell r="G24">
            <v>27.586206896551737</v>
          </cell>
          <cell r="I24" t="str">
            <v xml:space="preserve">- </v>
          </cell>
          <cell r="J24">
            <v>1.7570664629487975</v>
          </cell>
          <cell r="K24">
            <v>3.2183316168898024</v>
          </cell>
          <cell r="L24">
            <v>2.2273425499232058</v>
          </cell>
          <cell r="M24">
            <v>3.074946466809414</v>
          </cell>
          <cell r="Q24">
            <v>-1.4051522248243575</v>
          </cell>
          <cell r="R24">
            <v>1.7756255044390601</v>
          </cell>
          <cell r="S24">
            <v>10.489963306712703</v>
          </cell>
          <cell r="T24">
            <v>-30.167597765363119</v>
          </cell>
          <cell r="U24">
            <v>50.735294117647079</v>
          </cell>
          <cell r="W24" t="str">
            <v>-</v>
          </cell>
          <cell r="X24">
            <v>-2.2557751529609704</v>
          </cell>
          <cell r="Y24">
            <v>4.0004631505818233</v>
          </cell>
          <cell r="Z24">
            <v>5.3662463107051472E-2</v>
          </cell>
          <cell r="AA24">
            <v>7.9061618400846134</v>
          </cell>
          <cell r="AC24" t="str">
            <v>-</v>
          </cell>
          <cell r="AD24">
            <v>-0.61919504643963563</v>
          </cell>
          <cell r="AE24">
            <v>-0.94936708860758889</v>
          </cell>
          <cell r="AF24">
            <v>5.2334286103171257</v>
          </cell>
          <cell r="AH24">
            <v>2.2406412241552154</v>
          </cell>
          <cell r="AL24">
            <v>-7.992774892752319</v>
          </cell>
          <cell r="AM24">
            <v>-7.2797453782081689</v>
          </cell>
          <cell r="AN24">
            <v>-2.9193899782135047</v>
          </cell>
          <cell r="AO24">
            <v>-9.3643678160919563</v>
          </cell>
          <cell r="AQ24" t="str">
            <v xml:space="preserve">- </v>
          </cell>
          <cell r="AR24">
            <v>1.9277108433734869</v>
          </cell>
          <cell r="AT24">
            <v>-20.519690927218338</v>
          </cell>
          <cell r="AU24">
            <v>15.2734375</v>
          </cell>
          <cell r="AV24">
            <v>13.212477543687751</v>
          </cell>
          <cell r="AX24" t="str">
            <v xml:space="preserve">- </v>
          </cell>
          <cell r="AY24">
            <v>5.8294042006000968</v>
          </cell>
          <cell r="AZ24">
            <v>4.4296649516877951</v>
          </cell>
        </row>
        <row r="25">
          <cell r="B25" t="str">
            <v xml:space="preserve">- </v>
          </cell>
          <cell r="C25" t="str">
            <v xml:space="preserve">- </v>
          </cell>
          <cell r="E25">
            <v>-24.523566779076155</v>
          </cell>
          <cell r="F25">
            <v>-2.253252935576</v>
          </cell>
          <cell r="G25">
            <v>-15.217391304347816</v>
          </cell>
          <cell r="I25" t="str">
            <v xml:space="preserve">- </v>
          </cell>
          <cell r="J25">
            <v>-2.5889967637540479</v>
          </cell>
          <cell r="K25">
            <v>3.7810867700943218</v>
          </cell>
          <cell r="L25">
            <v>0.3225806451612856</v>
          </cell>
          <cell r="M25">
            <v>12.049708982224328</v>
          </cell>
          <cell r="Q25">
            <v>-3.3356024506467019</v>
          </cell>
          <cell r="R25">
            <v>1.8493150684931514</v>
          </cell>
          <cell r="S25">
            <v>5.0505050505050608</v>
          </cell>
          <cell r="T25">
            <v>-11.404561824729898</v>
          </cell>
          <cell r="U25">
            <v>-5.9649122807017507</v>
          </cell>
          <cell r="W25" t="str">
            <v>-</v>
          </cell>
          <cell r="X25">
            <v>-5.5517200295725599</v>
          </cell>
          <cell r="Y25">
            <v>2.3136246786632286</v>
          </cell>
          <cell r="Z25">
            <v>-1.6958064940186701</v>
          </cell>
          <cell r="AA25">
            <v>4.5398586473125446</v>
          </cell>
          <cell r="AC25" t="str">
            <v>-</v>
          </cell>
          <cell r="AD25">
            <v>5.2491103202847</v>
          </cell>
          <cell r="AE25">
            <v>3.5276073619632031</v>
          </cell>
          <cell r="AF25">
            <v>9.1220809932013083</v>
          </cell>
          <cell r="AH25">
            <v>3.0156815440289586</v>
          </cell>
          <cell r="AL25">
            <v>-10.236085766423365</v>
          </cell>
          <cell r="AM25">
            <v>-12.946053442384176</v>
          </cell>
          <cell r="AN25">
            <v>2.4760383386581486</v>
          </cell>
          <cell r="AO25">
            <v>5.8329435001819308</v>
          </cell>
          <cell r="AQ25" t="str">
            <v xml:space="preserve">- </v>
          </cell>
          <cell r="AR25">
            <v>11.336032388663963</v>
          </cell>
          <cell r="AT25">
            <v>-10.024796315975914</v>
          </cell>
          <cell r="AU25">
            <v>27.385496183206115</v>
          </cell>
          <cell r="AV25">
            <v>22.692865195683677</v>
          </cell>
          <cell r="AX25" t="str">
            <v xml:space="preserve">- </v>
          </cell>
          <cell r="AY25">
            <v>7.18725718725719</v>
          </cell>
          <cell r="AZ25">
            <v>5.1122547079115677</v>
          </cell>
        </row>
        <row r="26">
          <cell r="B26" t="str">
            <v xml:space="preserve">- </v>
          </cell>
          <cell r="C26" t="str">
            <v xml:space="preserve">- </v>
          </cell>
          <cell r="E26">
            <v>32.174096322057125</v>
          </cell>
          <cell r="F26">
            <v>-20.07087628865979</v>
          </cell>
          <cell r="G26">
            <v>12.5</v>
          </cell>
          <cell r="I26" t="str">
            <v xml:space="preserve">- </v>
          </cell>
          <cell r="J26">
            <v>5.1264044943820197</v>
          </cell>
          <cell r="K26">
            <v>2.3609047383192916</v>
          </cell>
          <cell r="L26">
            <v>8.0578512396694446</v>
          </cell>
          <cell r="M26">
            <v>11.008954269267669</v>
          </cell>
          <cell r="Q26">
            <v>2.5369978858351017</v>
          </cell>
          <cell r="R26">
            <v>7.3787772312016831</v>
          </cell>
          <cell r="S26">
            <v>3.6204331294428904</v>
          </cell>
          <cell r="T26">
            <v>20.098846787479417</v>
          </cell>
          <cell r="U26">
            <v>46.707818930041142</v>
          </cell>
          <cell r="W26" t="str">
            <v>-</v>
          </cell>
          <cell r="X26">
            <v>4.1860594634482773</v>
          </cell>
          <cell r="Y26">
            <v>17.842730312463949</v>
          </cell>
          <cell r="Z26">
            <v>15.110214666474576</v>
          </cell>
          <cell r="AA26">
            <v>5.5593474832309475</v>
          </cell>
          <cell r="AC26" t="str">
            <v>-</v>
          </cell>
          <cell r="AD26">
            <v>8.7336244541491581E-2</v>
          </cell>
          <cell r="AE26">
            <v>-1.7826825127334356</v>
          </cell>
          <cell r="AF26">
            <v>6.1845676618844436</v>
          </cell>
          <cell r="AH26">
            <v>7.9739063699155732</v>
          </cell>
          <cell r="AL26">
            <v>9.3297323839921518</v>
          </cell>
          <cell r="AM26">
            <v>-4.1505512901922277</v>
          </cell>
          <cell r="AN26">
            <v>15.228837586067234</v>
          </cell>
          <cell r="AO26">
            <v>5.4953361075809726</v>
          </cell>
          <cell r="AQ26" t="str">
            <v xml:space="preserve">- </v>
          </cell>
          <cell r="AR26">
            <v>8.2128397917871521</v>
          </cell>
          <cell r="AT26">
            <v>9.8848155941964713</v>
          </cell>
          <cell r="AU26">
            <v>23.575331772053087</v>
          </cell>
          <cell r="AV26">
            <v>19.425943545829515</v>
          </cell>
          <cell r="AX26" t="str">
            <v xml:space="preserve">- </v>
          </cell>
          <cell r="AY26">
            <v>7.3970411835265981</v>
          </cell>
          <cell r="AZ26">
            <v>9.6679744685834734</v>
          </cell>
        </row>
        <row r="27">
          <cell r="B27" t="str">
            <v xml:space="preserve">- </v>
          </cell>
          <cell r="C27" t="str">
            <v xml:space="preserve">- </v>
          </cell>
          <cell r="E27">
            <v>-17.184594953519252</v>
          </cell>
          <cell r="F27">
            <v>-31.416202844774265</v>
          </cell>
          <cell r="G27">
            <v>2.941176470588247</v>
          </cell>
          <cell r="I27" t="str">
            <v xml:space="preserve">- </v>
          </cell>
          <cell r="J27">
            <v>5.5123674911660814</v>
          </cell>
          <cell r="K27">
            <v>19.696304748529791</v>
          </cell>
          <cell r="L27">
            <v>-1.3577732518669339</v>
          </cell>
          <cell r="M27">
            <v>-1.2563367864227515</v>
          </cell>
          <cell r="Q27">
            <v>4.2164441321152601</v>
          </cell>
          <cell r="R27">
            <v>-3.6784741144414212</v>
          </cell>
          <cell r="S27">
            <v>-14.661955998072917</v>
          </cell>
          <cell r="T27">
            <v>-33.590138674884443</v>
          </cell>
          <cell r="U27">
            <v>-45.824175824175825</v>
          </cell>
          <cell r="W27" t="str">
            <v>-</v>
          </cell>
          <cell r="X27">
            <v>1.2434132330628067</v>
          </cell>
          <cell r="Y27">
            <v>4.3250976723711032</v>
          </cell>
          <cell r="Z27">
            <v>-0.98152424942262728</v>
          </cell>
          <cell r="AA27">
            <v>3.637403757679647</v>
          </cell>
          <cell r="AC27" t="str">
            <v>-</v>
          </cell>
          <cell r="AD27">
            <v>2.5231286795626584</v>
          </cell>
          <cell r="AE27">
            <v>5.751848808545601</v>
          </cell>
          <cell r="AF27">
            <v>13.289262325466456</v>
          </cell>
          <cell r="AH27">
            <v>-2.2610954090596547</v>
          </cell>
          <cell r="AL27">
            <v>-8.5651671029402969</v>
          </cell>
          <cell r="AM27">
            <v>-11.628311402237557</v>
          </cell>
          <cell r="AN27">
            <v>1.4687882496940086</v>
          </cell>
          <cell r="AO27">
            <v>2.1697227301932465</v>
          </cell>
          <cell r="AQ27" t="str">
            <v xml:space="preserve">- </v>
          </cell>
          <cell r="AR27">
            <v>26.327557294577964</v>
          </cell>
          <cell r="AT27">
            <v>3.3297529538131032</v>
          </cell>
          <cell r="AU27">
            <v>-2.5785519125683054</v>
          </cell>
          <cell r="AV27">
            <v>-2.8966894977170421</v>
          </cell>
          <cell r="AX27" t="str">
            <v xml:space="preserve">- </v>
          </cell>
          <cell r="AY27">
            <v>7.7654516640253579</v>
          </cell>
          <cell r="AZ27">
            <v>5.3855637749383511</v>
          </cell>
        </row>
        <row r="28">
          <cell r="B28" t="str">
            <v xml:space="preserve">- </v>
          </cell>
          <cell r="C28" t="str">
            <v xml:space="preserve">- </v>
          </cell>
          <cell r="E28">
            <v>4.1464621474517571</v>
          </cell>
          <cell r="F28">
            <v>-3.8997214484679632</v>
          </cell>
          <cell r="G28">
            <v>17.647058823529417</v>
          </cell>
          <cell r="I28" t="str">
            <v xml:space="preserve">- </v>
          </cell>
          <cell r="J28">
            <v>6.9364161849710948</v>
          </cell>
          <cell r="K28">
            <v>2.6289022768171355</v>
          </cell>
          <cell r="L28">
            <v>6.0338484179543794</v>
          </cell>
          <cell r="M28">
            <v>6.6570766402941128</v>
          </cell>
          <cell r="Q28">
            <v>7.8828828828828801</v>
          </cell>
          <cell r="R28">
            <v>3.7091988130563802</v>
          </cell>
          <cell r="S28">
            <v>7.1660615325817023</v>
          </cell>
          <cell r="T28">
            <v>-48.748159057437412</v>
          </cell>
          <cell r="U28">
            <v>-5.2700922266139649</v>
          </cell>
          <cell r="W28" t="str">
            <v>-</v>
          </cell>
          <cell r="X28">
            <v>1.5092484481729951</v>
          </cell>
          <cell r="Y28">
            <v>4.8694249736368711</v>
          </cell>
          <cell r="Z28">
            <v>-8.2496653279785832</v>
          </cell>
          <cell r="AA28">
            <v>5.1917369676122371</v>
          </cell>
          <cell r="AC28" t="str">
            <v>-</v>
          </cell>
          <cell r="AD28">
            <v>4.9504950495049549</v>
          </cell>
          <cell r="AE28">
            <v>5.7644110275689275</v>
          </cell>
          <cell r="AF28">
            <v>5.4573078091765259</v>
          </cell>
          <cell r="AH28">
            <v>3.2546912715097687</v>
          </cell>
          <cell r="AL28">
            <v>10.402893850567541</v>
          </cell>
          <cell r="AM28">
            <v>-3.9062006194298782</v>
          </cell>
          <cell r="AN28">
            <v>4.6235679214402525</v>
          </cell>
          <cell r="AO28">
            <v>-5.0357696546314168</v>
          </cell>
          <cell r="AQ28" t="str">
            <v xml:space="preserve">- </v>
          </cell>
          <cell r="AR28">
            <v>4.2492917847025469</v>
          </cell>
          <cell r="AT28">
            <v>7.7345537757437022</v>
          </cell>
          <cell r="AU28">
            <v>20.725581395348836</v>
          </cell>
          <cell r="AV28">
            <v>21.350078492935666</v>
          </cell>
          <cell r="AX28" t="str">
            <v xml:space="preserve">- </v>
          </cell>
          <cell r="AY28">
            <v>7.2784810126582222</v>
          </cell>
          <cell r="AZ28">
            <v>3.5836566993836971</v>
          </cell>
        </row>
        <row r="29">
          <cell r="B29" t="str">
            <v xml:space="preserve">- </v>
          </cell>
          <cell r="C29" t="str">
            <v xml:space="preserve">- </v>
          </cell>
          <cell r="E29">
            <v>22.145069971156929</v>
          </cell>
          <cell r="F29">
            <v>-1.8404907975460238</v>
          </cell>
          <cell r="G29">
            <v>-27.27272727272727</v>
          </cell>
          <cell r="I29" t="str">
            <v xml:space="preserve">- </v>
          </cell>
          <cell r="J29">
            <v>8.6836664369400296</v>
          </cell>
          <cell r="K29">
            <v>4.7940477103628032</v>
          </cell>
          <cell r="L29">
            <v>7.4202496532593809</v>
          </cell>
          <cell r="M29">
            <v>2.2205494919081747</v>
          </cell>
          <cell r="Q29">
            <v>7.9750346740637967</v>
          </cell>
          <cell r="R29">
            <v>8.4337349397590309</v>
          </cell>
          <cell r="S29">
            <v>8.8210632232097907</v>
          </cell>
          <cell r="T29">
            <v>14.50892857142858</v>
          </cell>
          <cell r="U29">
            <v>-15.439093484419253</v>
          </cell>
          <cell r="W29" t="str">
            <v>-</v>
          </cell>
          <cell r="X29">
            <v>3.143756493653993</v>
          </cell>
          <cell r="Y29">
            <v>-2.6818110112004967</v>
          </cell>
          <cell r="Z29">
            <v>2.6125625347415138</v>
          </cell>
          <cell r="AA29">
            <v>4.7521741135142292</v>
          </cell>
          <cell r="AC29" t="str">
            <v>-</v>
          </cell>
          <cell r="AD29">
            <v>6.4400715563506239</v>
          </cell>
          <cell r="AE29">
            <v>7.2573839662447348</v>
          </cell>
          <cell r="AF29">
            <v>8.1572140558955333</v>
          </cell>
          <cell r="AH29">
            <v>13.07511737089202</v>
          </cell>
          <cell r="AL29">
            <v>3.4537856440511439</v>
          </cell>
          <cell r="AM29">
            <v>5.8522904331567593</v>
          </cell>
          <cell r="AN29">
            <v>15.220535068691232</v>
          </cell>
          <cell r="AO29">
            <v>-8.3365495947510411</v>
          </cell>
          <cell r="AQ29" t="str">
            <v xml:space="preserve">- </v>
          </cell>
          <cell r="AR29">
            <v>3.0071077091306631</v>
          </cell>
          <cell r="AT29">
            <v>15.226427477576031</v>
          </cell>
          <cell r="AU29">
            <v>4.362821176064724</v>
          </cell>
          <cell r="AV29">
            <v>0.53931308543866407</v>
          </cell>
          <cell r="AX29" t="str">
            <v xml:space="preserve">- </v>
          </cell>
          <cell r="AY29">
            <v>7.302307983352252</v>
          </cell>
          <cell r="AZ29">
            <v>6.6264077036069846</v>
          </cell>
        </row>
        <row r="30">
          <cell r="B30" t="str">
            <v xml:space="preserve">- </v>
          </cell>
          <cell r="C30" t="str">
            <v xml:space="preserve">- </v>
          </cell>
          <cell r="E30">
            <v>27.145833333333336</v>
          </cell>
          <cell r="F30">
            <v>4.042553191489362</v>
          </cell>
          <cell r="G30">
            <v>0</v>
          </cell>
          <cell r="I30" t="str">
            <v xml:space="preserve">- </v>
          </cell>
          <cell r="J30">
            <v>4.2243767313019376</v>
          </cell>
          <cell r="K30">
            <v>5.9255253399258523</v>
          </cell>
          <cell r="L30">
            <v>9.0455840455840431</v>
          </cell>
          <cell r="M30">
            <v>9.759489528795795</v>
          </cell>
          <cell r="Q30">
            <v>1.1871508379888374</v>
          </cell>
          <cell r="R30">
            <v>5.5793991416308808</v>
          </cell>
          <cell r="S30">
            <v>5.214557305812062</v>
          </cell>
          <cell r="T30">
            <v>-7.7054794520547976</v>
          </cell>
          <cell r="U30">
            <v>-35.826771653543311</v>
          </cell>
          <cell r="W30" t="str">
            <v>-</v>
          </cell>
          <cell r="X30">
            <v>3.3920461088707388</v>
          </cell>
          <cell r="Y30">
            <v>2.665638596684472</v>
          </cell>
          <cell r="Z30">
            <v>2.7177006260671543</v>
          </cell>
          <cell r="AA30">
            <v>6.5385419497386188</v>
          </cell>
          <cell r="AC30" t="str">
            <v>-</v>
          </cell>
          <cell r="AD30">
            <v>7.3</v>
          </cell>
          <cell r="AE30">
            <v>11.848739495798322</v>
          </cell>
          <cell r="AF30">
            <v>10.387459331558713</v>
          </cell>
          <cell r="AH30">
            <v>3.7582417582417538</v>
          </cell>
          <cell r="AL30">
            <v>2.2451956618253499</v>
          </cell>
          <cell r="AM30">
            <v>1.7697406525516435</v>
          </cell>
          <cell r="AN30">
            <v>11.535836177474401</v>
          </cell>
          <cell r="AO30">
            <v>32.192681168638451</v>
          </cell>
          <cell r="AQ30" t="str">
            <v xml:space="preserve">- </v>
          </cell>
          <cell r="AR30">
            <v>5.2048726467331052</v>
          </cell>
          <cell r="AT30">
            <v>8.22000770797775</v>
          </cell>
          <cell r="AU30">
            <v>34.64225487834274</v>
          </cell>
          <cell r="AV30">
            <v>28.524271844660575</v>
          </cell>
          <cell r="AX30" t="str">
            <v xml:space="preserve">- </v>
          </cell>
          <cell r="AY30">
            <v>7.4971164936562751</v>
          </cell>
          <cell r="AZ30">
            <v>5.7969401947148835</v>
          </cell>
        </row>
        <row r="31">
          <cell r="B31" t="str">
            <v xml:space="preserve">- </v>
          </cell>
          <cell r="C31" t="str">
            <v xml:space="preserve">- </v>
          </cell>
          <cell r="E31">
            <v>3.0303030303030276</v>
          </cell>
          <cell r="F31">
            <v>-11.111111111111105</v>
          </cell>
          <cell r="G31">
            <v>-8.333333333333325</v>
          </cell>
          <cell r="I31" t="str">
            <v xml:space="preserve">- </v>
          </cell>
          <cell r="J31">
            <v>7.7572964669738953</v>
          </cell>
          <cell r="K31">
            <v>11.726220432813284</v>
          </cell>
          <cell r="L31">
            <v>12.754716981132086</v>
          </cell>
          <cell r="M31">
            <v>15.462600102232082</v>
          </cell>
          <cell r="Q31">
            <v>8.1166272655634142</v>
          </cell>
          <cell r="R31">
            <v>8.7452471482889713</v>
          </cell>
          <cell r="S31">
            <v>15.751840168243959</v>
          </cell>
          <cell r="T31">
            <v>28.254847645429358</v>
          </cell>
          <cell r="U31">
            <v>-5.2346570397111876</v>
          </cell>
          <cell r="W31" t="str">
            <v>-</v>
          </cell>
          <cell r="X31">
            <v>5.8895811228032446</v>
          </cell>
          <cell r="Y31">
            <v>7.494462220034448</v>
          </cell>
          <cell r="Z31">
            <v>8.033964728935338</v>
          </cell>
          <cell r="AA31">
            <v>6.6212964361627158</v>
          </cell>
          <cell r="AC31" t="str">
            <v>-</v>
          </cell>
          <cell r="AD31">
            <v>8.6359175662414032</v>
          </cell>
          <cell r="AE31">
            <v>11.286089238845154</v>
          </cell>
          <cell r="AF31">
            <v>7.4258614479529195</v>
          </cell>
          <cell r="AH31">
            <v>32.426286667171979</v>
          </cell>
          <cell r="AL31">
            <v>4.6066364356150524</v>
          </cell>
          <cell r="AM31">
            <v>0.72955424235792155</v>
          </cell>
          <cell r="AN31">
            <v>24.518518518518519</v>
          </cell>
          <cell r="AO31">
            <v>3.2638400874521079</v>
          </cell>
          <cell r="AQ31" t="str">
            <v xml:space="preserve">- </v>
          </cell>
          <cell r="AR31">
            <v>11.98417184850198</v>
          </cell>
          <cell r="AT31">
            <v>36.98838495575221</v>
          </cell>
          <cell r="AU31">
            <v>36.133863795927937</v>
          </cell>
          <cell r="AV31">
            <v>34.922480620154261</v>
          </cell>
          <cell r="AX31" t="str">
            <v xml:space="preserve">- </v>
          </cell>
          <cell r="AY31">
            <v>9.4923648369789504</v>
          </cell>
          <cell r="AZ31">
            <v>6.9986622887024286</v>
          </cell>
        </row>
        <row r="32">
          <cell r="B32" t="str">
            <v xml:space="preserve">- </v>
          </cell>
          <cell r="C32" t="str">
            <v xml:space="preserve">- </v>
          </cell>
          <cell r="E32">
            <v>-1.4915551656065063</v>
          </cell>
          <cell r="F32">
            <v>7.8891257995735709</v>
          </cell>
          <cell r="G32">
            <v>50</v>
          </cell>
          <cell r="I32" t="str">
            <v xml:space="preserve">- </v>
          </cell>
          <cell r="J32">
            <v>3.3842070338420793</v>
          </cell>
          <cell r="K32">
            <v>0.82111436950147443</v>
          </cell>
          <cell r="L32">
            <v>7.7498300475866699</v>
          </cell>
          <cell r="M32">
            <v>14.582155833669773</v>
          </cell>
          <cell r="Q32">
            <v>4.486743711760699</v>
          </cell>
          <cell r="R32">
            <v>2.0502645502645578</v>
          </cell>
          <cell r="S32">
            <v>35.406789304001521</v>
          </cell>
          <cell r="T32">
            <v>-16.228748068006183</v>
          </cell>
          <cell r="U32">
            <v>74.796747967479533</v>
          </cell>
          <cell r="W32" t="str">
            <v>-</v>
          </cell>
          <cell r="X32">
            <v>7.7651006782055276</v>
          </cell>
          <cell r="Y32">
            <v>2.8957151242418488</v>
          </cell>
          <cell r="Z32">
            <v>5.9669752314235769</v>
          </cell>
          <cell r="AA32">
            <v>5.395352392929853</v>
          </cell>
          <cell r="AC32" t="str">
            <v>-</v>
          </cell>
          <cell r="AD32">
            <v>7.3703366696997286</v>
          </cell>
          <cell r="AE32">
            <v>12.348877374784117</v>
          </cell>
          <cell r="AF32">
            <v>7.3081094107724009</v>
          </cell>
          <cell r="AH32">
            <v>-0.68980383703384218</v>
          </cell>
          <cell r="AL32">
            <v>-6.8002428658166298</v>
          </cell>
          <cell r="AM32">
            <v>-11.807406567231904</v>
          </cell>
          <cell r="AN32">
            <v>32.228915662650607</v>
          </cell>
          <cell r="AO32">
            <v>18.058430186276063</v>
          </cell>
          <cell r="AQ32" t="str">
            <v xml:space="preserve">- </v>
          </cell>
          <cell r="AR32">
            <v>1.2276214833759624</v>
          </cell>
          <cell r="AT32">
            <v>12.216694306246545</v>
          </cell>
          <cell r="AU32">
            <v>34.215461554490375</v>
          </cell>
          <cell r="AV32">
            <v>28.146143437076997</v>
          </cell>
          <cell r="AX32" t="str">
            <v xml:space="preserve">- </v>
          </cell>
          <cell r="AY32">
            <v>6.0989643268124283</v>
          </cell>
          <cell r="AZ32">
            <v>5.5380459252589054</v>
          </cell>
        </row>
        <row r="33">
          <cell r="B33" t="str">
            <v xml:space="preserve">- </v>
          </cell>
          <cell r="C33" t="str">
            <v xml:space="preserve">- </v>
          </cell>
          <cell r="E33">
            <v>-4.5011664608206381</v>
          </cell>
          <cell r="F33">
            <v>-0.51679586563306845</v>
          </cell>
          <cell r="G33">
            <v>-23.529411764705877</v>
          </cell>
          <cell r="I33" t="str">
            <v xml:space="preserve">- </v>
          </cell>
          <cell r="J33">
            <v>3.8951841359773365</v>
          </cell>
          <cell r="K33">
            <v>1.7534116153602008</v>
          </cell>
          <cell r="L33">
            <v>5.6762438682550931</v>
          </cell>
          <cell r="M33">
            <v>4.5487597963965509</v>
          </cell>
          <cell r="Q33">
            <v>5.0614605929139467</v>
          </cell>
          <cell r="R33">
            <v>3.9201710620099695</v>
          </cell>
          <cell r="S33">
            <v>-5.6021341463414647</v>
          </cell>
          <cell r="T33">
            <v>-59.537572254335267</v>
          </cell>
          <cell r="U33">
            <v>-9.9502487562187945</v>
          </cell>
          <cell r="W33" t="str">
            <v>-</v>
          </cell>
          <cell r="X33">
            <v>3.5998713351677258</v>
          </cell>
          <cell r="Y33">
            <v>11.979631476717945</v>
          </cell>
          <cell r="Z33">
            <v>8.6667552837963679</v>
          </cell>
          <cell r="AA33">
            <v>7.3455577482096635</v>
          </cell>
          <cell r="AC33" t="str">
            <v>-</v>
          </cell>
          <cell r="AD33">
            <v>10.403587443946183</v>
          </cell>
          <cell r="AE33">
            <v>14.236410698878332</v>
          </cell>
          <cell r="AF33">
            <v>8.1132524387342198</v>
          </cell>
          <cell r="AH33">
            <v>4.5879064694253291</v>
          </cell>
          <cell r="AL33">
            <v>-1.0268562401263615</v>
          </cell>
          <cell r="AM33">
            <v>8.7218543046357446</v>
          </cell>
          <cell r="AN33">
            <v>20.210449927431064</v>
          </cell>
          <cell r="AO33">
            <v>36.998512743295777</v>
          </cell>
          <cell r="AQ33" t="str">
            <v xml:space="preserve">- </v>
          </cell>
          <cell r="AR33">
            <v>6.6221480244852637</v>
          </cell>
          <cell r="AT33">
            <v>20.302809193724912</v>
          </cell>
          <cell r="AU33">
            <v>17.419080068143099</v>
          </cell>
          <cell r="AV33">
            <v>12.164984336930274</v>
          </cell>
          <cell r="AX33" t="str">
            <v xml:space="preserve">- </v>
          </cell>
          <cell r="AY33">
            <v>6.6375198728139795</v>
          </cell>
          <cell r="AZ33">
            <v>3.2715065999089576</v>
          </cell>
        </row>
        <row r="34">
          <cell r="B34" t="str">
            <v xml:space="preserve">- </v>
          </cell>
          <cell r="C34" t="str">
            <v xml:space="preserve">- </v>
          </cell>
          <cell r="E34">
            <v>58.151665106326078</v>
          </cell>
          <cell r="F34">
            <v>-1.9277108433734869</v>
          </cell>
          <cell r="G34">
            <v>-10</v>
          </cell>
          <cell r="I34" t="str">
            <v xml:space="preserve">- </v>
          </cell>
          <cell r="J34">
            <v>7.6170510132774316</v>
          </cell>
          <cell r="K34">
            <v>11.129258049463342</v>
          </cell>
          <cell r="L34">
            <v>9.4125500667556761</v>
          </cell>
          <cell r="M34">
            <v>7.287667025034561</v>
          </cell>
          <cell r="Q34">
            <v>8.6671522214129446</v>
          </cell>
          <cell r="R34">
            <v>6.8370165745856193</v>
          </cell>
          <cell r="S34">
            <v>5.4797230464886271</v>
          </cell>
          <cell r="T34">
            <v>71.523178807947403</v>
          </cell>
          <cell r="U34">
            <v>-67.761806981519513</v>
          </cell>
          <cell r="W34" t="str">
            <v>-</v>
          </cell>
          <cell r="X34">
            <v>-7.8379194122483504</v>
          </cell>
          <cell r="Y34">
            <v>11.90940615517988</v>
          </cell>
          <cell r="Z34">
            <v>9.3408096280087616</v>
          </cell>
          <cell r="AA34">
            <v>10.440365207213187</v>
          </cell>
          <cell r="AC34" t="str">
            <v>-</v>
          </cell>
          <cell r="AD34">
            <v>10.542732376793484</v>
          </cell>
          <cell r="AE34">
            <v>11.791831357048753</v>
          </cell>
          <cell r="AF34">
            <v>8.0669056152927077</v>
          </cell>
          <cell r="AH34">
            <v>14.059429524206513</v>
          </cell>
          <cell r="AL34">
            <v>12.572441535419676</v>
          </cell>
          <cell r="AM34">
            <v>13.295177948819159</v>
          </cell>
          <cell r="AN34">
            <v>38.336052202283845</v>
          </cell>
          <cell r="AO34">
            <v>43.681477207155339</v>
          </cell>
          <cell r="AQ34" t="str">
            <v xml:space="preserve">- </v>
          </cell>
          <cell r="AR34">
            <v>3.8216560509554132</v>
          </cell>
          <cell r="AT34">
            <v>11.381971238162048</v>
          </cell>
          <cell r="AU34">
            <v>-1.8203403244954508</v>
          </cell>
          <cell r="AV34">
            <v>-1.2227362855252721</v>
          </cell>
          <cell r="AX34" t="str">
            <v xml:space="preserve">- </v>
          </cell>
          <cell r="AY34">
            <v>7.0222563315425868</v>
          </cell>
          <cell r="AZ34">
            <v>5.26633717737508</v>
          </cell>
        </row>
        <row r="35">
          <cell r="B35" t="str">
            <v>-</v>
          </cell>
          <cell r="C35" t="str">
            <v>-</v>
          </cell>
          <cell r="E35">
            <v>11.661661661661672</v>
          </cell>
          <cell r="F35">
            <v>-25.593795443528844</v>
          </cell>
          <cell r="G35">
            <v>-22.857142857142854</v>
          </cell>
          <cell r="I35" t="str">
            <v>-</v>
          </cell>
          <cell r="J35">
            <v>2.5495750708215414</v>
          </cell>
          <cell r="K35">
            <v>-1.8701784461934157</v>
          </cell>
          <cell r="L35">
            <v>-0.9015256588072007</v>
          </cell>
          <cell r="M35">
            <v>-12.111484021596386</v>
          </cell>
          <cell r="Q35">
            <v>-1.0467550593161179</v>
          </cell>
          <cell r="R35">
            <v>-2.917232021709637</v>
          </cell>
          <cell r="S35">
            <v>-9.5849973953811336</v>
          </cell>
          <cell r="T35">
            <v>-7.986111111111116</v>
          </cell>
          <cell r="U35">
            <v>-5.3803339517625171</v>
          </cell>
          <cell r="W35" t="str">
            <v>-</v>
          </cell>
          <cell r="X35">
            <v>-6.4211021141756808</v>
          </cell>
          <cell r="Y35">
            <v>9.2877792378449406</v>
          </cell>
          <cell r="Z35">
            <v>10.6</v>
          </cell>
          <cell r="AA35">
            <v>10.822248653565536</v>
          </cell>
          <cell r="AC35" t="str">
            <v>-</v>
          </cell>
          <cell r="AD35">
            <v>6.912991656734202</v>
          </cell>
          <cell r="AE35">
            <v>8.9430894308943021</v>
          </cell>
          <cell r="AF35">
            <v>7.2913415319308283</v>
          </cell>
          <cell r="AH35">
            <v>15.430443848674402</v>
          </cell>
          <cell r="AL35">
            <v>3.474295190713117</v>
          </cell>
          <cell r="AM35">
            <v>-0.75705906424772262</v>
          </cell>
          <cell r="AN35">
            <v>45.219532211735739</v>
          </cell>
          <cell r="AO35">
            <v>56.688333903523791</v>
          </cell>
          <cell r="AQ35" t="str">
            <v>-</v>
          </cell>
          <cell r="AR35">
            <v>6.3631376851343902</v>
          </cell>
          <cell r="AT35">
            <v>1.7381166869800291</v>
          </cell>
          <cell r="AU35">
            <v>-21.140884432023665</v>
          </cell>
          <cell r="AV35">
            <v>-19.610231425091349</v>
          </cell>
          <cell r="AX35" t="str">
            <v>-</v>
          </cell>
          <cell r="AY35">
            <v>5.5223880597014885</v>
          </cell>
          <cell r="AZ35">
            <v>4.433242360999623</v>
          </cell>
        </row>
        <row r="36">
          <cell r="B36" t="str">
            <v>-</v>
          </cell>
          <cell r="C36" t="str">
            <v>-</v>
          </cell>
          <cell r="E36">
            <v>-26.933885519893508</v>
          </cell>
          <cell r="F36">
            <v>-25.791855203619917</v>
          </cell>
          <cell r="G36">
            <v>-5.4054054054054053</v>
          </cell>
          <cell r="I36" t="str">
            <v>-</v>
          </cell>
          <cell r="J36">
            <v>-0.22522522522521182</v>
          </cell>
          <cell r="K36">
            <v>5.1301238879188471</v>
          </cell>
          <cell r="L36">
            <v>3.53117956423743</v>
          </cell>
          <cell r="M36">
            <v>8.0023267409007772</v>
          </cell>
          <cell r="Q36">
            <v>1.9002375296911955</v>
          </cell>
          <cell r="R36">
            <v>4.599524187153059</v>
          </cell>
          <cell r="S36">
            <v>-4.9228364915022471</v>
          </cell>
          <cell r="T36">
            <v>-15.2</v>
          </cell>
          <cell r="U36">
            <v>-37.235772357723576</v>
          </cell>
          <cell r="W36" t="str">
            <v>-</v>
          </cell>
          <cell r="X36">
            <v>-4.7162228556191348</v>
          </cell>
          <cell r="Y36">
            <v>9.4689378757515144</v>
          </cell>
          <cell r="Z36">
            <v>9.9490480021453553</v>
          </cell>
          <cell r="AA36">
            <v>9.3355336772561479</v>
          </cell>
          <cell r="AC36" t="str">
            <v>-</v>
          </cell>
          <cell r="AD36">
            <v>7.0731707317073234</v>
          </cell>
          <cell r="AE36">
            <v>6.5756823821340182</v>
          </cell>
          <cell r="AF36">
            <v>6.3635775722692856</v>
          </cell>
          <cell r="AH36">
            <v>-6.0935412026726032</v>
          </cell>
          <cell r="AL36">
            <v>8.3108384458077786</v>
          </cell>
          <cell r="AM36">
            <v>6.9018404907975617</v>
          </cell>
          <cell r="AN36">
            <v>31.193895870736089</v>
          </cell>
          <cell r="AO36">
            <v>1.4546054049941137</v>
          </cell>
          <cell r="AQ36" t="str">
            <v>-</v>
          </cell>
          <cell r="AR36">
            <v>7.8014184397163122</v>
          </cell>
          <cell r="AT36">
            <v>38.455507644061157</v>
          </cell>
          <cell r="AU36">
            <v>-22.212809217214502</v>
          </cell>
          <cell r="AV36">
            <v>-21.710905943450665</v>
          </cell>
          <cell r="AX36" t="str">
            <v>-</v>
          </cell>
          <cell r="AY36">
            <v>5.3057918185500208</v>
          </cell>
          <cell r="AZ36">
            <v>5.9426191034968268</v>
          </cell>
        </row>
        <row r="37">
          <cell r="B37" t="str">
            <v>-</v>
          </cell>
          <cell r="C37" t="str">
            <v>-</v>
          </cell>
          <cell r="E37">
            <v>-1.0494596841230108</v>
          </cell>
          <cell r="F37">
            <v>3.6688311688311437</v>
          </cell>
          <cell r="G37">
            <v>5.1282051282051322</v>
          </cell>
          <cell r="I37" t="str">
            <v>-</v>
          </cell>
          <cell r="J37">
            <v>9.1694352159468409</v>
          </cell>
          <cell r="K37">
            <v>8.0078125</v>
          </cell>
          <cell r="L37">
            <v>7.0739549839228255</v>
          </cell>
          <cell r="M37">
            <v>10.101081005194423</v>
          </cell>
          <cell r="Q37">
            <v>7.9577464788732399</v>
          </cell>
          <cell r="R37">
            <v>7.9354404841963877</v>
          </cell>
          <cell r="S37">
            <v>4.3353576248313264</v>
          </cell>
          <cell r="T37">
            <v>-12.059620596205956</v>
          </cell>
          <cell r="U37">
            <v>-5.2238805970149294</v>
          </cell>
          <cell r="W37" t="str">
            <v>-</v>
          </cell>
          <cell r="X37">
            <v>2.4600211579390852</v>
          </cell>
          <cell r="Y37">
            <v>10.516122278056962</v>
          </cell>
          <cell r="Z37">
            <v>19.01577962021932</v>
          </cell>
          <cell r="AA37">
            <v>9.9518045777280619</v>
          </cell>
          <cell r="AC37" t="str">
            <v>-</v>
          </cell>
          <cell r="AD37">
            <v>4.7520661157024913</v>
          </cell>
          <cell r="AE37">
            <v>4.6332046332046462</v>
          </cell>
          <cell r="AF37">
            <v>0.81265575902047527</v>
          </cell>
          <cell r="AH37">
            <v>-7.098946135831385</v>
          </cell>
          <cell r="AL37">
            <v>14.249412362619918</v>
          </cell>
          <cell r="AM37">
            <v>6.2226512226512209</v>
          </cell>
          <cell r="AN37">
            <v>16.718628215120802</v>
          </cell>
          <cell r="AO37">
            <v>-9.730271300316284</v>
          </cell>
          <cell r="AQ37" t="str">
            <v>-</v>
          </cell>
          <cell r="AR37">
            <v>6.8571428571428505</v>
          </cell>
          <cell r="AT37">
            <v>14.19572553430819</v>
          </cell>
          <cell r="AU37">
            <v>-23.565543071161056</v>
          </cell>
          <cell r="AV37">
            <v>-19.362037280126021</v>
          </cell>
          <cell r="AX37" t="str">
            <v>-</v>
          </cell>
          <cell r="AY37">
            <v>6.8503080826386453</v>
          </cell>
          <cell r="AZ37">
            <v>8.6553441316769018</v>
          </cell>
        </row>
        <row r="38">
          <cell r="B38" t="str">
            <v>-</v>
          </cell>
          <cell r="C38" t="str">
            <v>-</v>
          </cell>
          <cell r="E38">
            <v>-39.786317971615382</v>
          </cell>
          <cell r="F38">
            <v>25.191455058444177</v>
          </cell>
          <cell r="G38">
            <v>-17.777777777777771</v>
          </cell>
          <cell r="I38" t="str">
            <v>-</v>
          </cell>
          <cell r="J38">
            <v>2.4048096192385016</v>
          </cell>
          <cell r="K38">
            <v>10.870967741935477</v>
          </cell>
          <cell r="L38">
            <v>-2.3581899298916631</v>
          </cell>
          <cell r="M38">
            <v>4.5660785019805639</v>
          </cell>
          <cell r="Q38">
            <v>2.2680412371134162</v>
          </cell>
          <cell r="R38">
            <v>0</v>
          </cell>
          <cell r="S38">
            <v>9.6362476068921676</v>
          </cell>
          <cell r="T38">
            <v>-30.864197530864203</v>
          </cell>
          <cell r="U38">
            <v>62.412342215988794</v>
          </cell>
          <cell r="W38" t="str">
            <v>-</v>
          </cell>
          <cell r="X38">
            <v>-9.4615508173060974</v>
          </cell>
          <cell r="Y38">
            <v>-3.9968690377183091</v>
          </cell>
          <cell r="Z38">
            <v>4.6709554682219823</v>
          </cell>
          <cell r="AA38">
            <v>9.5551829528392584</v>
          </cell>
          <cell r="AC38" t="str">
            <v>-</v>
          </cell>
          <cell r="AD38">
            <v>8.7809917355371923</v>
          </cell>
          <cell r="AE38">
            <v>9.0909090909090828</v>
          </cell>
          <cell r="AF38">
            <v>11.283549388351277</v>
          </cell>
          <cell r="AH38">
            <v>-8.365910867865523</v>
          </cell>
          <cell r="AL38">
            <v>-7.118796317089604</v>
          </cell>
          <cell r="AM38">
            <v>-7.847506624909661</v>
          </cell>
          <cell r="AN38">
            <v>15.430579964850599</v>
          </cell>
          <cell r="AO38">
            <v>6.063349841349841</v>
          </cell>
          <cell r="AQ38" t="str">
            <v>-</v>
          </cell>
          <cell r="AR38">
            <v>11.544628540887224</v>
          </cell>
          <cell r="AT38">
            <v>2.6104923650657641</v>
          </cell>
          <cell r="AU38">
            <v>-27.037271004421992</v>
          </cell>
          <cell r="AV38">
            <v>-25.80002655689816</v>
          </cell>
          <cell r="AX38" t="str">
            <v>-</v>
          </cell>
          <cell r="AY38">
            <v>7.036485480268051</v>
          </cell>
          <cell r="AZ38">
            <v>6.3535937832659206</v>
          </cell>
        </row>
        <row r="39">
          <cell r="B39" t="str">
            <v>-</v>
          </cell>
          <cell r="C39" t="str">
            <v>-</v>
          </cell>
          <cell r="E39">
            <v>-44.462262133846487</v>
          </cell>
          <cell r="F39">
            <v>35.166816952209182</v>
          </cell>
          <cell r="G39">
            <v>-20</v>
          </cell>
          <cell r="I39" t="str">
            <v>-</v>
          </cell>
          <cell r="J39">
            <v>0.87073007367715061</v>
          </cell>
          <cell r="K39">
            <v>6.9736745618537821</v>
          </cell>
          <cell r="L39">
            <v>-1.0323468685478288</v>
          </cell>
          <cell r="M39">
            <v>6.1383928571428603</v>
          </cell>
          <cell r="Q39">
            <v>-3.5738368172623103</v>
          </cell>
          <cell r="R39">
            <v>-0.5657708628005742</v>
          </cell>
          <cell r="S39">
            <v>-5.0809183289424187</v>
          </cell>
          <cell r="T39">
            <v>-42.459396751740144</v>
          </cell>
          <cell r="U39">
            <v>-1.6227180527383256</v>
          </cell>
          <cell r="W39" t="str">
            <v>-</v>
          </cell>
          <cell r="X39">
            <v>-10.237370375840282</v>
          </cell>
          <cell r="Y39">
            <v>5.4907959280552809</v>
          </cell>
          <cell r="Z39">
            <v>10.918367346938783</v>
          </cell>
          <cell r="AA39">
            <v>10.672307058203234</v>
          </cell>
          <cell r="AC39" t="str">
            <v>-</v>
          </cell>
          <cell r="AD39">
            <v>6.4754856614246181</v>
          </cell>
          <cell r="AE39">
            <v>7.8725398313027162</v>
          </cell>
          <cell r="AF39">
            <v>7.2967224736870673</v>
          </cell>
          <cell r="AH39">
            <v>1.4302461899179386</v>
          </cell>
          <cell r="AL39">
            <v>0.55925432756325222</v>
          </cell>
          <cell r="AM39">
            <v>-4.322728763529005</v>
          </cell>
          <cell r="AN39">
            <v>10.333735424205859</v>
          </cell>
          <cell r="AO39">
            <v>-1.8856424148606776</v>
          </cell>
          <cell r="AQ39" t="str">
            <v>-</v>
          </cell>
          <cell r="AR39">
            <v>-2.9203539823008828</v>
          </cell>
          <cell r="AT39">
            <v>-0.61330561330561473</v>
          </cell>
          <cell r="AU39">
            <v>-28.326029798422436</v>
          </cell>
          <cell r="AV39">
            <v>-23.614988978692242</v>
          </cell>
          <cell r="AX39" t="str">
            <v>-</v>
          </cell>
          <cell r="AY39">
            <v>7.830882352941182</v>
          </cell>
          <cell r="AZ39">
            <v>10.070361043852571</v>
          </cell>
        </row>
        <row r="40">
          <cell r="B40" t="str">
            <v>-</v>
          </cell>
          <cell r="C40" t="str">
            <v>-</v>
          </cell>
          <cell r="E40">
            <v>-49.895477004941093</v>
          </cell>
          <cell r="F40">
            <v>23.043478260869566</v>
          </cell>
          <cell r="G40">
            <v>25</v>
          </cell>
          <cell r="I40" t="str">
            <v>-</v>
          </cell>
          <cell r="J40">
            <v>0</v>
          </cell>
          <cell r="K40">
            <v>2.5996798048334435</v>
          </cell>
          <cell r="L40">
            <v>1.5267175572519109</v>
          </cell>
          <cell r="M40">
            <v>9.193765922373732</v>
          </cell>
          <cell r="Q40">
            <v>-3.6186499652052784</v>
          </cell>
          <cell r="R40">
            <v>-3.9341917024320439</v>
          </cell>
          <cell r="S40">
            <v>0.92724679029958512</v>
          </cell>
          <cell r="T40">
            <v>-40.229885057471257</v>
          </cell>
          <cell r="U40">
            <v>-2.2204460492503131E-14</v>
          </cell>
          <cell r="W40" t="str">
            <v>-</v>
          </cell>
          <cell r="X40">
            <v>0.21073495287018407</v>
          </cell>
          <cell r="Y40">
            <v>5.1401869158878455</v>
          </cell>
          <cell r="Z40">
            <v>28.889294182017132</v>
          </cell>
          <cell r="AA40">
            <v>8.1098320955238279</v>
          </cell>
          <cell r="AC40" t="str">
            <v>-</v>
          </cell>
          <cell r="AD40">
            <v>0.97560975609756184</v>
          </cell>
          <cell r="AE40">
            <v>2.2200772200772212</v>
          </cell>
          <cell r="AF40">
            <v>7.572177721431439</v>
          </cell>
          <cell r="AH40">
            <v>-11.190709599577708</v>
          </cell>
          <cell r="AL40">
            <v>-21.95797085075133</v>
          </cell>
          <cell r="AM40">
            <v>-7.5774518187199931</v>
          </cell>
          <cell r="AN40">
            <v>1.6425498631208457</v>
          </cell>
          <cell r="AO40">
            <v>-13.243248559233688</v>
          </cell>
          <cell r="AQ40" t="str">
            <v>-</v>
          </cell>
          <cell r="AR40">
            <v>2.7717391304347805</v>
          </cell>
          <cell r="AT40">
            <v>17.268479184367045</v>
          </cell>
          <cell r="AU40">
            <v>-22.900292803205424</v>
          </cell>
          <cell r="AV40">
            <v>-22.496765847347909</v>
          </cell>
          <cell r="AX40" t="str">
            <v>-</v>
          </cell>
          <cell r="AY40">
            <v>5.3834808259586975</v>
          </cell>
          <cell r="AZ40">
            <v>10.602955452486263</v>
          </cell>
        </row>
        <row r="41">
          <cell r="B41" t="str">
            <v>-</v>
          </cell>
          <cell r="C41" t="str">
            <v>-</v>
          </cell>
          <cell r="E41">
            <v>-59.279342312401603</v>
          </cell>
          <cell r="F41">
            <v>-7.8124999999999893</v>
          </cell>
          <cell r="G41">
            <v>6.25</v>
          </cell>
          <cell r="I41" t="str">
            <v>-</v>
          </cell>
          <cell r="J41">
            <v>2.1559923906151024</v>
          </cell>
          <cell r="K41">
            <v>4.743083003952564</v>
          </cell>
          <cell r="L41">
            <v>-1.4848289218850952</v>
          </cell>
          <cell r="M41">
            <v>-2.7982326951399239</v>
          </cell>
          <cell r="Q41">
            <v>0.89916506101477278</v>
          </cell>
          <cell r="R41">
            <v>-3.202614379084967</v>
          </cell>
          <cell r="S41">
            <v>-10.725843735552477</v>
          </cell>
          <cell r="T41">
            <v>-32.748538011695906</v>
          </cell>
          <cell r="U41">
            <v>-48.241206030150764</v>
          </cell>
          <cell r="W41" t="str">
            <v>-</v>
          </cell>
          <cell r="X41">
            <v>-0.99950287696283224</v>
          </cell>
          <cell r="Y41">
            <v>9.3694277840816973</v>
          </cell>
          <cell r="Z41">
            <v>10.021668472372692</v>
          </cell>
          <cell r="AA41">
            <v>7.5580899122211331</v>
          </cell>
          <cell r="AC41" t="str">
            <v>-</v>
          </cell>
          <cell r="AD41">
            <v>1.4098690835850913</v>
          </cell>
          <cell r="AE41">
            <v>5.9940059940059909</v>
          </cell>
          <cell r="AF41">
            <v>10.522631824545027</v>
          </cell>
          <cell r="AH41">
            <v>-15.258459622171472</v>
          </cell>
          <cell r="AL41">
            <v>-13.953902815730078</v>
          </cell>
          <cell r="AM41">
            <v>-13.288977861516715</v>
          </cell>
          <cell r="AN41">
            <v>6.0558518983369947</v>
          </cell>
          <cell r="AO41">
            <v>-1.0755980861243741</v>
          </cell>
          <cell r="AQ41" t="str">
            <v>-</v>
          </cell>
          <cell r="AR41">
            <v>8.5987261146496685</v>
          </cell>
          <cell r="AT41">
            <v>12.540345547750142</v>
          </cell>
          <cell r="AU41">
            <v>-19.84467944481154</v>
          </cell>
          <cell r="AV41">
            <v>-18.633540372670907</v>
          </cell>
          <cell r="AX41" t="str">
            <v>-</v>
          </cell>
          <cell r="AY41">
            <v>7.6868829337094491</v>
          </cell>
          <cell r="AZ41">
            <v>10.628093270064776</v>
          </cell>
        </row>
        <row r="42">
          <cell r="B42" t="str">
            <v>-</v>
          </cell>
          <cell r="C42" t="str">
            <v>-</v>
          </cell>
          <cell r="E42">
            <v>-54.202851056857291</v>
          </cell>
          <cell r="F42">
            <v>0.81799591002045258</v>
          </cell>
          <cell r="G42">
            <v>58.333333333333329</v>
          </cell>
          <cell r="I42" t="str">
            <v>-</v>
          </cell>
          <cell r="J42">
            <v>-0.39867109634551534</v>
          </cell>
          <cell r="K42">
            <v>-0.58347312376924032</v>
          </cell>
          <cell r="L42">
            <v>-0.91443500979752068</v>
          </cell>
          <cell r="M42">
            <v>-0.94656033390473349</v>
          </cell>
          <cell r="Q42">
            <v>2.208419599723932</v>
          </cell>
          <cell r="R42">
            <v>-2.3712737127371319</v>
          </cell>
          <cell r="S42">
            <v>-7.8299776286353424</v>
          </cell>
          <cell r="T42">
            <v>-56.400742115027839</v>
          </cell>
          <cell r="U42">
            <v>1.6359918200409052</v>
          </cell>
          <cell r="W42" t="str">
            <v>-</v>
          </cell>
          <cell r="X42">
            <v>-1.5282634219791258</v>
          </cell>
          <cell r="Y42">
            <v>2.4462206963145716</v>
          </cell>
          <cell r="Z42">
            <v>3.6293115389943287</v>
          </cell>
          <cell r="AA42">
            <v>5.0033204218902005</v>
          </cell>
          <cell r="AC42" t="str">
            <v>-</v>
          </cell>
          <cell r="AD42">
            <v>-1.8108651911468931</v>
          </cell>
          <cell r="AE42">
            <v>-2.141527001862209</v>
          </cell>
          <cell r="AF42">
            <v>6.6073629494667996</v>
          </cell>
          <cell r="AH42">
            <v>-6.9335592741650798</v>
          </cell>
          <cell r="AL42">
            <v>-22.839774207555365</v>
          </cell>
          <cell r="AM42">
            <v>-19.716706715568478</v>
          </cell>
          <cell r="AN42">
            <v>-4.0085679314565521</v>
          </cell>
          <cell r="AO42">
            <v>-26.600641539695282</v>
          </cell>
          <cell r="AQ42" t="str">
            <v>-</v>
          </cell>
          <cell r="AR42">
            <v>4.9473684210526336</v>
          </cell>
          <cell r="AT42">
            <v>9.8748473748473629</v>
          </cell>
          <cell r="AU42">
            <v>-23.29575952764359</v>
          </cell>
          <cell r="AV42">
            <v>-21.03036712494356</v>
          </cell>
          <cell r="AX42" t="str">
            <v>-</v>
          </cell>
          <cell r="AY42">
            <v>7.1888412017167447</v>
          </cell>
          <cell r="AZ42">
            <v>9.6698907303811374</v>
          </cell>
        </row>
        <row r="43">
          <cell r="B43" t="str">
            <v>-</v>
          </cell>
          <cell r="C43" t="str">
            <v>-</v>
          </cell>
          <cell r="E43">
            <v>-57.227403156384504</v>
          </cell>
          <cell r="F43">
            <v>29.261363636363647</v>
          </cell>
          <cell r="G43">
            <v>-9.0909090909090935</v>
          </cell>
          <cell r="I43" t="str">
            <v>-</v>
          </cell>
          <cell r="J43">
            <v>0.64148253741980188</v>
          </cell>
          <cell r="K43">
            <v>-2.4849849849849837</v>
          </cell>
          <cell r="L43">
            <v>-5.0267737617135317</v>
          </cell>
          <cell r="M43">
            <v>-8.2712314616690037</v>
          </cell>
          <cell r="Q43">
            <v>-0.43731778425655232</v>
          </cell>
          <cell r="R43">
            <v>-3.6363636363636265</v>
          </cell>
          <cell r="S43">
            <v>-4.9236918604651176</v>
          </cell>
          <cell r="T43">
            <v>-33.477321814254857</v>
          </cell>
          <cell r="U43">
            <v>-13.523809523809527</v>
          </cell>
          <cell r="W43" t="str">
            <v>-</v>
          </cell>
          <cell r="X43">
            <v>-10.860095389064938</v>
          </cell>
          <cell r="Y43">
            <v>2.2209502003434523</v>
          </cell>
          <cell r="Z43">
            <v>-1.6324062877871803</v>
          </cell>
          <cell r="AA43">
            <v>3.4231283646069643</v>
          </cell>
          <cell r="AC43" t="str">
            <v>-</v>
          </cell>
          <cell r="AD43">
            <v>-6.9003285870755775</v>
          </cell>
          <cell r="AE43">
            <v>-2.4896265560165998</v>
          </cell>
          <cell r="AF43">
            <v>7.2534227437832</v>
          </cell>
          <cell r="AH43">
            <v>-33.730181443535002</v>
          </cell>
          <cell r="AL43">
            <v>-25.046446019404112</v>
          </cell>
          <cell r="AM43">
            <v>-17.759107698993258</v>
          </cell>
          <cell r="AN43">
            <v>-18.054729327781082</v>
          </cell>
          <cell r="AO43">
            <v>-49.707939508506584</v>
          </cell>
          <cell r="AQ43" t="str">
            <v>-</v>
          </cell>
          <cell r="AR43">
            <v>-0.959111559818282</v>
          </cell>
          <cell r="AT43">
            <v>-0.72675885737357726</v>
          </cell>
          <cell r="AU43">
            <v>-26.061543751074435</v>
          </cell>
          <cell r="AV43">
            <v>-23.858086756678844</v>
          </cell>
          <cell r="AX43" t="str">
            <v>-</v>
          </cell>
          <cell r="AY43">
            <v>6.4455333584621188</v>
          </cell>
          <cell r="AZ43">
            <v>9.5124881793402505</v>
          </cell>
        </row>
        <row r="44">
          <cell r="B44" t="str">
            <v>-</v>
          </cell>
          <cell r="C44" t="str">
            <v>-</v>
          </cell>
          <cell r="E44">
            <v>-51.625473168559331</v>
          </cell>
          <cell r="F44">
            <v>-12.252964426877465</v>
          </cell>
          <cell r="G44">
            <v>-27.777777777777779</v>
          </cell>
          <cell r="I44" t="str">
            <v>-</v>
          </cell>
          <cell r="J44">
            <v>-3.658536585365868</v>
          </cell>
          <cell r="K44">
            <v>4.7120418848167533</v>
          </cell>
          <cell r="L44">
            <v>-4.1577287066246083</v>
          </cell>
          <cell r="M44">
            <v>1.6771193009653906</v>
          </cell>
          <cell r="Q44">
            <v>-6.8314899154196524</v>
          </cell>
          <cell r="R44">
            <v>-6.9345430978613232</v>
          </cell>
          <cell r="S44">
            <v>-20.252100840336141</v>
          </cell>
          <cell r="T44">
            <v>-65.313653136531372</v>
          </cell>
          <cell r="U44">
            <v>-40.465116279069711</v>
          </cell>
          <cell r="W44" t="str">
            <v>-</v>
          </cell>
          <cell r="X44">
            <v>-12.9</v>
          </cell>
          <cell r="Y44">
            <v>-8.0290929834569429</v>
          </cell>
          <cell r="Z44">
            <v>-14.28402785975682</v>
          </cell>
          <cell r="AA44">
            <v>-2.1336967383160044</v>
          </cell>
          <cell r="AC44" t="str">
            <v>-</v>
          </cell>
          <cell r="AD44">
            <v>-6.7692307692307612</v>
          </cell>
          <cell r="AE44">
            <v>-3.0241935483870996</v>
          </cell>
          <cell r="AF44">
            <v>9.7748582336758094</v>
          </cell>
          <cell r="AH44">
            <v>-39.0926850444975</v>
          </cell>
          <cell r="AL44">
            <v>-32.904945217648795</v>
          </cell>
          <cell r="AM44">
            <v>-20.924699376245893</v>
          </cell>
          <cell r="AN44">
            <v>-31.617312072892943</v>
          </cell>
          <cell r="AO44">
            <v>-52.429789959880011</v>
          </cell>
          <cell r="AQ44" t="str">
            <v>-</v>
          </cell>
          <cell r="AR44">
            <v>6.1141990904497234</v>
          </cell>
          <cell r="AT44">
            <v>3.7886251679354999</v>
          </cell>
          <cell r="AU44">
            <v>-36.609222170470424</v>
          </cell>
          <cell r="AV44">
            <v>-32.932946145723264</v>
          </cell>
          <cell r="AX44" t="str">
            <v>-</v>
          </cell>
          <cell r="AY44">
            <v>7.3029645697758605</v>
          </cell>
          <cell r="AZ44">
            <v>7.1994564081120593</v>
          </cell>
        </row>
        <row r="45">
          <cell r="B45" t="str">
            <v>-</v>
          </cell>
          <cell r="C45" t="str">
            <v>-</v>
          </cell>
          <cell r="E45">
            <v>-51.07055611438426</v>
          </cell>
          <cell r="F45">
            <v>-13.246753246753229</v>
          </cell>
          <cell r="G45">
            <v>38.46153846153846</v>
          </cell>
          <cell r="I45" t="str">
            <v>-</v>
          </cell>
          <cell r="J45">
            <v>-1.2269938650306678</v>
          </cell>
          <cell r="K45">
            <v>8.57</v>
          </cell>
          <cell r="L45">
            <v>0.18</v>
          </cell>
          <cell r="M45">
            <v>15.39</v>
          </cell>
          <cell r="Q45">
            <v>-4.8176187198898823</v>
          </cell>
          <cell r="R45">
            <v>-1.9204389574760006</v>
          </cell>
          <cell r="S45">
            <v>11.223253936213172</v>
          </cell>
          <cell r="T45">
            <v>23.571428571428577</v>
          </cell>
          <cell r="U45">
            <v>15.101289134438156</v>
          </cell>
          <cell r="W45" t="str">
            <v>-</v>
          </cell>
          <cell r="X45">
            <v>-13.829895810712578</v>
          </cell>
          <cell r="Y45">
            <v>-7.74</v>
          </cell>
          <cell r="Z45">
            <v>-16.3</v>
          </cell>
          <cell r="AA45">
            <v>-7.5007014088248507</v>
          </cell>
          <cell r="AC45" t="str">
            <v>-</v>
          </cell>
          <cell r="AD45">
            <v>-10.476190476190473</v>
          </cell>
          <cell r="AE45">
            <v>-4.335532516493867</v>
          </cell>
          <cell r="AF45">
            <v>4.7095070422535246</v>
          </cell>
          <cell r="AH45">
            <v>-41.787250684395801</v>
          </cell>
          <cell r="AL45">
            <v>-33.33</v>
          </cell>
          <cell r="AM45">
            <v>-29.04</v>
          </cell>
          <cell r="AN45">
            <v>-21.521279806821614</v>
          </cell>
          <cell r="AO45">
            <v>-61.633120933211963</v>
          </cell>
          <cell r="AQ45" t="str">
            <v>-</v>
          </cell>
          <cell r="AR45">
            <v>8.977035490605445</v>
          </cell>
          <cell r="AT45">
            <v>6.9648723780642019</v>
          </cell>
          <cell r="AU45">
            <v>-17.64599202031193</v>
          </cell>
          <cell r="AV45">
            <v>-16.44685802948014</v>
          </cell>
          <cell r="AX45" t="str">
            <v>-</v>
          </cell>
          <cell r="AY45">
            <v>7.230711889675745</v>
          </cell>
          <cell r="AZ45">
            <v>6.6702427394885078</v>
          </cell>
        </row>
        <row r="46">
          <cell r="B46" t="str">
            <v>-</v>
          </cell>
          <cell r="C46" t="str">
            <v>-</v>
          </cell>
          <cell r="E46">
            <v>-70.334038054968289</v>
          </cell>
          <cell r="F46">
            <v>8.2309582309582296</v>
          </cell>
          <cell r="G46">
            <v>55.555555555555536</v>
          </cell>
          <cell r="I46" t="str">
            <v>-</v>
          </cell>
          <cell r="J46">
            <v>-3.5714285714285698</v>
          </cell>
          <cell r="K46">
            <v>8.1111344390790041</v>
          </cell>
          <cell r="L46">
            <v>-0.957901159243435</v>
          </cell>
          <cell r="M46">
            <v>13.227399613485069</v>
          </cell>
          <cell r="Q46">
            <v>-7.1045576407506639</v>
          </cell>
          <cell r="R46">
            <v>-5.3005817711699983</v>
          </cell>
          <cell r="S46">
            <v>7.0892723180795203</v>
          </cell>
          <cell r="T46">
            <v>-76.640926640926637</v>
          </cell>
          <cell r="U46">
            <v>-0.51085568326946218</v>
          </cell>
          <cell r="W46" t="str">
            <v>-</v>
          </cell>
          <cell r="X46">
            <v>-15.496315585884425</v>
          </cell>
          <cell r="Y46">
            <v>-12.16229301830154</v>
          </cell>
          <cell r="Z46">
            <v>-21.050656660412759</v>
          </cell>
          <cell r="AA46">
            <v>-12.263226816889317</v>
          </cell>
          <cell r="AC46" t="str">
            <v>-</v>
          </cell>
          <cell r="AD46">
            <v>-9.1109478324761124</v>
          </cell>
          <cell r="AE46">
            <v>-4.4558697514995753</v>
          </cell>
          <cell r="AF46">
            <v>6.3061071065316332</v>
          </cell>
          <cell r="AH46">
            <v>-47.013678604991128</v>
          </cell>
          <cell r="AL46">
            <v>-39.482769063048885</v>
          </cell>
          <cell r="AM46">
            <v>-27.621646730925555</v>
          </cell>
          <cell r="AN46">
            <v>-37.706367924528294</v>
          </cell>
          <cell r="AO46">
            <v>-68.895188597527365</v>
          </cell>
          <cell r="AQ46" t="str">
            <v>-</v>
          </cell>
          <cell r="AR46">
            <v>13.92166116092497</v>
          </cell>
          <cell r="AT46">
            <v>21.702619010129641</v>
          </cell>
          <cell r="AU46">
            <v>-12.33373639661427</v>
          </cell>
          <cell r="AV46">
            <v>-11.408497825359943</v>
          </cell>
          <cell r="AX46" t="str">
            <v>-</v>
          </cell>
          <cell r="AY46">
            <v>12.011473646468263</v>
          </cell>
          <cell r="AZ46">
            <v>6.1219720627856189</v>
          </cell>
        </row>
        <row r="47">
          <cell r="B47" t="str">
            <v>-</v>
          </cell>
          <cell r="C47" t="str">
            <v>-</v>
          </cell>
          <cell r="E47">
            <v>-37.875392200806822</v>
          </cell>
          <cell r="F47">
            <v>39.218241042345255</v>
          </cell>
          <cell r="G47">
            <v>-14.814814814814826</v>
          </cell>
          <cell r="I47" t="str">
            <v>-</v>
          </cell>
          <cell r="J47">
            <v>-6.8853591160220944</v>
          </cell>
          <cell r="K47">
            <v>8.7191296752163758</v>
          </cell>
          <cell r="L47">
            <v>-5.5493351994401756</v>
          </cell>
          <cell r="M47">
            <v>15.855885771210376</v>
          </cell>
          <cell r="Q47">
            <v>-6.9111424541608013</v>
          </cell>
          <cell r="R47">
            <v>-8.5953878406708419</v>
          </cell>
          <cell r="S47">
            <v>2.8615325523333901</v>
          </cell>
          <cell r="T47">
            <v>-40.377358490566039</v>
          </cell>
          <cell r="U47">
            <v>-28.039215686274499</v>
          </cell>
          <cell r="W47" t="str">
            <v>-</v>
          </cell>
          <cell r="X47">
            <v>-16.100684485393689</v>
          </cell>
          <cell r="Y47">
            <v>-24.288187764524814</v>
          </cell>
          <cell r="Z47">
            <v>-26.641634382196735</v>
          </cell>
          <cell r="AA47">
            <v>-16.858263738448986</v>
          </cell>
          <cell r="AC47" t="str">
            <v>-</v>
          </cell>
          <cell r="AD47">
            <v>-6.6889632107023367</v>
          </cell>
          <cell r="AE47">
            <v>-3.3049040511726968</v>
          </cell>
          <cell r="AF47">
            <v>8.2562401815325472</v>
          </cell>
          <cell r="AH47">
            <v>-41.509677419354837</v>
          </cell>
          <cell r="AL47">
            <v>-35.331356679221095</v>
          </cell>
          <cell r="AM47">
            <v>-25.414060889285949</v>
          </cell>
          <cell r="AN47">
            <v>-26.193840067815767</v>
          </cell>
          <cell r="AO47">
            <v>-58.224163027656473</v>
          </cell>
          <cell r="AQ47" t="str">
            <v>-</v>
          </cell>
          <cell r="AR47">
            <v>24.703455389375971</v>
          </cell>
          <cell r="AT47">
            <v>9.5994583051200557</v>
          </cell>
          <cell r="AU47">
            <v>-6.6499895768188377</v>
          </cell>
          <cell r="AV47">
            <v>-11.868686868686872</v>
          </cell>
          <cell r="AX47" t="str">
            <v>-</v>
          </cell>
          <cell r="AY47">
            <v>10.714285714285721</v>
          </cell>
          <cell r="AZ47">
            <v>6.4335725968771351</v>
          </cell>
        </row>
        <row r="48">
          <cell r="B48" t="str">
            <v>-</v>
          </cell>
          <cell r="C48" t="str">
            <v>-</v>
          </cell>
          <cell r="E48">
            <v>-33.259109311740886</v>
          </cell>
          <cell r="F48">
            <v>-0.44345898004433115</v>
          </cell>
          <cell r="G48">
            <v>-8.5714285714285623</v>
          </cell>
          <cell r="J48">
            <v>-2.6185101580135539</v>
          </cell>
          <cell r="K48">
            <v>4.0018981335020687</v>
          </cell>
          <cell r="L48">
            <v>-3.0914368650217794</v>
          </cell>
          <cell r="M48">
            <v>1.177194737247067</v>
          </cell>
          <cell r="Q48">
            <v>-3.8073038073037968</v>
          </cell>
          <cell r="R48">
            <v>-6.5200909780136485</v>
          </cell>
          <cell r="S48">
            <v>5.6502979247996743</v>
          </cell>
          <cell r="T48">
            <v>-14.622641509433954</v>
          </cell>
          <cell r="U48">
            <v>45.854922279792731</v>
          </cell>
          <cell r="X48">
            <v>-20.134860396740805</v>
          </cell>
          <cell r="Y48">
            <v>-18.301550978896518</v>
          </cell>
          <cell r="Z48">
            <v>-26.146341463414636</v>
          </cell>
          <cell r="AA48">
            <v>-18.920658168710546</v>
          </cell>
          <cell r="AD48">
            <v>-4.8974943052391806</v>
          </cell>
          <cell r="AE48">
            <v>-1.7462165308498201</v>
          </cell>
          <cell r="AF48">
            <v>10.086945947589232</v>
          </cell>
          <cell r="AH48">
            <v>-29.446921544445502</v>
          </cell>
          <cell r="AL48">
            <v>-26.31221206857488</v>
          </cell>
          <cell r="AM48">
            <v>-21.623283459725361</v>
          </cell>
          <cell r="AN48">
            <v>-23.947998631542934</v>
          </cell>
          <cell r="AO48">
            <v>-56.627087499999995</v>
          </cell>
          <cell r="AR48">
            <v>21.875</v>
          </cell>
          <cell r="AT48">
            <v>13.063420158550398</v>
          </cell>
          <cell r="AU48">
            <v>-12.197778261816595</v>
          </cell>
          <cell r="AV48">
            <v>-12.179841533075365</v>
          </cell>
          <cell r="AY48">
            <v>12.576923076923086</v>
          </cell>
          <cell r="AZ48">
            <v>6.8831160092661658</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
      <sheetName val="Out"/>
      <sheetName val="CPI"/>
      <sheetName val="WPI"/>
      <sheetName val="Ann."/>
      <sheetName val="Wts"/>
      <sheetName val="forecast"/>
      <sheetName val="CPI-Old"/>
    </sheetNames>
    <sheetDataSet>
      <sheetData sheetId="0"/>
      <sheetData sheetId="1"/>
      <sheetData sheetId="2"/>
      <sheetData sheetId="3"/>
      <sheetData sheetId="4"/>
      <sheetData sheetId="5"/>
      <sheetData sheetId="6"/>
      <sheetData sheetId="7"/>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Chart3"/>
      <sheetName val="Sheet1"/>
      <sheetName val="monthly"/>
      <sheetName val="New_EXR"/>
      <sheetName val="data"/>
      <sheetName val="fig3"/>
      <sheetName val="fig3data"/>
      <sheetName val="chart"/>
      <sheetName val="fig1data"/>
      <sheetName val="fig1"/>
      <sheetName val="fig2"/>
      <sheetName val="FOREX"/>
      <sheetName val="Current"/>
      <sheetName val="XRATE"/>
      <sheetName val="Chart1"/>
      <sheetName val="Chart2"/>
      <sheetName val="CHART 1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 val="POpula"/>
      <sheetName val="Table 2a"/>
      <sheetName val="Table 2b"/>
      <sheetName val="projections"/>
      <sheetName val="WPI"/>
      <sheetName val="Mthly Trade"/>
      <sheetName val="Summary_Info"/>
      <sheetName val="Summary_of_Changes"/>
      <sheetName val="Large_Projections"/>
      <sheetName val="Table_1"/>
      <sheetName val="Table_2"/>
      <sheetName val="Table_3"/>
      <sheetName val="Table_4"/>
      <sheetName val="Table_5"/>
      <sheetName val="Table_6"/>
      <sheetName val="New_Figure_1"/>
      <sheetName val="UFC_Summary"/>
      <sheetName val="Position_as_of_End-July_1997"/>
      <sheetName val="Liquidity_Calculations_(Sc__2)"/>
      <sheetName val="Liquidity_Calculations_(Sc__3)"/>
      <sheetName val="Projected_Arr_(Sc_1)"/>
      <sheetName val="Projected_Arr_(Sc_2)"/>
      <sheetName val="Projected_Arr_(Sc_3)"/>
      <sheetName val="Projected_Arr_(Nov_97)"/>
      <sheetName val="Projected_Pur_(Sc_1)"/>
      <sheetName val="Projected_Pur_(Sc_2_&amp;3)"/>
      <sheetName val="Purchases_Feb_-_May_1998"/>
      <sheetName val="Purchases_by_Month"/>
      <sheetName val="Ratio_Data"/>
      <sheetName val="Precautionary_arrangements"/>
      <sheetName val="Projection_Summary"/>
      <sheetName val="Old_Table_4"/>
      <sheetName val="Liquidity_Calculations_(Sc__1)"/>
      <sheetName val="Old_Table_6"/>
      <sheetName val="Figure_1"/>
      <sheetName val="pro2001"/>
      <sheetName val="total_traffic"/>
      <sheetName val="B"/>
      <sheetName val="SummaryCG"/>
      <sheetName val="CGRev"/>
      <sheetName val="CGExp"/>
      <sheetName val="CGExternal"/>
      <sheetName val="CGAuthMeth"/>
      <sheetName val="CGFin_Monthly"/>
      <sheetName val="Prices"/>
      <sheetName val="Contents"/>
      <sheetName val="i-REER"/>
      <sheetName val="assumptions"/>
      <sheetName val="Q6"/>
      <sheetName val="BOP"/>
      <sheetName val="Q2"/>
      <sheetName val="Cap"/>
      <sheetName val="Codes"/>
      <sheetName val="Sheet2"/>
      <sheetName val="Overview"/>
      <sheetName val="BP99Exp"/>
      <sheetName val="country_name_lookup"/>
      <sheetName val="REER"/>
      <sheetName val="Q3"/>
      <sheetName val="A_Current_Data"/>
      <sheetName val="Sheet1"/>
      <sheetName val="MonCH"/>
      <sheetName val="Dir"/>
      <sheetName val="DP"/>
      <sheetName val="Dollar_Index_Data"/>
      <sheetName val="e9"/>
      <sheetName val="ER"/>
      <sheetName val="ER_M"/>
      <sheetName val="Main"/>
      <sheetName val="fiscal"/>
      <sheetName val="Balance_Sheet"/>
      <sheetName val="Q4"/>
      <sheetName val="#REF"/>
      <sheetName val="Labor_M"/>
      <sheetName val="LS"/>
      <sheetName val="10"/>
      <sheetName val="12II"/>
      <sheetName val="output"/>
      <sheetName val="Prj_Food"/>
      <sheetName val="Prj_Fuel"/>
      <sheetName val="Pr_Electr"/>
      <sheetName val="JunPrg_9899&amp;beyond"/>
      <sheetName val="A_Previous_Data"/>
      <sheetName val="Links"/>
      <sheetName val="Prorač"/>
      <sheetName val="Q5"/>
      <sheetName val="QC"/>
      <sheetName val="WDQP"/>
      <sheetName val="ErrCheck"/>
      <sheetName val="sei"/>
      <sheetName val="t1"/>
      <sheetName val="IMATA"/>
      <sheetName val="finan_99"/>
      <sheetName val="perfcrit_2"/>
      <sheetName val="Table3"/>
      <sheetName val="RED47"/>
      <sheetName val="tx"/>
      <sheetName val="Table"/>
      <sheetName val="CGSum"/>
      <sheetName val="PF"/>
      <sheetName val="HF"/>
      <sheetName val="EF"/>
      <sheetName val="RF"/>
      <sheetName val="TaxRev"/>
      <sheetName val="Table_GEF"/>
      <sheetName val="Trade"/>
      <sheetName val="Trade_M"/>
      <sheetName val="ZPIZ"/>
      <sheetName val="ZZZS"/>
      <sheetName val="E"/>
      <sheetName val="RAW"/>
      <sheetName val="Chart_RGDP"/>
      <sheetName val="IN"/>
      <sheetName val="A Previous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
      <sheetName val="WEO"/>
      <sheetName val="OUT"/>
      <sheetName val="Table2"/>
      <sheetName val="Sumgovfin"/>
      <sheetName val="GovRev"/>
      <sheetName val="GovCurrExp"/>
      <sheetName val="GovCapExp"/>
      <sheetName val="GovSubTrfs"/>
      <sheetName val="Development Plan"/>
      <sheetName val="Sheet2"/>
      <sheetName val="Sensitivity"/>
      <sheetName val="SensitivityGrphI"/>
      <sheetName val="SensitivityGrphII"/>
      <sheetName val="ReconFundNat"/>
      <sheetName val="Sheet1"/>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1"/>
      <sheetName val="Table 2"/>
      <sheetName val="Table 3"/>
      <sheetName val="Table 4"/>
      <sheetName val="Table 5"/>
    </sheetNames>
    <sheetDataSet>
      <sheetData sheetId="0"/>
      <sheetData sheetId="1"/>
      <sheetData sheetId="2"/>
      <sheetData sheetId="3"/>
      <sheetData sheetId="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 table 15"/>
      <sheetName val="Contents"/>
      <sheetName val="Links - In"/>
      <sheetName val="Data Quarter"/>
      <sheetName val="Data"/>
      <sheetName val="Table SR"/>
      <sheetName val="BugFin"/>
      <sheetName val="GovDomDebt"/>
      <sheetName val="Exp. Func. class."/>
      <sheetName val="budfin"/>
      <sheetName val="RED TABLE 21"/>
      <sheetName val="RED TABLE 22"/>
      <sheetName val="RED TABLE 23"/>
      <sheetName val="RED TABLE 24"/>
      <sheetName val="rev-%nonoil GDP"/>
      <sheetName val="EXP-% nonoil GDP"/>
      <sheetName val="data for chart red 2000"/>
      <sheetName val="Table 3"/>
      <sheetName val="Table1"/>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BOP"/>
      <sheetName val="RoadMap"/>
      <sheetName val="BOE Data"/>
      <sheetName val="BOEDOL"/>
      <sheetName val="Sheet4"/>
      <sheetName val="WEO"/>
      <sheetName val="TRE"/>
      <sheetName val="DESK"/>
      <sheetName val="STAT"/>
      <sheetName val="Assumptions"/>
      <sheetName val="CAP-REPAY"/>
      <sheetName val="Trade"/>
      <sheetName val="Services"/>
      <sheetName val="Capital Act."/>
      <sheetName val="TRY-BOP"/>
      <sheetName val="NIR"/>
      <sheetName val="Sheet3"/>
      <sheetName val="Sheet1"/>
      <sheetName val="DEBT-NON-D-FL"/>
      <sheetName val="DEBT-RAWDT"/>
      <sheetName val="Debt"/>
      <sheetName val="debt-nt"/>
      <sheetName val="Print Table"/>
      <sheetName val="FDI"/>
      <sheetName val="CompDebt"/>
      <sheetName val="Sheet2"/>
      <sheetName val="Graphs"/>
      <sheetName val="Module1"/>
      <sheetName val="Module2"/>
      <sheetName val="Module3"/>
      <sheetName val="Module4"/>
      <sheetName val="Module5"/>
      <sheetName val="Module6"/>
      <sheetName val="Module7"/>
      <sheetName val="Module8"/>
      <sheetName val="Module9"/>
      <sheetName val="Module10"/>
      <sheetName val="Module11"/>
      <sheetName val="Module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s>
    <sheetDataSet>
      <sheetData sheetId="0">
        <row r="8">
          <cell r="B8" t="str">
            <v>Enero</v>
          </cell>
        </row>
        <row r="9">
          <cell r="B9" t="str">
            <v>Febrero</v>
          </cell>
        </row>
        <row r="10">
          <cell r="B10" t="str">
            <v>Marzo</v>
          </cell>
        </row>
        <row r="11">
          <cell r="B11" t="str">
            <v>Abril</v>
          </cell>
        </row>
        <row r="12">
          <cell r="B12" t="str">
            <v>Mayo</v>
          </cell>
        </row>
        <row r="13">
          <cell r="B13" t="str">
            <v>Junio</v>
          </cell>
        </row>
        <row r="15">
          <cell r="B15" t="str">
            <v>Julio</v>
          </cell>
        </row>
        <row r="16">
          <cell r="B16" t="str">
            <v>Agosto</v>
          </cell>
        </row>
        <row r="17">
          <cell r="B17" t="str">
            <v>Septiembre</v>
          </cell>
        </row>
        <row r="18">
          <cell r="B18" t="str">
            <v>Octubre</v>
          </cell>
        </row>
        <row r="19">
          <cell r="B19" t="str">
            <v>Noviembre</v>
          </cell>
        </row>
        <row r="20">
          <cell r="B20" t="str">
            <v>Diciembre</v>
          </cell>
        </row>
        <row r="204">
          <cell r="A204">
            <v>93</v>
          </cell>
          <cell r="B204" t="str">
            <v>Enero</v>
          </cell>
          <cell r="C204">
            <v>2450.9491103190144</v>
          </cell>
          <cell r="D204">
            <v>1.6999999999999904E-2</v>
          </cell>
          <cell r="E204">
            <v>198.64</v>
          </cell>
          <cell r="F204">
            <v>1964.7484718403193</v>
          </cell>
          <cell r="H204">
            <v>124.74620265378225</v>
          </cell>
          <cell r="I204">
            <v>1.5310461135722875E-2</v>
          </cell>
          <cell r="J204">
            <v>112.97573052881189</v>
          </cell>
          <cell r="K204">
            <v>7.0746965138788198E-3</v>
          </cell>
        </row>
        <row r="205">
          <cell r="B205" t="str">
            <v>Febrero</v>
          </cell>
          <cell r="C205">
            <v>2450.9491103190144</v>
          </cell>
          <cell r="D205">
            <v>0</v>
          </cell>
          <cell r="E205">
            <v>199.44</v>
          </cell>
          <cell r="F205">
            <v>1972.6612727740301</v>
          </cell>
          <cell r="H205">
            <v>124.24581676267199</v>
          </cell>
          <cell r="I205">
            <v>-4.0112314480547084E-3</v>
          </cell>
          <cell r="J205">
            <v>113.84229565173717</v>
          </cell>
          <cell r="K205">
            <v>7.6703652976537473E-3</v>
          </cell>
        </row>
        <row r="206">
          <cell r="B206" t="str">
            <v>Marzo</v>
          </cell>
          <cell r="C206">
            <v>2450.9491103190144</v>
          </cell>
          <cell r="D206">
            <v>0</v>
          </cell>
          <cell r="E206">
            <v>200.57</v>
          </cell>
          <cell r="F206">
            <v>1983.8381040928962</v>
          </cell>
          <cell r="H206">
            <v>123.545822880527</v>
          </cell>
          <cell r="I206">
            <v>-5.6339432617041885E-3</v>
          </cell>
          <cell r="J206">
            <v>114.60679413561353</v>
          </cell>
          <cell r="K206">
            <v>6.7154169678296238E-3</v>
          </cell>
        </row>
        <row r="207">
          <cell r="B207" t="str">
            <v>Abril</v>
          </cell>
          <cell r="C207">
            <v>2450.9491103190144</v>
          </cell>
          <cell r="D207">
            <v>0</v>
          </cell>
          <cell r="E207">
            <v>203.38</v>
          </cell>
          <cell r="F207">
            <v>2011.6318173725542</v>
          </cell>
          <cell r="H207">
            <v>121.83885187898171</v>
          </cell>
          <cell r="I207">
            <v>-1.3816501130887948E-2</v>
          </cell>
          <cell r="J207">
            <v>115.37975054067704</v>
          </cell>
          <cell r="K207">
            <v>6.7444204411553077E-3</v>
          </cell>
        </row>
        <row r="208">
          <cell r="B208" t="str">
            <v>Mayo</v>
          </cell>
          <cell r="C208">
            <v>2450.9491103190144</v>
          </cell>
          <cell r="D208">
            <v>0</v>
          </cell>
          <cell r="E208">
            <v>206.35</v>
          </cell>
          <cell r="F208">
            <v>2041.0080908389546</v>
          </cell>
          <cell r="H208">
            <v>120.08522265639594</v>
          </cell>
          <cell r="I208">
            <v>-1.4393021565301645E-2</v>
          </cell>
          <cell r="J208">
            <v>116.13399829599165</v>
          </cell>
          <cell r="K208">
            <v>6.5370894960350423E-3</v>
          </cell>
        </row>
        <row r="209">
          <cell r="B209" t="str">
            <v>Junio</v>
          </cell>
          <cell r="C209">
            <v>2480.3604996428426</v>
          </cell>
          <cell r="D209">
            <v>1.2000000000000011E-2</v>
          </cell>
          <cell r="E209">
            <v>207.37</v>
          </cell>
          <cell r="F209">
            <v>2051.0969120294353</v>
          </cell>
          <cell r="H209">
            <v>120.92848880498177</v>
          </cell>
          <cell r="I209">
            <v>7.0222307951970375E-3</v>
          </cell>
          <cell r="J209">
            <v>116.81371841816046</v>
          </cell>
          <cell r="K209">
            <v>5.8528952084850872E-3</v>
          </cell>
        </row>
        <row r="210">
          <cell r="B210" t="str">
            <v>Julio</v>
          </cell>
          <cell r="C210">
            <v>2480.3604996428426</v>
          </cell>
          <cell r="D210">
            <v>0</v>
          </cell>
          <cell r="E210">
            <v>209.41</v>
          </cell>
          <cell r="F210">
            <v>2071.2745544103973</v>
          </cell>
          <cell r="H210">
            <v>119.75044517209813</v>
          </cell>
          <cell r="I210">
            <v>-9.7416551263073137E-3</v>
          </cell>
          <cell r="J210">
            <v>117.43269035213797</v>
          </cell>
          <cell r="K210">
            <v>5.2987948877867286E-3</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per hour"/>
      <sheetName val="GDP per person"/>
      <sheetName val="Time series"/>
      <sheetName val="table with hist comp"/>
    </sheetNames>
    <sheetDataSet>
      <sheetData sheetId="0"/>
      <sheetData sheetId="1"/>
      <sheetData sheetId="2"/>
      <sheetData sheetId="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SS-BEAL"/>
      <sheetName val="CROSS-CORRESP"/>
      <sheetName val="CDS"/>
      <sheetName val="MTNS"/>
      <sheetName val="NON-CROSS"/>
      <sheetName val="RESUMO"/>
      <sheetName val="PROEX"/>
    </sheetNames>
    <sheetDataSet>
      <sheetData sheetId="0"/>
      <sheetData sheetId="1"/>
      <sheetData sheetId="2"/>
      <sheetData sheetId="3"/>
      <sheetData sheetId="4"/>
      <sheetData sheetId="5"/>
      <sheetData sheetId="6"/>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Hoja1"/>
      <sheetName val="UP0212"/>
      <sheetName val="UP0306"/>
      <sheetName val="Hoja2"/>
      <sheetName val="Hoja5"/>
      <sheetName val="TD"/>
      <sheetName val="TD Moneda (2)"/>
      <sheetName val="TD Moneda"/>
      <sheetName val="TD (2)"/>
      <sheetName val="TDBorra"/>
      <sheetName val="Hoja3"/>
      <sheetName val="TD_Moneda_(2)"/>
      <sheetName val="TD_Moneda"/>
      <sheetName val="TD_(2)"/>
      <sheetName val="TD_Moneda_(2)1"/>
      <sheetName val="TD_Moneda1"/>
      <sheetName val="TD_(2)1"/>
      <sheetName val="TD_Moneda_(2)2"/>
      <sheetName val="TD_Moneda2"/>
      <sheetName val="TD_(2)2"/>
    </sheetNames>
    <sheetDataSet>
      <sheetData sheetId="0"/>
      <sheetData sheetId="1" refreshError="1">
        <row r="5">
          <cell r="B5" t="str">
            <v>AID 1</v>
          </cell>
          <cell r="C5">
            <v>7.4999999999999997E-3</v>
          </cell>
          <cell r="D5">
            <v>0</v>
          </cell>
          <cell r="E5" t="str">
            <v>Fija</v>
          </cell>
        </row>
        <row r="6">
          <cell r="B6" t="str">
            <v>AID 2</v>
          </cell>
          <cell r="C6">
            <v>0.02</v>
          </cell>
          <cell r="D6">
            <v>0</v>
          </cell>
          <cell r="E6" t="str">
            <v>Fija</v>
          </cell>
        </row>
        <row r="7">
          <cell r="B7" t="str">
            <v>AID 3</v>
          </cell>
          <cell r="C7">
            <v>2.5000000000000001E-2</v>
          </cell>
          <cell r="D7">
            <v>0</v>
          </cell>
          <cell r="E7" t="str">
            <v>Fija</v>
          </cell>
        </row>
        <row r="8">
          <cell r="B8" t="str">
            <v>AID 4</v>
          </cell>
          <cell r="C8">
            <v>5.5E-2</v>
          </cell>
          <cell r="D8">
            <v>0</v>
          </cell>
          <cell r="E8" t="str">
            <v>Fija</v>
          </cell>
        </row>
        <row r="9">
          <cell r="B9" t="str">
            <v>AID 5</v>
          </cell>
          <cell r="C9">
            <v>6.7199999999999996E-2</v>
          </cell>
          <cell r="D9">
            <v>0</v>
          </cell>
          <cell r="E9" t="str">
            <v>Fija</v>
          </cell>
        </row>
        <row r="10">
          <cell r="B10" t="str">
            <v>AID 6</v>
          </cell>
          <cell r="C10">
            <v>1.7475000000000001E-2</v>
          </cell>
          <cell r="D10">
            <v>0</v>
          </cell>
          <cell r="E10" t="str">
            <v>Variable</v>
          </cell>
        </row>
        <row r="11">
          <cell r="B11" t="str">
            <v>AID 7</v>
          </cell>
          <cell r="C11">
            <v>0.02</v>
          </cell>
          <cell r="D11">
            <v>0</v>
          </cell>
          <cell r="E11" t="str">
            <v>Fija</v>
          </cell>
        </row>
        <row r="12">
          <cell r="B12" t="str">
            <v>Bech Ley N°18.412</v>
          </cell>
          <cell r="C12">
            <v>6.2400000000000004E-2</v>
          </cell>
          <cell r="D12">
            <v>0</v>
          </cell>
          <cell r="E12" t="str">
            <v>Variable</v>
          </cell>
        </row>
        <row r="13">
          <cell r="B13" t="str">
            <v>BID CO</v>
          </cell>
          <cell r="C13">
            <v>4.6600000000000003E-2</v>
          </cell>
          <cell r="D13">
            <v>7.4999999999999997E-3</v>
          </cell>
          <cell r="E13" t="str">
            <v>Variable</v>
          </cell>
        </row>
        <row r="14">
          <cell r="B14" t="str">
            <v>BID ESPECIAL 1</v>
          </cell>
          <cell r="C14">
            <v>0.02</v>
          </cell>
          <cell r="D14">
            <v>7.4999999999999997E-3</v>
          </cell>
          <cell r="E14" t="str">
            <v>Fija</v>
          </cell>
        </row>
        <row r="15">
          <cell r="B15" t="str">
            <v>BID ESPECIAL 10</v>
          </cell>
          <cell r="C15">
            <v>7.7936850316999998E-2</v>
          </cell>
          <cell r="D15">
            <v>7.4999999999999997E-3</v>
          </cell>
          <cell r="E15" t="str">
            <v>Fija</v>
          </cell>
        </row>
        <row r="16">
          <cell r="B16" t="str">
            <v>BID ESPECIAL 2</v>
          </cell>
          <cell r="C16">
            <v>2.2499999999999999E-2</v>
          </cell>
          <cell r="D16">
            <v>7.4999999999999997E-3</v>
          </cell>
          <cell r="E16" t="str">
            <v>Fija</v>
          </cell>
        </row>
        <row r="17">
          <cell r="B17" t="str">
            <v>BID ESPECIAL 3</v>
          </cell>
          <cell r="C17">
            <v>0.04</v>
          </cell>
          <cell r="D17">
            <v>7.4999999999999997E-3</v>
          </cell>
          <cell r="E17" t="str">
            <v>Fija</v>
          </cell>
        </row>
        <row r="18">
          <cell r="B18" t="str">
            <v>BID ESPECIAL 4</v>
          </cell>
          <cell r="C18">
            <v>7.4999999999999997E-2</v>
          </cell>
          <cell r="D18">
            <v>7.4999999999999997E-3</v>
          </cell>
          <cell r="E18" t="str">
            <v>Fija</v>
          </cell>
        </row>
        <row r="19">
          <cell r="B19" t="str">
            <v>BID ESPECIAL 5</v>
          </cell>
          <cell r="C19">
            <v>0.08</v>
          </cell>
          <cell r="D19">
            <v>7.4999999999999997E-3</v>
          </cell>
          <cell r="E19" t="str">
            <v>Fija</v>
          </cell>
        </row>
        <row r="20">
          <cell r="B20" t="str">
            <v>BID ESPECIAL 6</v>
          </cell>
          <cell r="C20">
            <v>7.631098E-2</v>
          </cell>
          <cell r="D20">
            <v>7.4999999999999997E-3</v>
          </cell>
          <cell r="E20" t="str">
            <v>Fija</v>
          </cell>
        </row>
        <row r="21">
          <cell r="B21" t="str">
            <v>BID ESPECIAL 7</v>
          </cell>
          <cell r="C21">
            <v>7.5855337615000004E-2</v>
          </cell>
          <cell r="D21">
            <v>7.4999999999999997E-3</v>
          </cell>
          <cell r="E21" t="str">
            <v>Fija</v>
          </cell>
        </row>
        <row r="22">
          <cell r="B22" t="str">
            <v>BID ESPECIAL 8</v>
          </cell>
          <cell r="C22">
            <v>7.7048277491999995E-2</v>
          </cell>
          <cell r="D22">
            <v>7.4999999999999997E-3</v>
          </cell>
          <cell r="E22" t="str">
            <v>Fija</v>
          </cell>
        </row>
        <row r="23">
          <cell r="B23" t="str">
            <v>BID ESPECIAL 9</v>
          </cell>
          <cell r="C23">
            <v>7.1990340200000003E-2</v>
          </cell>
          <cell r="D23">
            <v>7.4999999999999997E-3</v>
          </cell>
          <cell r="E23" t="str">
            <v>Fija</v>
          </cell>
        </row>
        <row r="24">
          <cell r="B24" t="str">
            <v>BID FU USD</v>
          </cell>
          <cell r="C24">
            <v>4.9799999999999997E-2</v>
          </cell>
          <cell r="D24">
            <v>7.4999999999999997E-3</v>
          </cell>
          <cell r="E24" t="str">
            <v>Variable</v>
          </cell>
        </row>
        <row r="25">
          <cell r="B25" t="str">
            <v>BID Ventanilla USD</v>
          </cell>
          <cell r="C25">
            <v>1.5900000000000001E-2</v>
          </cell>
          <cell r="D25">
            <v>7.4999999999999997E-3</v>
          </cell>
          <cell r="E25" t="str">
            <v>Variable</v>
          </cell>
        </row>
        <row r="26">
          <cell r="B26" t="str">
            <v>BIRF CM</v>
          </cell>
          <cell r="C26">
            <v>3.7999999999999999E-2</v>
          </cell>
          <cell r="D26">
            <v>7.4999999999999997E-3</v>
          </cell>
          <cell r="E26" t="str">
            <v>Variable</v>
          </cell>
        </row>
        <row r="27">
          <cell r="B27" t="str">
            <v>BIRF FSL-USD</v>
          </cell>
          <cell r="C27">
            <v>2.0400000000000001E-2</v>
          </cell>
          <cell r="D27">
            <v>7.4999999999999997E-3</v>
          </cell>
          <cell r="E27" t="str">
            <v>Variable</v>
          </cell>
        </row>
        <row r="28">
          <cell r="B28" t="str">
            <v>BIRF SCL ANT</v>
          </cell>
          <cell r="C28">
            <v>1.7299999999999999E-2</v>
          </cell>
          <cell r="D28">
            <v>7.4999999999999997E-3</v>
          </cell>
          <cell r="E28" t="str">
            <v>Variable</v>
          </cell>
        </row>
        <row r="29">
          <cell r="B29" t="str">
            <v>BIRF SCL NUE</v>
          </cell>
          <cell r="C29">
            <v>1.9800000000000002E-2</v>
          </cell>
          <cell r="D29">
            <v>7.4999999999999997E-3</v>
          </cell>
          <cell r="E29" t="str">
            <v>Variable</v>
          </cell>
        </row>
        <row r="30">
          <cell r="B30" t="str">
            <v>BIRF SCP</v>
          </cell>
          <cell r="C30">
            <v>5.3100000000000001E-2</v>
          </cell>
          <cell r="D30">
            <v>7.4999999999999997E-3</v>
          </cell>
          <cell r="E30" t="str">
            <v>Variable</v>
          </cell>
        </row>
        <row r="31">
          <cell r="B31" t="str">
            <v>BIRF VSL-USD</v>
          </cell>
          <cell r="C31">
            <v>1.9800000000000002E-2</v>
          </cell>
          <cell r="D31">
            <v>7.4999999999999997E-3</v>
          </cell>
          <cell r="E31" t="str">
            <v>Variable</v>
          </cell>
        </row>
        <row r="32">
          <cell r="B32" t="str">
            <v>Bono Sob. 1999</v>
          </cell>
          <cell r="C32">
            <v>6.8750000000000006E-2</v>
          </cell>
          <cell r="D32">
            <v>0</v>
          </cell>
          <cell r="E32" t="str">
            <v>Fija</v>
          </cell>
        </row>
        <row r="33">
          <cell r="B33" t="str">
            <v>Bono Sob. 2001</v>
          </cell>
          <cell r="C33">
            <v>7.1249999999999994E-2</v>
          </cell>
          <cell r="D33">
            <v>0</v>
          </cell>
          <cell r="E33" t="str">
            <v>Fija</v>
          </cell>
        </row>
        <row r="34">
          <cell r="B34" t="str">
            <v>Bono Sob. 2002 EUR</v>
          </cell>
          <cell r="C34">
            <v>5.1249999999999997E-2</v>
          </cell>
          <cell r="D34">
            <v>0</v>
          </cell>
          <cell r="E34" t="str">
            <v>Fija</v>
          </cell>
        </row>
        <row r="35">
          <cell r="B35" t="str">
            <v>Bono Sob. 2002 USD</v>
          </cell>
          <cell r="C35">
            <v>5.6250000000000001E-2</v>
          </cell>
          <cell r="D35">
            <v>0</v>
          </cell>
          <cell r="E35" t="str">
            <v>Fija</v>
          </cell>
        </row>
        <row r="36">
          <cell r="B36" t="str">
            <v>Bono Sob. 2003 USD</v>
          </cell>
          <cell r="C36">
            <v>5.5E-2</v>
          </cell>
          <cell r="D36">
            <v>0</v>
          </cell>
          <cell r="E36" t="str">
            <v>Fija</v>
          </cell>
        </row>
        <row r="37">
          <cell r="B37" t="str">
            <v>Bono Sob. 2004 USD</v>
          </cell>
          <cell r="C37">
            <v>1.7149999999999999E-2</v>
          </cell>
          <cell r="D37">
            <v>0</v>
          </cell>
          <cell r="E37" t="str">
            <v>Variable</v>
          </cell>
        </row>
        <row r="38">
          <cell r="B38" t="str">
            <v>Corfo BID 487</v>
          </cell>
          <cell r="C38">
            <v>7.4999999999999997E-2</v>
          </cell>
          <cell r="D38">
            <v>0</v>
          </cell>
          <cell r="E38" t="str">
            <v>Fija</v>
          </cell>
        </row>
        <row r="39">
          <cell r="B39" t="str">
            <v>CORFO DH 575</v>
          </cell>
          <cell r="C39">
            <v>5.0700000000000002E-2</v>
          </cell>
          <cell r="D39">
            <v>0</v>
          </cell>
          <cell r="E39" t="str">
            <v>Fija</v>
          </cell>
        </row>
        <row r="40">
          <cell r="B40" t="str">
            <v>Credit Lyo 1</v>
          </cell>
          <cell r="C40">
            <v>0.1</v>
          </cell>
          <cell r="D40">
            <v>0</v>
          </cell>
          <cell r="E40" t="str">
            <v>Fija</v>
          </cell>
        </row>
        <row r="41">
          <cell r="B41" t="str">
            <v>Credit Lyo 2</v>
          </cell>
          <cell r="C41">
            <v>0.1055</v>
          </cell>
          <cell r="D41">
            <v>0</v>
          </cell>
          <cell r="E41" t="str">
            <v>Fija</v>
          </cell>
        </row>
        <row r="42">
          <cell r="B42" t="str">
            <v>EXIMBANK MOP</v>
          </cell>
          <cell r="C42">
            <v>7.1373000000000006E-2</v>
          </cell>
          <cell r="D42">
            <v>0</v>
          </cell>
          <cell r="E42" t="str">
            <v>Fija</v>
          </cell>
        </row>
        <row r="43">
          <cell r="B43" t="str">
            <v>EXIMBANK SAL</v>
          </cell>
          <cell r="C43">
            <v>5.5E-2</v>
          </cell>
          <cell r="D43">
            <v>0</v>
          </cell>
          <cell r="E43" t="str">
            <v>Fija</v>
          </cell>
        </row>
        <row r="44">
          <cell r="B44" t="str">
            <v>FIDA</v>
          </cell>
          <cell r="C44">
            <v>5.0999999999999997E-2</v>
          </cell>
          <cell r="D44">
            <v>0</v>
          </cell>
          <cell r="E44" t="str">
            <v>Variable</v>
          </cell>
        </row>
        <row r="45">
          <cell r="B45" t="str">
            <v>IDA AIF</v>
          </cell>
          <cell r="C45">
            <v>7.4999999999999997E-3</v>
          </cell>
          <cell r="D45">
            <v>0</v>
          </cell>
          <cell r="E45" t="str">
            <v>Fija</v>
          </cell>
        </row>
        <row r="46">
          <cell r="B46" t="str">
            <v>ITALCORFO</v>
          </cell>
          <cell r="C46">
            <v>1.7500000000000002E-2</v>
          </cell>
          <cell r="D46">
            <v>0</v>
          </cell>
          <cell r="E46" t="str">
            <v>Fija</v>
          </cell>
        </row>
        <row r="47">
          <cell r="B47" t="str">
            <v>KFW</v>
          </cell>
          <cell r="C47">
            <v>0.02</v>
          </cell>
          <cell r="D47">
            <v>2.5000000000000001E-3</v>
          </cell>
          <cell r="E47" t="str">
            <v>Fija</v>
          </cell>
        </row>
        <row r="48">
          <cell r="B48" t="str">
            <v>KFW 1</v>
          </cell>
          <cell r="C48">
            <v>7.4999999999999997E-3</v>
          </cell>
          <cell r="D48">
            <v>2.5000000000000001E-3</v>
          </cell>
          <cell r="E48" t="str">
            <v>Fija</v>
          </cell>
        </row>
        <row r="49">
          <cell r="B49" t="str">
            <v>KFW 2</v>
          </cell>
          <cell r="C49">
            <v>6.93E-2</v>
          </cell>
          <cell r="D49">
            <v>2.5000000000000001E-3</v>
          </cell>
          <cell r="E49" t="str">
            <v>Fija</v>
          </cell>
        </row>
        <row r="50">
          <cell r="B50" t="str">
            <v>KFW 3</v>
          </cell>
          <cell r="C50">
            <v>7.4999999999999997E-3</v>
          </cell>
          <cell r="D50">
            <v>2.5000000000000001E-3</v>
          </cell>
          <cell r="E50" t="str">
            <v>Fija</v>
          </cell>
        </row>
        <row r="51">
          <cell r="B51" t="str">
            <v>KFW 4</v>
          </cell>
          <cell r="C51">
            <v>6.3E-2</v>
          </cell>
          <cell r="D51">
            <v>2.5000000000000001E-3</v>
          </cell>
          <cell r="E51" t="str">
            <v>Fija</v>
          </cell>
        </row>
        <row r="52">
          <cell r="B52" t="str">
            <v>Morgan G</v>
          </cell>
          <cell r="C52">
            <v>7.4099999999999999E-2</v>
          </cell>
          <cell r="D52">
            <v>0</v>
          </cell>
          <cell r="E52" t="str">
            <v>Fija</v>
          </cell>
        </row>
        <row r="53">
          <cell r="B53" t="str">
            <v>Pagaré L N°18.267</v>
          </cell>
          <cell r="C53">
            <v>0.01</v>
          </cell>
          <cell r="D53">
            <v>0</v>
          </cell>
          <cell r="E53" t="str">
            <v>Fija</v>
          </cell>
        </row>
        <row r="54">
          <cell r="B54" t="str">
            <v>PRT UF</v>
          </cell>
          <cell r="C54">
            <v>0</v>
          </cell>
          <cell r="D54">
            <v>0</v>
          </cell>
          <cell r="E54">
            <v>0</v>
          </cell>
        </row>
        <row r="55">
          <cell r="B55" t="str">
            <v>RENEG CAN</v>
          </cell>
          <cell r="C55">
            <v>2.3900000000000001E-2</v>
          </cell>
          <cell r="D55">
            <v>0</v>
          </cell>
          <cell r="E55" t="str">
            <v>Variable</v>
          </cell>
        </row>
        <row r="56">
          <cell r="B56" t="str">
            <v>RENEG DM</v>
          </cell>
          <cell r="C56">
            <v>2.9571300000000002E-2</v>
          </cell>
          <cell r="D56">
            <v>0</v>
          </cell>
          <cell r="E56" t="str">
            <v>Variable</v>
          </cell>
        </row>
        <row r="57">
          <cell r="B57" t="str">
            <v>RENEG EUR</v>
          </cell>
          <cell r="C57">
            <v>2.9571300000000002E-2</v>
          </cell>
          <cell r="D57">
            <v>0</v>
          </cell>
          <cell r="E57" t="str">
            <v>Variable</v>
          </cell>
        </row>
        <row r="58">
          <cell r="B58" t="str">
            <v>RENEG FRF</v>
          </cell>
          <cell r="C58">
            <v>2.9571300000000002E-2</v>
          </cell>
          <cell r="D58">
            <v>0</v>
          </cell>
          <cell r="E58" t="str">
            <v>Variable</v>
          </cell>
        </row>
        <row r="59">
          <cell r="B59" t="str">
            <v>RENEG FRS</v>
          </cell>
          <cell r="C59">
            <v>1.2408300000000001E-2</v>
          </cell>
          <cell r="D59">
            <v>0</v>
          </cell>
          <cell r="E59" t="str">
            <v>Variable</v>
          </cell>
        </row>
        <row r="60">
          <cell r="B60" t="str">
            <v>RENEG LIB</v>
          </cell>
          <cell r="C60">
            <v>5.6825000000000001E-2</v>
          </cell>
          <cell r="D60">
            <v>0</v>
          </cell>
          <cell r="E60" t="str">
            <v>Variable</v>
          </cell>
        </row>
        <row r="61">
          <cell r="B61" t="str">
            <v>RENEG USD</v>
          </cell>
          <cell r="C61">
            <v>2.3900000000000001E-2</v>
          </cell>
          <cell r="D61">
            <v>0</v>
          </cell>
          <cell r="E61" t="str">
            <v>Variable</v>
          </cell>
        </row>
        <row r="62">
          <cell r="B62" t="str">
            <v>RENEG YEN</v>
          </cell>
          <cell r="C62">
            <v>8.7225000000000011E-3</v>
          </cell>
          <cell r="D62">
            <v>0</v>
          </cell>
          <cell r="E62" t="str">
            <v>Variable</v>
          </cell>
        </row>
        <row r="63">
          <cell r="B63" t="str">
            <v>TESP1</v>
          </cell>
          <cell r="C63">
            <v>2.1275000000000002E-2</v>
          </cell>
          <cell r="D63">
            <v>0</v>
          </cell>
          <cell r="E63" t="str">
            <v>Variable</v>
          </cell>
        </row>
        <row r="77">
          <cell r="B77" t="str">
            <v>CAN$</v>
          </cell>
          <cell r="C77">
            <v>1.4997</v>
          </cell>
          <cell r="D77">
            <v>1.5217000000000001</v>
          </cell>
          <cell r="E77">
            <v>1.5952999999999999</v>
          </cell>
        </row>
        <row r="78">
          <cell r="B78" t="str">
            <v>CRS</v>
          </cell>
          <cell r="C78">
            <v>9.4413999999999998</v>
          </cell>
          <cell r="D78">
            <v>10.8857</v>
          </cell>
          <cell r="E78">
            <v>10.7118</v>
          </cell>
        </row>
        <row r="79">
          <cell r="B79" t="str">
            <v>CHP</v>
          </cell>
          <cell r="C79">
            <v>1</v>
          </cell>
          <cell r="D79">
            <v>1</v>
          </cell>
          <cell r="E79">
            <v>656.2</v>
          </cell>
        </row>
        <row r="80">
          <cell r="B80" t="str">
            <v>CM</v>
          </cell>
          <cell r="C80">
            <v>1</v>
          </cell>
          <cell r="D80">
            <v>1</v>
          </cell>
          <cell r="E80">
            <v>1</v>
          </cell>
        </row>
        <row r="81">
          <cell r="B81" t="str">
            <v>DEG</v>
          </cell>
          <cell r="C81">
            <v>0.76751400000000003</v>
          </cell>
          <cell r="D81">
            <v>0.80160320641282556</v>
          </cell>
          <cell r="E81">
            <v>0.797149</v>
          </cell>
        </row>
        <row r="82">
          <cell r="B82" t="str">
            <v>DM</v>
          </cell>
          <cell r="C82">
            <v>2.0821999999999998</v>
          </cell>
          <cell r="D82">
            <v>2.3144999999999998</v>
          </cell>
          <cell r="E82">
            <v>2.2141999999999999</v>
          </cell>
        </row>
        <row r="83">
          <cell r="B83" t="str">
            <v>EUR</v>
          </cell>
          <cell r="C83">
            <v>1.0646</v>
          </cell>
          <cell r="D83">
            <v>1.1834</v>
          </cell>
          <cell r="E83">
            <v>1.1321000000000001</v>
          </cell>
        </row>
        <row r="84">
          <cell r="B84" t="str">
            <v>FHL</v>
          </cell>
          <cell r="C84">
            <v>2.3460999999999999</v>
          </cell>
          <cell r="D84">
            <v>2.6078999999999999</v>
          </cell>
          <cell r="E84">
            <v>2.4948000000000001</v>
          </cell>
        </row>
        <row r="85">
          <cell r="B85" t="str">
            <v>FRF</v>
          </cell>
          <cell r="C85">
            <v>6.9832999999999998</v>
          </cell>
          <cell r="D85">
            <v>7.7625999999999999</v>
          </cell>
          <cell r="E85">
            <v>7.4260999999999999</v>
          </cell>
        </row>
        <row r="86">
          <cell r="B86" t="str">
            <v>FRS</v>
          </cell>
          <cell r="C86">
            <v>1.6165</v>
          </cell>
          <cell r="D86">
            <v>1.7996000000000001</v>
          </cell>
          <cell r="E86">
            <v>1.6785000000000001</v>
          </cell>
        </row>
        <row r="87">
          <cell r="B87" t="str">
            <v>LIB</v>
          </cell>
          <cell r="C87">
            <v>0.66969999999999996</v>
          </cell>
          <cell r="D87">
            <v>0.71009999999999995</v>
          </cell>
          <cell r="E87">
            <v>0.68789999999999996</v>
          </cell>
        </row>
        <row r="88">
          <cell r="B88" t="str">
            <v>LIT</v>
          </cell>
          <cell r="C88">
            <v>2061.3530000000001</v>
          </cell>
          <cell r="D88">
            <v>2291.3818999999999</v>
          </cell>
          <cell r="E88">
            <v>2192.0513000000001</v>
          </cell>
        </row>
        <row r="89">
          <cell r="B89" t="str">
            <v>UC</v>
          </cell>
          <cell r="C89">
            <v>0.67415493762476442</v>
          </cell>
          <cell r="D89">
            <v>0.70254273759293295</v>
          </cell>
          <cell r="E89">
            <v>0.70410930612741107</v>
          </cell>
        </row>
        <row r="90">
          <cell r="B90" t="str">
            <v>UF</v>
          </cell>
          <cell r="C90">
            <v>1</v>
          </cell>
          <cell r="D90">
            <v>1</v>
          </cell>
          <cell r="E90">
            <v>4.0350102627737409E-2</v>
          </cell>
        </row>
        <row r="91">
          <cell r="B91" t="str">
            <v>UP</v>
          </cell>
          <cell r="C91">
            <v>7.4787945947443844E-5</v>
          </cell>
          <cell r="D91">
            <v>7.4787948001289978E-5</v>
          </cell>
          <cell r="E91">
            <v>7.4787948001278797E-5</v>
          </cell>
        </row>
        <row r="92">
          <cell r="B92" t="str">
            <v>US$</v>
          </cell>
          <cell r="C92">
            <v>1</v>
          </cell>
          <cell r="D92">
            <v>1</v>
          </cell>
          <cell r="E92">
            <v>1</v>
          </cell>
        </row>
        <row r="93">
          <cell r="B93" t="str">
            <v>UTM</v>
          </cell>
          <cell r="C93">
            <v>1</v>
          </cell>
          <cell r="D93">
            <v>1</v>
          </cell>
          <cell r="E93">
            <v>1</v>
          </cell>
        </row>
        <row r="94">
          <cell r="B94" t="str">
            <v>YEN</v>
          </cell>
          <cell r="C94">
            <v>114.5924</v>
          </cell>
          <cell r="D94">
            <v>124.7</v>
          </cell>
          <cell r="E94">
            <v>131.58000000000001</v>
          </cell>
        </row>
        <row r="108">
          <cell r="B108">
            <v>1</v>
          </cell>
          <cell r="C108" t="str">
            <v>Presidencia de la República</v>
          </cell>
        </row>
        <row r="109">
          <cell r="B109">
            <v>2</v>
          </cell>
          <cell r="C109" t="str">
            <v>Congreso Nacional</v>
          </cell>
        </row>
        <row r="110">
          <cell r="B110">
            <v>3</v>
          </cell>
          <cell r="C110" t="str">
            <v>Poder Judicial</v>
          </cell>
        </row>
        <row r="111">
          <cell r="B111">
            <v>4</v>
          </cell>
          <cell r="C111" t="str">
            <v>Contraloría General de la República</v>
          </cell>
        </row>
        <row r="112">
          <cell r="B112">
            <v>5</v>
          </cell>
          <cell r="C112" t="str">
            <v>Ministerio del Interior</v>
          </cell>
        </row>
        <row r="113">
          <cell r="B113">
            <v>6</v>
          </cell>
          <cell r="C113" t="str">
            <v>Ministerio de Relaciones Exteriores</v>
          </cell>
        </row>
        <row r="114">
          <cell r="B114">
            <v>7</v>
          </cell>
          <cell r="C114" t="str">
            <v>Ministerio de Economía, Fomento y Reconstrucción</v>
          </cell>
        </row>
        <row r="115">
          <cell r="B115">
            <v>8</v>
          </cell>
          <cell r="C115" t="str">
            <v>Ministerio de Hacienda</v>
          </cell>
        </row>
        <row r="116">
          <cell r="B116">
            <v>9</v>
          </cell>
          <cell r="C116" t="str">
            <v>Ministerio de Educación</v>
          </cell>
        </row>
        <row r="117">
          <cell r="B117">
            <v>10</v>
          </cell>
          <cell r="C117" t="str">
            <v>Ministerio de Justicia</v>
          </cell>
        </row>
        <row r="118">
          <cell r="B118">
            <v>11</v>
          </cell>
          <cell r="C118" t="str">
            <v>Ministerio de Defensa Nacional</v>
          </cell>
        </row>
        <row r="119">
          <cell r="B119">
            <v>12</v>
          </cell>
          <cell r="C119" t="str">
            <v>Ministerio de Obras Públicas</v>
          </cell>
        </row>
        <row r="120">
          <cell r="B120">
            <v>13</v>
          </cell>
          <cell r="C120" t="str">
            <v>Ministerio de Agricultura</v>
          </cell>
        </row>
        <row r="121">
          <cell r="B121">
            <v>14</v>
          </cell>
          <cell r="C121" t="str">
            <v>Ministerio de Bienes Nacionales</v>
          </cell>
        </row>
        <row r="122">
          <cell r="B122">
            <v>15</v>
          </cell>
          <cell r="C122" t="str">
            <v>Ministerio del Trabajo y Previsión Social</v>
          </cell>
        </row>
        <row r="123">
          <cell r="B123">
            <v>16</v>
          </cell>
          <cell r="C123" t="str">
            <v>Ministerio de Salud</v>
          </cell>
        </row>
        <row r="124">
          <cell r="B124">
            <v>17</v>
          </cell>
          <cell r="C124" t="str">
            <v>Ministerio de Minería</v>
          </cell>
        </row>
        <row r="125">
          <cell r="B125">
            <v>18</v>
          </cell>
          <cell r="C125" t="str">
            <v>Ministerio de la Vivienda y Urbanismo</v>
          </cell>
        </row>
        <row r="126">
          <cell r="B126">
            <v>19</v>
          </cell>
          <cell r="C126" t="str">
            <v>Ministerio de Transportes y Telecomunicaciones</v>
          </cell>
        </row>
        <row r="127">
          <cell r="B127">
            <v>20</v>
          </cell>
          <cell r="C127" t="str">
            <v>Ministerio Secretaría General de Gobierno</v>
          </cell>
        </row>
        <row r="128">
          <cell r="B128">
            <v>21</v>
          </cell>
          <cell r="C128" t="str">
            <v>Ministerio de Planificación y Cooperación</v>
          </cell>
        </row>
        <row r="129">
          <cell r="B129">
            <v>22</v>
          </cell>
          <cell r="C129" t="str">
            <v>Ministerio Secretaría General de la Presidencia de la República</v>
          </cell>
        </row>
        <row r="130">
          <cell r="B130">
            <v>50</v>
          </cell>
          <cell r="C130" t="str">
            <v>Tesoro Público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 val="TOC"/>
      <sheetName val="Receitas por entidade"/>
      <sheetName val="NGCPI"/>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s>
    <sheetDataSet>
      <sheetData sheetId="0" refreshError="1"/>
      <sheetData sheetId="1" refreshError="1"/>
      <sheetData sheetId="2" refreshError="1"/>
      <sheetData sheetId="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s>
    <sheetDataSet>
      <sheetData sheetId="0"/>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ignior"/>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refreshError="1"/>
      <sheetData sheetId="10"/>
      <sheetData sheetId="11"/>
      <sheetData sheetId="12"/>
      <sheetData sheetId="13"/>
      <sheetData sheetId="14" refreshError="1"/>
      <sheetData sheetId="15" refreshError="1"/>
      <sheetData sheetId="16" refreshError="1"/>
      <sheetData sheetId="17"/>
      <sheetData sheetId="18"/>
      <sheetData sheetId="19"/>
      <sheetData sheetId="20" refreshError="1"/>
      <sheetData sheetId="21" refreshError="1"/>
      <sheetData sheetId="22"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 val="DI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 val="IPC1988"/>
      <sheetName val="CONT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 val="PRIV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 val="ĨĨ_x0018__x0018_COM"/>
      <sheetName val="ANT_BS1"/>
      <sheetName val="EDSSARMRED97"/>
      <sheetName val="ER"/>
      <sheetName val="W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TTS PRICES"/>
      <sheetName val="QNEWLOR"/>
      <sheetName val="MONTHLY AVERAGES"/>
      <sheetName val="Tables 1A 1B"/>
      <sheetName val="Table 5"/>
      <sheetName val="NORTH SEA PRICE TABLES"/>
      <sheetName val="NUMBDEAL"/>
      <sheetName val="Comparison of Deals"/>
      <sheetName val="NSEA PLATTS"/>
      <sheetName val="CHT DATA"/>
      <sheetName val="New Indicator-Ch"/>
      <sheetName val="CHT DATA (2)"/>
      <sheetName val="Forward Ch"/>
      <sheetName val="Forward Ch (2)"/>
      <sheetName val="T&amp;G 3"/>
    </sheetNames>
    <sheetDataSet>
      <sheetData sheetId="0" refreshError="1"/>
      <sheetData sheetId="1" refreshError="1">
        <row r="3">
          <cell r="B3" t="str">
            <v>BRENT PRICE AVERAGES</v>
          </cell>
        </row>
        <row r="4">
          <cell r="B4" t="str">
            <v>DATED</v>
          </cell>
          <cell r="C4" t="str">
            <v>FEB</v>
          </cell>
          <cell r="D4" t="str">
            <v>MAR</v>
          </cell>
          <cell r="E4" t="str">
            <v>APR</v>
          </cell>
          <cell r="F4" t="str">
            <v>AVERAGE</v>
          </cell>
          <cell r="L4" t="str">
            <v>BASIS FOR DATED</v>
          </cell>
          <cell r="X4" t="str">
            <v>FEB</v>
          </cell>
          <cell r="AB4" t="str">
            <v>FEB</v>
          </cell>
          <cell r="AC4" t="str">
            <v>/</v>
          </cell>
          <cell r="AD4" t="str">
            <v>MAR</v>
          </cell>
          <cell r="AF4" t="str">
            <v>MAR</v>
          </cell>
          <cell r="AJ4" t="str">
            <v>MAR</v>
          </cell>
          <cell r="AK4" t="str">
            <v>/</v>
          </cell>
          <cell r="AL4" t="str">
            <v>APR</v>
          </cell>
          <cell r="AN4" t="str">
            <v>APR</v>
          </cell>
          <cell r="AR4" t="str">
            <v>Basis for Dated</v>
          </cell>
        </row>
        <row r="5">
          <cell r="L5" t="str">
            <v>Dated</v>
          </cell>
          <cell r="P5" t="str">
            <v>FEB</v>
          </cell>
          <cell r="T5" t="str">
            <v>MAR</v>
          </cell>
          <cell r="AR5" t="str">
            <v>DTD</v>
          </cell>
          <cell r="AS5" t="str">
            <v>DTD</v>
          </cell>
          <cell r="AT5" t="str">
            <v>FEB</v>
          </cell>
          <cell r="AU5" t="str">
            <v>FEB</v>
          </cell>
        </row>
        <row r="6">
          <cell r="B6">
            <v>30.95</v>
          </cell>
          <cell r="C6">
            <v>29.8</v>
          </cell>
          <cell r="D6">
            <v>28.92</v>
          </cell>
          <cell r="E6">
            <v>28.195</v>
          </cell>
          <cell r="F6">
            <v>30.375</v>
          </cell>
          <cell r="J6">
            <v>0</v>
          </cell>
          <cell r="K6" t="str">
            <v>)</v>
          </cell>
          <cell r="L6">
            <v>0</v>
          </cell>
          <cell r="M6" t="str">
            <v>(</v>
          </cell>
          <cell r="N6">
            <v>0</v>
          </cell>
          <cell r="O6" t="str">
            <v>)</v>
          </cell>
          <cell r="P6">
            <v>1.1499999999999999</v>
          </cell>
          <cell r="Q6" t="str">
            <v>(</v>
          </cell>
          <cell r="R6">
            <v>1</v>
          </cell>
          <cell r="S6" t="str">
            <v>)</v>
          </cell>
          <cell r="T6">
            <v>0</v>
          </cell>
          <cell r="U6" t="str">
            <v>(</v>
          </cell>
          <cell r="V6">
            <v>0</v>
          </cell>
          <cell r="W6" t="str">
            <v>)</v>
          </cell>
          <cell r="X6">
            <v>0</v>
          </cell>
          <cell r="Y6" t="str">
            <v>(</v>
          </cell>
          <cell r="Z6">
            <v>0</v>
          </cell>
          <cell r="AA6" t="str">
            <v>)</v>
          </cell>
          <cell r="AB6">
            <v>0.88</v>
          </cell>
          <cell r="AC6" t="str">
            <v>(</v>
          </cell>
          <cell r="AD6">
            <v>1</v>
          </cell>
          <cell r="AE6" t="str">
            <v>)</v>
          </cell>
          <cell r="AF6">
            <v>0</v>
          </cell>
          <cell r="AG6" t="str">
            <v>(</v>
          </cell>
          <cell r="AH6">
            <v>0</v>
          </cell>
          <cell r="AI6" t="str">
            <v>)</v>
          </cell>
          <cell r="AJ6">
            <v>0</v>
          </cell>
          <cell r="AK6" t="str">
            <v>(</v>
          </cell>
          <cell r="AL6">
            <v>0</v>
          </cell>
          <cell r="AM6" t="str">
            <v>)</v>
          </cell>
          <cell r="AN6">
            <v>0</v>
          </cell>
          <cell r="AO6" t="str">
            <v>(</v>
          </cell>
          <cell r="AP6">
            <v>0</v>
          </cell>
          <cell r="AQ6" t="str">
            <v>)</v>
          </cell>
          <cell r="AT6">
            <v>1.1499999999999999</v>
          </cell>
        </row>
        <row r="7">
          <cell r="B7">
            <v>32.405000000000001</v>
          </cell>
          <cell r="C7">
            <v>31.045000000000002</v>
          </cell>
          <cell r="D7">
            <v>29.885000000000002</v>
          </cell>
          <cell r="E7">
            <v>28.905000000000001</v>
          </cell>
          <cell r="F7">
            <v>31.725000000000001</v>
          </cell>
          <cell r="J7">
            <v>0</v>
          </cell>
          <cell r="K7" t="str">
            <v>)</v>
          </cell>
          <cell r="L7">
            <v>0</v>
          </cell>
          <cell r="M7" t="str">
            <v>(</v>
          </cell>
          <cell r="N7">
            <v>0</v>
          </cell>
          <cell r="O7" t="str">
            <v>)</v>
          </cell>
          <cell r="P7">
            <v>0</v>
          </cell>
          <cell r="Q7" t="str">
            <v>(</v>
          </cell>
          <cell r="R7">
            <v>0</v>
          </cell>
          <cell r="S7" t="str">
            <v>)</v>
          </cell>
          <cell r="T7">
            <v>0</v>
          </cell>
          <cell r="U7" t="str">
            <v>(</v>
          </cell>
          <cell r="V7">
            <v>0</v>
          </cell>
          <cell r="W7" t="str">
            <v>)</v>
          </cell>
          <cell r="X7">
            <v>0</v>
          </cell>
          <cell r="Y7" t="str">
            <v>(</v>
          </cell>
          <cell r="Z7">
            <v>0</v>
          </cell>
          <cell r="AA7" t="str">
            <v>)</v>
          </cell>
          <cell r="AB7">
            <v>1.08</v>
          </cell>
          <cell r="AC7" t="str">
            <v>(</v>
          </cell>
          <cell r="AD7">
            <v>1</v>
          </cell>
          <cell r="AE7" t="str">
            <v>)</v>
          </cell>
          <cell r="AF7">
            <v>0</v>
          </cell>
          <cell r="AG7" t="str">
            <v>(</v>
          </cell>
          <cell r="AH7">
            <v>0</v>
          </cell>
          <cell r="AI7" t="str">
            <v>)</v>
          </cell>
          <cell r="AJ7">
            <v>0</v>
          </cell>
          <cell r="AK7" t="str">
            <v>(</v>
          </cell>
          <cell r="AL7">
            <v>0</v>
          </cell>
          <cell r="AM7" t="str">
            <v>)</v>
          </cell>
          <cell r="AN7">
            <v>0</v>
          </cell>
          <cell r="AO7" t="str">
            <v>(</v>
          </cell>
          <cell r="AP7">
            <v>0</v>
          </cell>
          <cell r="AQ7" t="str">
            <v>)</v>
          </cell>
        </row>
        <row r="8">
          <cell r="B8">
            <v>31.975000000000001</v>
          </cell>
          <cell r="C8">
            <v>30.58</v>
          </cell>
          <cell r="D8">
            <v>29.36</v>
          </cell>
          <cell r="E8">
            <v>28.384999999999998</v>
          </cell>
          <cell r="F8">
            <v>31.2775</v>
          </cell>
        </row>
        <row r="9">
          <cell r="B9">
            <v>30.869999999999997</v>
          </cell>
          <cell r="C9">
            <v>29.77</v>
          </cell>
          <cell r="D9">
            <v>28.57</v>
          </cell>
          <cell r="E9">
            <v>27.72</v>
          </cell>
          <cell r="F9">
            <v>30.32</v>
          </cell>
        </row>
        <row r="10">
          <cell r="B10">
            <v>29.495000000000001</v>
          </cell>
          <cell r="C10">
            <v>28.555</v>
          </cell>
          <cell r="D10">
            <v>27.815000000000001</v>
          </cell>
          <cell r="E10">
            <v>27.200000000000003</v>
          </cell>
          <cell r="F10">
            <v>29.024999999999999</v>
          </cell>
        </row>
        <row r="11">
          <cell r="B11">
            <v>30.23</v>
          </cell>
          <cell r="C11">
            <v>29.424999999999997</v>
          </cell>
          <cell r="D11">
            <v>28.675000000000001</v>
          </cell>
          <cell r="E11">
            <v>27.9</v>
          </cell>
          <cell r="F11">
            <v>29.827500000000001</v>
          </cell>
        </row>
        <row r="12">
          <cell r="B12">
            <v>30.74</v>
          </cell>
          <cell r="C12">
            <v>30</v>
          </cell>
          <cell r="D12">
            <v>29.3</v>
          </cell>
          <cell r="E12">
            <v>28.55</v>
          </cell>
          <cell r="F12">
            <v>30.369999999999997</v>
          </cell>
        </row>
        <row r="13">
          <cell r="B13">
            <v>30.939999999999998</v>
          </cell>
          <cell r="C13">
            <v>30.2</v>
          </cell>
          <cell r="D13">
            <v>29.349999999999998</v>
          </cell>
          <cell r="E13">
            <v>28.574999999999999</v>
          </cell>
          <cell r="F13">
            <v>30.57</v>
          </cell>
        </row>
        <row r="14">
          <cell r="B14">
            <v>31.759999999999998</v>
          </cell>
          <cell r="C14">
            <v>30.89</v>
          </cell>
          <cell r="D14">
            <v>29.950000000000003</v>
          </cell>
          <cell r="E14">
            <v>29.145000000000003</v>
          </cell>
          <cell r="F14">
            <v>31.324999999999999</v>
          </cell>
        </row>
        <row r="15">
          <cell r="B15">
            <v>32.03</v>
          </cell>
          <cell r="C15">
            <v>31.18</v>
          </cell>
          <cell r="D15">
            <v>30.25</v>
          </cell>
          <cell r="E15">
            <v>29.45</v>
          </cell>
          <cell r="F15">
            <v>31.605</v>
          </cell>
        </row>
        <row r="16">
          <cell r="B16">
            <v>32.102499999999999</v>
          </cell>
          <cell r="C16">
            <v>31.709166666666665</v>
          </cell>
          <cell r="D16">
            <v>30.722499999999997</v>
          </cell>
          <cell r="E16">
            <v>29.917499999999997</v>
          </cell>
          <cell r="F16">
            <v>31.905833333333334</v>
          </cell>
        </row>
        <row r="17">
          <cell r="B17">
            <v>31.984999999999999</v>
          </cell>
          <cell r="C17">
            <v>31.3</v>
          </cell>
          <cell r="D17">
            <v>30.450000000000003</v>
          </cell>
          <cell r="E17">
            <v>29.67</v>
          </cell>
          <cell r="F17">
            <v>31.642499999999998</v>
          </cell>
        </row>
        <row r="20">
          <cell r="B20">
            <v>31.905000000000001</v>
          </cell>
          <cell r="C20">
            <v>31.450000000000003</v>
          </cell>
          <cell r="D20">
            <v>30.65</v>
          </cell>
          <cell r="E20">
            <v>29.950000000000003</v>
          </cell>
          <cell r="F20">
            <v>31.677500000000002</v>
          </cell>
        </row>
        <row r="21">
          <cell r="B21">
            <v>30.740000000000002</v>
          </cell>
          <cell r="C21">
            <v>30.39</v>
          </cell>
          <cell r="D21">
            <v>29.79</v>
          </cell>
          <cell r="E21">
            <v>29.270000000000003</v>
          </cell>
          <cell r="F21">
            <v>30.565000000000001</v>
          </cell>
          <cell r="J21">
            <v>0</v>
          </cell>
          <cell r="K21" t="str">
            <v>)</v>
          </cell>
          <cell r="L21">
            <v>0</v>
          </cell>
          <cell r="M21" t="str">
            <v>(</v>
          </cell>
          <cell r="N21">
            <v>0</v>
          </cell>
          <cell r="O21" t="str">
            <v>)</v>
          </cell>
          <cell r="P21">
            <v>0</v>
          </cell>
          <cell r="Q21" t="str">
            <v>(</v>
          </cell>
          <cell r="R21">
            <v>0</v>
          </cell>
          <cell r="S21" t="str">
            <v>)</v>
          </cell>
          <cell r="T21">
            <v>0</v>
          </cell>
          <cell r="U21" t="str">
            <v>(</v>
          </cell>
          <cell r="V21">
            <v>0</v>
          </cell>
          <cell r="W21" t="str">
            <v>)</v>
          </cell>
          <cell r="X21">
            <v>0</v>
          </cell>
          <cell r="Y21" t="str">
            <v>(</v>
          </cell>
          <cell r="Z21">
            <v>0</v>
          </cell>
          <cell r="AA21" t="str">
            <v>)</v>
          </cell>
          <cell r="AB21">
            <v>0.6</v>
          </cell>
          <cell r="AC21" t="str">
            <v>(</v>
          </cell>
          <cell r="AD21">
            <v>1</v>
          </cell>
          <cell r="AE21" t="str">
            <v>)</v>
          </cell>
          <cell r="AF21">
            <v>0</v>
          </cell>
          <cell r="AG21" t="str">
            <v>(</v>
          </cell>
          <cell r="AH21">
            <v>0</v>
          </cell>
          <cell r="AI21" t="str">
            <v>)</v>
          </cell>
          <cell r="AJ21">
            <v>0.52</v>
          </cell>
          <cell r="AK21" t="str">
            <v>(</v>
          </cell>
          <cell r="AL21">
            <v>1</v>
          </cell>
          <cell r="AM21" t="str">
            <v>)</v>
          </cell>
          <cell r="AN21">
            <v>0</v>
          </cell>
          <cell r="AO21" t="str">
            <v>(</v>
          </cell>
          <cell r="AP21">
            <v>0</v>
          </cell>
          <cell r="AQ21" t="str">
            <v>)</v>
          </cell>
        </row>
        <row r="22">
          <cell r="B22">
            <v>30.5</v>
          </cell>
          <cell r="C22">
            <v>30.22</v>
          </cell>
          <cell r="D22">
            <v>29.77</v>
          </cell>
          <cell r="E22">
            <v>29.25</v>
          </cell>
          <cell r="F22">
            <v>30.36</v>
          </cell>
          <cell r="J22">
            <v>0</v>
          </cell>
          <cell r="K22" t="str">
            <v>)</v>
          </cell>
          <cell r="L22">
            <v>0</v>
          </cell>
          <cell r="M22" t="str">
            <v>(</v>
          </cell>
          <cell r="N22">
            <v>0</v>
          </cell>
          <cell r="O22" t="str">
            <v>)</v>
          </cell>
          <cell r="P22">
            <v>0</v>
          </cell>
          <cell r="Q22" t="str">
            <v>(</v>
          </cell>
          <cell r="R22">
            <v>0</v>
          </cell>
          <cell r="S22" t="str">
            <v>)</v>
          </cell>
          <cell r="T22">
            <v>0</v>
          </cell>
          <cell r="U22" t="str">
            <v>(</v>
          </cell>
          <cell r="V22">
            <v>0</v>
          </cell>
          <cell r="W22" t="str">
            <v>)</v>
          </cell>
          <cell r="X22">
            <v>30.22</v>
          </cell>
          <cell r="Y22" t="str">
            <v>(</v>
          </cell>
          <cell r="Z22">
            <v>1</v>
          </cell>
          <cell r="AA22" t="str">
            <v>)</v>
          </cell>
          <cell r="AB22">
            <v>0</v>
          </cell>
          <cell r="AC22" t="str">
            <v>(</v>
          </cell>
          <cell r="AD22">
            <v>0</v>
          </cell>
          <cell r="AE22" t="str">
            <v>)</v>
          </cell>
          <cell r="AF22">
            <v>0</v>
          </cell>
          <cell r="AG22" t="str">
            <v>(</v>
          </cell>
          <cell r="AH22">
            <v>0</v>
          </cell>
          <cell r="AI22" t="str">
            <v>)</v>
          </cell>
          <cell r="AJ22">
            <v>0</v>
          </cell>
          <cell r="AK22" t="str">
            <v>(</v>
          </cell>
          <cell r="AL22">
            <v>0</v>
          </cell>
          <cell r="AM22" t="str">
            <v>)</v>
          </cell>
          <cell r="AN22">
            <v>0</v>
          </cell>
          <cell r="AO22" t="str">
            <v>(</v>
          </cell>
          <cell r="AP22">
            <v>0</v>
          </cell>
          <cell r="AQ22" t="str">
            <v>)</v>
          </cell>
        </row>
        <row r="23">
          <cell r="B23">
            <v>30.774999999999999</v>
          </cell>
          <cell r="C23">
            <v>30.734999999999999</v>
          </cell>
          <cell r="D23">
            <v>30.285</v>
          </cell>
          <cell r="E23">
            <v>29.895</v>
          </cell>
          <cell r="F23">
            <v>30.754999999999999</v>
          </cell>
          <cell r="J23">
            <v>0</v>
          </cell>
          <cell r="K23" t="str">
            <v>)</v>
          </cell>
          <cell r="L23">
            <v>0</v>
          </cell>
          <cell r="M23" t="str">
            <v>(</v>
          </cell>
          <cell r="N23">
            <v>0</v>
          </cell>
          <cell r="O23" t="str">
            <v>)</v>
          </cell>
          <cell r="P23">
            <v>0</v>
          </cell>
          <cell r="Q23" t="str">
            <v>(</v>
          </cell>
          <cell r="R23">
            <v>0</v>
          </cell>
          <cell r="S23" t="str">
            <v>)</v>
          </cell>
          <cell r="T23">
            <v>0</v>
          </cell>
          <cell r="U23" t="str">
            <v>(</v>
          </cell>
          <cell r="V23">
            <v>0</v>
          </cell>
          <cell r="W23" t="str">
            <v>)</v>
          </cell>
          <cell r="X23">
            <v>0</v>
          </cell>
          <cell r="Y23" t="str">
            <v>(</v>
          </cell>
          <cell r="Z23">
            <v>0</v>
          </cell>
          <cell r="AA23" t="str">
            <v>)</v>
          </cell>
          <cell r="AB23">
            <v>0</v>
          </cell>
          <cell r="AC23" t="str">
            <v>(</v>
          </cell>
          <cell r="AD23">
            <v>0</v>
          </cell>
          <cell r="AE23" t="str">
            <v>)</v>
          </cell>
          <cell r="AF23">
            <v>0</v>
          </cell>
          <cell r="AG23" t="str">
            <v>(</v>
          </cell>
          <cell r="AH23">
            <v>0</v>
          </cell>
          <cell r="AI23" t="str">
            <v>)</v>
          </cell>
          <cell r="AJ23">
            <v>0.53500000000000003</v>
          </cell>
          <cell r="AK23" t="str">
            <v>(</v>
          </cell>
          <cell r="AL23">
            <v>2</v>
          </cell>
          <cell r="AM23" t="str">
            <v>)</v>
          </cell>
          <cell r="AN23">
            <v>0</v>
          </cell>
          <cell r="AO23" t="str">
            <v>(</v>
          </cell>
          <cell r="AP23">
            <v>0</v>
          </cell>
          <cell r="AQ23" t="str">
            <v>)</v>
          </cell>
        </row>
        <row r="24">
          <cell r="B24">
            <v>30.69</v>
          </cell>
          <cell r="C24">
            <v>30.6</v>
          </cell>
          <cell r="D24">
            <v>30.23</v>
          </cell>
          <cell r="E24">
            <v>29.84</v>
          </cell>
          <cell r="F24">
            <v>30.645000000000003</v>
          </cell>
          <cell r="J24">
            <v>0</v>
          </cell>
          <cell r="K24" t="str">
            <v>)</v>
          </cell>
          <cell r="L24">
            <v>0</v>
          </cell>
          <cell r="M24" t="str">
            <v>(</v>
          </cell>
          <cell r="N24">
            <v>0</v>
          </cell>
          <cell r="O24" t="str">
            <v>)</v>
          </cell>
          <cell r="P24">
            <v>0</v>
          </cell>
          <cell r="Q24" t="str">
            <v>(</v>
          </cell>
          <cell r="R24">
            <v>0</v>
          </cell>
          <cell r="S24" t="str">
            <v>)</v>
          </cell>
          <cell r="T24">
            <v>0</v>
          </cell>
          <cell r="U24" t="str">
            <v>(</v>
          </cell>
          <cell r="V24">
            <v>0</v>
          </cell>
          <cell r="W24" t="str">
            <v>)</v>
          </cell>
          <cell r="X24">
            <v>0</v>
          </cell>
          <cell r="Y24" t="str">
            <v>(</v>
          </cell>
          <cell r="Z24">
            <v>0</v>
          </cell>
          <cell r="AA24" t="str">
            <v>)</v>
          </cell>
          <cell r="AB24">
            <v>0.37</v>
          </cell>
          <cell r="AC24" t="str">
            <v>(</v>
          </cell>
          <cell r="AD24">
            <v>1</v>
          </cell>
          <cell r="AE24" t="str">
            <v>)</v>
          </cell>
          <cell r="AF24">
            <v>0</v>
          </cell>
          <cell r="AG24" t="str">
            <v>(</v>
          </cell>
          <cell r="AH24">
            <v>0</v>
          </cell>
          <cell r="AI24" t="str">
            <v>)</v>
          </cell>
          <cell r="AJ24">
            <v>0.39</v>
          </cell>
          <cell r="AK24" t="str">
            <v>(</v>
          </cell>
          <cell r="AL24">
            <v>1</v>
          </cell>
          <cell r="AM24" t="str">
            <v>)</v>
          </cell>
          <cell r="AN24">
            <v>0</v>
          </cell>
          <cell r="AO24" t="str">
            <v>(</v>
          </cell>
          <cell r="AP24">
            <v>0</v>
          </cell>
          <cell r="AQ24" t="str">
            <v>)</v>
          </cell>
        </row>
        <row r="25">
          <cell r="B25">
            <v>31.26</v>
          </cell>
          <cell r="C25">
            <v>31.200000000000003</v>
          </cell>
          <cell r="D25">
            <v>30.87</v>
          </cell>
          <cell r="E25">
            <v>30.51</v>
          </cell>
          <cell r="F25">
            <v>31.230000000000004</v>
          </cell>
          <cell r="J25">
            <v>0</v>
          </cell>
          <cell r="K25" t="str">
            <v>)</v>
          </cell>
          <cell r="L25">
            <v>0</v>
          </cell>
          <cell r="M25" t="str">
            <v>(</v>
          </cell>
          <cell r="N25">
            <v>0</v>
          </cell>
          <cell r="O25" t="str">
            <v>)</v>
          </cell>
          <cell r="P25">
            <v>0</v>
          </cell>
          <cell r="Q25" t="str">
            <v>(</v>
          </cell>
          <cell r="R25">
            <v>0</v>
          </cell>
          <cell r="S25" t="str">
            <v>)</v>
          </cell>
          <cell r="T25">
            <v>0</v>
          </cell>
          <cell r="U25" t="str">
            <v>(</v>
          </cell>
          <cell r="V25">
            <v>0</v>
          </cell>
          <cell r="W25" t="str">
            <v>)</v>
          </cell>
          <cell r="X25">
            <v>0</v>
          </cell>
          <cell r="Y25" t="str">
            <v>(</v>
          </cell>
          <cell r="Z25">
            <v>0</v>
          </cell>
          <cell r="AA25" t="str">
            <v>)</v>
          </cell>
          <cell r="AB25">
            <v>0</v>
          </cell>
          <cell r="AC25" t="str">
            <v>(</v>
          </cell>
          <cell r="AD25">
            <v>0</v>
          </cell>
          <cell r="AE25" t="str">
            <v>)</v>
          </cell>
          <cell r="AF25">
            <v>0</v>
          </cell>
          <cell r="AG25" t="str">
            <v>(</v>
          </cell>
          <cell r="AH25">
            <v>0</v>
          </cell>
          <cell r="AI25" t="str">
            <v>)</v>
          </cell>
          <cell r="AJ25">
            <v>0.36</v>
          </cell>
          <cell r="AK25" t="str">
            <v>(</v>
          </cell>
          <cell r="AL25">
            <v>1</v>
          </cell>
          <cell r="AM25" t="str">
            <v>)</v>
          </cell>
          <cell r="AN25">
            <v>0</v>
          </cell>
          <cell r="AO25" t="str">
            <v>(</v>
          </cell>
          <cell r="AP25">
            <v>0</v>
          </cell>
          <cell r="AQ25" t="str">
            <v>)</v>
          </cell>
        </row>
        <row r="26">
          <cell r="B26">
            <v>31.445</v>
          </cell>
          <cell r="C26">
            <v>31.395</v>
          </cell>
          <cell r="D26">
            <v>31.094999999999999</v>
          </cell>
          <cell r="E26">
            <v>30.754999999999999</v>
          </cell>
          <cell r="F26">
            <v>31.42</v>
          </cell>
          <cell r="J26">
            <v>0</v>
          </cell>
          <cell r="K26" t="str">
            <v>)</v>
          </cell>
          <cell r="L26">
            <v>0</v>
          </cell>
          <cell r="M26" t="str">
            <v>(</v>
          </cell>
          <cell r="N26">
            <v>0</v>
          </cell>
          <cell r="O26" t="str">
            <v>)</v>
          </cell>
          <cell r="P26">
            <v>0</v>
          </cell>
          <cell r="Q26" t="str">
            <v>(</v>
          </cell>
          <cell r="R26">
            <v>0</v>
          </cell>
          <cell r="S26" t="str">
            <v>)</v>
          </cell>
          <cell r="T26">
            <v>0</v>
          </cell>
          <cell r="U26" t="str">
            <v>(</v>
          </cell>
          <cell r="V26">
            <v>0</v>
          </cell>
          <cell r="W26" t="str">
            <v>)</v>
          </cell>
          <cell r="X26">
            <v>0</v>
          </cell>
          <cell r="Y26" t="str">
            <v>(</v>
          </cell>
          <cell r="Z26">
            <v>0</v>
          </cell>
          <cell r="AA26" t="str">
            <v>)</v>
          </cell>
          <cell r="AB26">
            <v>0</v>
          </cell>
          <cell r="AC26" t="str">
            <v>(</v>
          </cell>
          <cell r="AD26">
            <v>0</v>
          </cell>
          <cell r="AE26" t="str">
            <v>)</v>
          </cell>
          <cell r="AF26">
            <v>0</v>
          </cell>
          <cell r="AG26" t="str">
            <v>(</v>
          </cell>
          <cell r="AH26">
            <v>0</v>
          </cell>
          <cell r="AI26" t="str">
            <v>)</v>
          </cell>
          <cell r="AJ26">
            <v>0</v>
          </cell>
          <cell r="AK26" t="str">
            <v>(</v>
          </cell>
          <cell r="AL26">
            <v>0</v>
          </cell>
          <cell r="AM26" t="str">
            <v>)</v>
          </cell>
          <cell r="AN26">
            <v>0</v>
          </cell>
          <cell r="AO26" t="str">
            <v>(</v>
          </cell>
          <cell r="AP26">
            <v>0</v>
          </cell>
          <cell r="AQ26" t="str">
            <v>)</v>
          </cell>
        </row>
        <row r="27">
          <cell r="B27">
            <v>31.75</v>
          </cell>
          <cell r="C27">
            <v>31.774999999999999</v>
          </cell>
          <cell r="D27">
            <v>31.4</v>
          </cell>
          <cell r="E27">
            <v>30.97</v>
          </cell>
          <cell r="F27">
            <v>31.762499999999999</v>
          </cell>
          <cell r="J27">
            <v>0</v>
          </cell>
          <cell r="K27" t="str">
            <v>)</v>
          </cell>
          <cell r="L27">
            <v>0</v>
          </cell>
          <cell r="M27" t="str">
            <v>(</v>
          </cell>
          <cell r="N27">
            <v>0</v>
          </cell>
          <cell r="O27" t="str">
            <v>)</v>
          </cell>
          <cell r="P27">
            <v>0</v>
          </cell>
          <cell r="Q27" t="str">
            <v>(</v>
          </cell>
          <cell r="R27">
            <v>0</v>
          </cell>
          <cell r="S27" t="str">
            <v>)</v>
          </cell>
          <cell r="T27">
            <v>0</v>
          </cell>
          <cell r="U27" t="str">
            <v>(</v>
          </cell>
          <cell r="V27">
            <v>0</v>
          </cell>
          <cell r="W27" t="str">
            <v>)</v>
          </cell>
          <cell r="X27">
            <v>0</v>
          </cell>
          <cell r="Y27" t="str">
            <v>(</v>
          </cell>
          <cell r="Z27">
            <v>0</v>
          </cell>
          <cell r="AA27" t="str">
            <v>)</v>
          </cell>
          <cell r="AB27">
            <v>0</v>
          </cell>
          <cell r="AC27" t="str">
            <v>(</v>
          </cell>
          <cell r="AD27">
            <v>0</v>
          </cell>
          <cell r="AE27" t="str">
            <v>)</v>
          </cell>
          <cell r="AF27">
            <v>0</v>
          </cell>
          <cell r="AG27" t="str">
            <v>(</v>
          </cell>
          <cell r="AH27">
            <v>0</v>
          </cell>
          <cell r="AI27" t="str">
            <v>)</v>
          </cell>
          <cell r="AJ27">
            <v>0</v>
          </cell>
          <cell r="AK27" t="str">
            <v>(</v>
          </cell>
          <cell r="AL27">
            <v>0</v>
          </cell>
          <cell r="AM27" t="str">
            <v>)</v>
          </cell>
          <cell r="AN27">
            <v>0</v>
          </cell>
          <cell r="AO27" t="str">
            <v>(</v>
          </cell>
          <cell r="AP27">
            <v>0</v>
          </cell>
          <cell r="AQ27" t="str">
            <v>)</v>
          </cell>
        </row>
        <row r="28">
          <cell r="C28" t="str">
            <v xml:space="preserve">MAR </v>
          </cell>
          <cell r="D28" t="str">
            <v>APR</v>
          </cell>
          <cell r="E28" t="str">
            <v>MAY</v>
          </cell>
        </row>
        <row r="29">
          <cell r="B29">
            <v>30.984999999999999</v>
          </cell>
          <cell r="C29">
            <v>30.814999999999998</v>
          </cell>
          <cell r="D29">
            <v>30.484999999999999</v>
          </cell>
          <cell r="E29">
            <v>29.91</v>
          </cell>
          <cell r="F29">
            <v>30.9</v>
          </cell>
        </row>
        <row r="30">
          <cell r="B30">
            <v>30.92</v>
          </cell>
          <cell r="C30">
            <v>30.865000000000002</v>
          </cell>
          <cell r="D30">
            <v>30.61</v>
          </cell>
          <cell r="E30">
            <v>30.035</v>
          </cell>
          <cell r="F30">
            <v>30.892500000000002</v>
          </cell>
        </row>
        <row r="31">
          <cell r="B31">
            <v>31.364999999999998</v>
          </cell>
          <cell r="C31">
            <v>31.265000000000001</v>
          </cell>
          <cell r="D31">
            <v>31.035</v>
          </cell>
          <cell r="E31">
            <v>30.444999999999997</v>
          </cell>
          <cell r="F31">
            <v>31.314999999999998</v>
          </cell>
          <cell r="T31">
            <v>0.1</v>
          </cell>
          <cell r="U31" t="str">
            <v>(</v>
          </cell>
          <cell r="V31">
            <v>1</v>
          </cell>
          <cell r="W31" t="str">
            <v>)</v>
          </cell>
          <cell r="AJ31">
            <v>0.245</v>
          </cell>
          <cell r="AK31" t="str">
            <v>(</v>
          </cell>
          <cell r="AL31">
            <v>2</v>
          </cell>
          <cell r="AM31" t="str">
            <v>)</v>
          </cell>
        </row>
        <row r="32">
          <cell r="B32">
            <v>31.86</v>
          </cell>
          <cell r="C32">
            <v>31.64</v>
          </cell>
          <cell r="D32">
            <v>31.3</v>
          </cell>
          <cell r="E32">
            <v>30.68</v>
          </cell>
          <cell r="F32">
            <v>31.75</v>
          </cell>
          <cell r="T32">
            <v>0.22</v>
          </cell>
          <cell r="U32" t="str">
            <v>(</v>
          </cell>
          <cell r="V32">
            <v>1</v>
          </cell>
          <cell r="W32" t="str">
            <v>)</v>
          </cell>
          <cell r="AJ32">
            <v>0.29000000000000004</v>
          </cell>
          <cell r="AK32" t="str">
            <v>(</v>
          </cell>
          <cell r="AL32">
            <v>7</v>
          </cell>
          <cell r="AM32" t="str">
            <v>)</v>
          </cell>
        </row>
        <row r="33">
          <cell r="B33">
            <v>32.346666666666671</v>
          </cell>
          <cell r="C33">
            <v>32.196666666666673</v>
          </cell>
          <cell r="D33">
            <v>32.206666666666671</v>
          </cell>
          <cell r="E33">
            <v>31.13666666666667</v>
          </cell>
          <cell r="F33">
            <v>32.271666666666675</v>
          </cell>
          <cell r="T33">
            <v>0.15</v>
          </cell>
          <cell r="U33" t="str">
            <v>(</v>
          </cell>
          <cell r="V33">
            <v>1</v>
          </cell>
          <cell r="W33" t="str">
            <v>)</v>
          </cell>
          <cell r="AJ33">
            <v>0.42666666666666669</v>
          </cell>
          <cell r="AK33" t="str">
            <v>(</v>
          </cell>
          <cell r="AL33">
            <v>3</v>
          </cell>
          <cell r="AM33" t="str">
            <v>)</v>
          </cell>
        </row>
        <row r="34">
          <cell r="B34">
            <v>32.019999999999996</v>
          </cell>
          <cell r="C34">
            <v>31.87</v>
          </cell>
          <cell r="D34">
            <v>31.450000000000003</v>
          </cell>
          <cell r="E34">
            <v>30.734999999999999</v>
          </cell>
          <cell r="F34">
            <v>31.945</v>
          </cell>
        </row>
        <row r="35">
          <cell r="B35">
            <v>32.615000000000002</v>
          </cell>
          <cell r="C35">
            <v>32.445</v>
          </cell>
          <cell r="D35">
            <v>31.985000000000003</v>
          </cell>
          <cell r="E35">
            <v>31.295000000000002</v>
          </cell>
          <cell r="F35">
            <v>32.53</v>
          </cell>
          <cell r="AJ35">
            <v>0.5</v>
          </cell>
          <cell r="AK35" t="str">
            <v>(</v>
          </cell>
          <cell r="AL35">
            <v>1</v>
          </cell>
          <cell r="AM35" t="str">
            <v>)</v>
          </cell>
        </row>
        <row r="36">
          <cell r="B36">
            <v>32.380000000000003</v>
          </cell>
          <cell r="C36">
            <v>32.270000000000003</v>
          </cell>
          <cell r="D36">
            <v>31.750000000000004</v>
          </cell>
          <cell r="E36">
            <v>31.050000000000004</v>
          </cell>
          <cell r="F36">
            <v>32.133333333333333</v>
          </cell>
          <cell r="AJ36">
            <v>0.52</v>
          </cell>
          <cell r="AK36" t="str">
            <v>(</v>
          </cell>
          <cell r="AL36">
            <v>1</v>
          </cell>
          <cell r="AM36" t="str">
            <v>)</v>
          </cell>
        </row>
        <row r="37">
          <cell r="B37">
            <v>33.06</v>
          </cell>
          <cell r="C37">
            <v>32.825000000000003</v>
          </cell>
          <cell r="D37">
            <v>32.260000000000005</v>
          </cell>
          <cell r="E37">
            <v>31.454999999999998</v>
          </cell>
          <cell r="F37">
            <v>32.715000000000003</v>
          </cell>
        </row>
        <row r="38">
          <cell r="B38">
            <v>33.36333333333333</v>
          </cell>
          <cell r="C38">
            <v>33.223333333333329</v>
          </cell>
          <cell r="D38">
            <v>32.513333333333328</v>
          </cell>
          <cell r="E38">
            <v>31.633333333333329</v>
          </cell>
          <cell r="F38">
            <v>33.033333333333331</v>
          </cell>
          <cell r="AJ38">
            <v>0.67333333333333334</v>
          </cell>
          <cell r="AK38" t="str">
            <v>(</v>
          </cell>
          <cell r="AL38">
            <v>3</v>
          </cell>
          <cell r="AM38" t="str">
            <v>)</v>
          </cell>
        </row>
        <row r="39">
          <cell r="B39">
            <v>32.865000000000002</v>
          </cell>
          <cell r="C39">
            <v>32.585000000000001</v>
          </cell>
          <cell r="D39">
            <v>31.855</v>
          </cell>
          <cell r="E39">
            <v>30.975000000000001</v>
          </cell>
          <cell r="F39">
            <v>32.435000000000002</v>
          </cell>
        </row>
        <row r="40">
          <cell r="B40">
            <v>33.055</v>
          </cell>
          <cell r="C40">
            <v>33.024999999999999</v>
          </cell>
          <cell r="D40">
            <v>32.305</v>
          </cell>
          <cell r="E40">
            <v>31.384999999999998</v>
          </cell>
          <cell r="F40">
            <v>32.794999999999995</v>
          </cell>
        </row>
        <row r="41">
          <cell r="B41">
            <v>32.909999999999997</v>
          </cell>
          <cell r="C41">
            <v>32.959999999999994</v>
          </cell>
          <cell r="D41">
            <v>32.36</v>
          </cell>
          <cell r="E41">
            <v>31.56</v>
          </cell>
          <cell r="F41">
            <v>32.743333333333332</v>
          </cell>
        </row>
        <row r="42">
          <cell r="B42">
            <v>32.405000000000001</v>
          </cell>
          <cell r="C42">
            <v>32.445</v>
          </cell>
          <cell r="D42">
            <v>31.905000000000001</v>
          </cell>
          <cell r="E42">
            <v>31.17</v>
          </cell>
          <cell r="F42">
            <v>32.251666666666665</v>
          </cell>
        </row>
        <row r="43">
          <cell r="D43" t="str">
            <v>AGGREGATES</v>
          </cell>
          <cell r="F43" t="str">
            <v>AVERAGES</v>
          </cell>
        </row>
        <row r="44">
          <cell r="G44" t="str">
            <v>BRENT 2 (15 DAY)</v>
          </cell>
          <cell r="J44">
            <v>0</v>
          </cell>
          <cell r="N44">
            <v>0</v>
          </cell>
          <cell r="R44">
            <v>0</v>
          </cell>
          <cell r="V44">
            <v>4</v>
          </cell>
          <cell r="Z44">
            <v>4</v>
          </cell>
          <cell r="AD44">
            <v>8</v>
          </cell>
          <cell r="AH44">
            <v>6</v>
          </cell>
          <cell r="AL44">
            <v>20</v>
          </cell>
          <cell r="AP44">
            <v>0</v>
          </cell>
        </row>
        <row r="45">
          <cell r="B45" t="str">
            <v>FEB 1 - 28</v>
          </cell>
          <cell r="D45">
            <v>653.51499999999999</v>
          </cell>
          <cell r="F45">
            <v>32.675750000000001</v>
          </cell>
          <cell r="G45" t="str">
            <v>BRENT 4 (20 DAY)</v>
          </cell>
          <cell r="J45">
            <v>0</v>
          </cell>
          <cell r="N45">
            <v>0</v>
          </cell>
          <cell r="R45">
            <v>3</v>
          </cell>
          <cell r="V45">
            <v>1</v>
          </cell>
          <cell r="Z45">
            <v>2</v>
          </cell>
          <cell r="AD45">
            <v>2</v>
          </cell>
          <cell r="AH45">
            <v>23</v>
          </cell>
          <cell r="AL45">
            <v>0</v>
          </cell>
          <cell r="AP45">
            <v>0</v>
          </cell>
        </row>
        <row r="46">
          <cell r="G46" t="str">
            <v>BRENT 15-14</v>
          </cell>
          <cell r="J46">
            <v>0</v>
          </cell>
          <cell r="N46">
            <v>0</v>
          </cell>
          <cell r="R46">
            <v>4</v>
          </cell>
          <cell r="V46">
            <v>4</v>
          </cell>
          <cell r="Z46">
            <v>6</v>
          </cell>
          <cell r="AD46">
            <v>6</v>
          </cell>
          <cell r="AH46">
            <v>23</v>
          </cell>
          <cell r="AL46">
            <v>0</v>
          </cell>
          <cell r="AP46">
            <v>0</v>
          </cell>
        </row>
        <row r="47">
          <cell r="B47" t="str">
            <v>FEB 1 - 28</v>
          </cell>
          <cell r="D47">
            <v>652.09999999999991</v>
          </cell>
          <cell r="F47">
            <v>32.604999999999997</v>
          </cell>
          <cell r="G47" t="str">
            <v>BRENT 1 (CALENDAR)</v>
          </cell>
          <cell r="J47">
            <v>0</v>
          </cell>
          <cell r="N47">
            <v>0</v>
          </cell>
          <cell r="R47">
            <v>1</v>
          </cell>
          <cell r="V47">
            <v>4</v>
          </cell>
          <cell r="Z47">
            <v>0</v>
          </cell>
          <cell r="AD47">
            <v>0</v>
          </cell>
          <cell r="AH47">
            <v>0</v>
          </cell>
          <cell r="AL47">
            <v>17</v>
          </cell>
          <cell r="AP47">
            <v>0</v>
          </cell>
        </row>
        <row r="49">
          <cell r="B49" t="str">
            <v>FEB 1 - 28</v>
          </cell>
          <cell r="D49">
            <v>651.22833333333335</v>
          </cell>
          <cell r="F49">
            <v>32.561416666666666</v>
          </cell>
        </row>
        <row r="51">
          <cell r="B51" t="str">
            <v>MARCH ASSESSMENT PERIOD</v>
          </cell>
        </row>
        <row r="52">
          <cell r="B52" t="str">
            <v>BRENT PRICE AVERAGES</v>
          </cell>
        </row>
        <row r="53">
          <cell r="B53" t="str">
            <v>DATED</v>
          </cell>
          <cell r="C53" t="str">
            <v>MAR</v>
          </cell>
          <cell r="D53" t="str">
            <v>APR</v>
          </cell>
          <cell r="E53" t="str">
            <v>MAY</v>
          </cell>
          <cell r="F53" t="str">
            <v>AVERAGE</v>
          </cell>
        </row>
        <row r="55">
          <cell r="B55">
            <v>30.984999999999999</v>
          </cell>
          <cell r="C55">
            <v>30.814999999999998</v>
          </cell>
          <cell r="D55">
            <v>30.484999999999999</v>
          </cell>
          <cell r="E55">
            <v>29.91</v>
          </cell>
          <cell r="F55">
            <v>30.9</v>
          </cell>
        </row>
        <row r="56">
          <cell r="B56">
            <v>30.92</v>
          </cell>
          <cell r="C56">
            <v>30.865000000000002</v>
          </cell>
          <cell r="D56">
            <v>30.61</v>
          </cell>
          <cell r="E56">
            <v>30.035</v>
          </cell>
          <cell r="F56">
            <v>30.892500000000002</v>
          </cell>
        </row>
        <row r="57">
          <cell r="B57">
            <v>31.364999999999998</v>
          </cell>
          <cell r="C57">
            <v>31.265000000000001</v>
          </cell>
          <cell r="D57">
            <v>31.035</v>
          </cell>
          <cell r="E57">
            <v>30.444999999999997</v>
          </cell>
          <cell r="F57">
            <v>31.314999999999998</v>
          </cell>
        </row>
        <row r="58">
          <cell r="B58">
            <v>31.86</v>
          </cell>
          <cell r="C58">
            <v>31.64</v>
          </cell>
          <cell r="D58">
            <v>31.3</v>
          </cell>
          <cell r="E58">
            <v>30.68</v>
          </cell>
          <cell r="F58">
            <v>31.75</v>
          </cell>
        </row>
        <row r="59">
          <cell r="B59">
            <v>32.346666666666671</v>
          </cell>
          <cell r="C59">
            <v>32.196666666666673</v>
          </cell>
          <cell r="D59">
            <v>31.806666666666672</v>
          </cell>
          <cell r="E59">
            <v>31.13666666666667</v>
          </cell>
          <cell r="F59">
            <v>32.271666666666675</v>
          </cell>
          <cell r="L59" t="str">
            <v>BASIS FOR DATED</v>
          </cell>
          <cell r="X59" t="str">
            <v>MAR</v>
          </cell>
          <cell r="AB59" t="str">
            <v>MAR</v>
          </cell>
          <cell r="AC59" t="str">
            <v>/</v>
          </cell>
          <cell r="AD59" t="str">
            <v>APR</v>
          </cell>
          <cell r="AF59" t="str">
            <v>APR</v>
          </cell>
          <cell r="AJ59" t="str">
            <v>APR</v>
          </cell>
          <cell r="AK59" t="str">
            <v>/</v>
          </cell>
          <cell r="AL59" t="str">
            <v>MAY</v>
          </cell>
          <cell r="AN59" t="str">
            <v>MAY</v>
          </cell>
          <cell r="AR59" t="str">
            <v>Basis for Dated</v>
          </cell>
        </row>
        <row r="60">
          <cell r="B60">
            <v>32.019999999999996</v>
          </cell>
          <cell r="C60">
            <v>31.87</v>
          </cell>
          <cell r="D60">
            <v>31.450000000000003</v>
          </cell>
          <cell r="E60">
            <v>30.734999999999999</v>
          </cell>
          <cell r="F60">
            <v>31.945</v>
          </cell>
          <cell r="L60" t="str">
            <v>Dated</v>
          </cell>
          <cell r="P60" t="str">
            <v>MAR</v>
          </cell>
          <cell r="T60" t="str">
            <v>APR</v>
          </cell>
          <cell r="AR60" t="str">
            <v>DTD</v>
          </cell>
          <cell r="AS60" t="str">
            <v>DTD</v>
          </cell>
          <cell r="AT60" t="str">
            <v>MAR</v>
          </cell>
          <cell r="AU60" t="str">
            <v>MAR</v>
          </cell>
        </row>
        <row r="61">
          <cell r="B61">
            <v>32.615000000000002</v>
          </cell>
          <cell r="C61">
            <v>32.445</v>
          </cell>
          <cell r="D61">
            <v>31.985000000000003</v>
          </cell>
          <cell r="E61">
            <v>31.295000000000002</v>
          </cell>
          <cell r="F61">
            <v>32.53</v>
          </cell>
        </row>
        <row r="62">
          <cell r="B62">
            <v>32.380000000000003</v>
          </cell>
          <cell r="C62">
            <v>32.270000000000003</v>
          </cell>
          <cell r="D62">
            <v>31.750000000000004</v>
          </cell>
          <cell r="E62">
            <v>31.050000000000004</v>
          </cell>
          <cell r="F62">
            <v>32.325000000000003</v>
          </cell>
        </row>
        <row r="63">
          <cell r="B63">
            <v>33.06</v>
          </cell>
          <cell r="C63">
            <v>32.825000000000003</v>
          </cell>
          <cell r="D63">
            <v>32.260000000000005</v>
          </cell>
          <cell r="E63">
            <v>31.454999999999998</v>
          </cell>
          <cell r="F63">
            <v>32.942500000000003</v>
          </cell>
          <cell r="P63">
            <v>0.1</v>
          </cell>
          <cell r="Q63" t="str">
            <v>(</v>
          </cell>
          <cell r="R63">
            <v>1</v>
          </cell>
          <cell r="S63" t="str">
            <v>)</v>
          </cell>
          <cell r="AB63">
            <v>0.245</v>
          </cell>
          <cell r="AC63" t="str">
            <v>(</v>
          </cell>
          <cell r="AD63">
            <v>2</v>
          </cell>
          <cell r="AE63" t="str">
            <v>)</v>
          </cell>
          <cell r="AT63">
            <v>0.1</v>
          </cell>
        </row>
        <row r="64">
          <cell r="B64">
            <v>33.36333333333333</v>
          </cell>
          <cell r="C64">
            <v>33.223333333333329</v>
          </cell>
          <cell r="D64">
            <v>32.513333333333328</v>
          </cell>
          <cell r="E64">
            <v>31.633333333333329</v>
          </cell>
          <cell r="F64">
            <v>33.293333333333329</v>
          </cell>
          <cell r="P64">
            <v>0.22</v>
          </cell>
          <cell r="Q64" t="str">
            <v>(</v>
          </cell>
          <cell r="R64">
            <v>1</v>
          </cell>
          <cell r="S64" t="str">
            <v>)</v>
          </cell>
          <cell r="AB64">
            <v>0.29000000000000004</v>
          </cell>
          <cell r="AC64" t="str">
            <v>(</v>
          </cell>
          <cell r="AD64">
            <v>7</v>
          </cell>
          <cell r="AE64" t="str">
            <v>)</v>
          </cell>
          <cell r="AT64">
            <v>0.22</v>
          </cell>
        </row>
        <row r="65">
          <cell r="B65">
            <v>32.865000000000002</v>
          </cell>
          <cell r="C65">
            <v>32.585000000000001</v>
          </cell>
          <cell r="D65">
            <v>31.855</v>
          </cell>
          <cell r="E65">
            <v>30.975000000000001</v>
          </cell>
          <cell r="F65">
            <v>32.725000000000001</v>
          </cell>
          <cell r="P65">
            <v>0.15</v>
          </cell>
          <cell r="Q65" t="str">
            <v>(</v>
          </cell>
          <cell r="R65">
            <v>1</v>
          </cell>
          <cell r="S65" t="str">
            <v>)</v>
          </cell>
          <cell r="AB65">
            <v>0.42666666666666669</v>
          </cell>
          <cell r="AC65" t="str">
            <v>(</v>
          </cell>
          <cell r="AD65">
            <v>3</v>
          </cell>
          <cell r="AE65" t="str">
            <v>)</v>
          </cell>
          <cell r="AT65">
            <v>0.15</v>
          </cell>
        </row>
        <row r="66">
          <cell r="B66">
            <v>33.055</v>
          </cell>
          <cell r="C66">
            <v>33.024999999999999</v>
          </cell>
          <cell r="D66">
            <v>32.305</v>
          </cell>
          <cell r="E66">
            <v>31.384999999999998</v>
          </cell>
          <cell r="F66">
            <v>33.04</v>
          </cell>
        </row>
        <row r="67">
          <cell r="B67">
            <v>32.909999999999997</v>
          </cell>
          <cell r="C67">
            <v>32.959999999999994</v>
          </cell>
          <cell r="D67">
            <v>32.36</v>
          </cell>
          <cell r="E67">
            <v>31.56</v>
          </cell>
          <cell r="F67">
            <v>32.934999999999995</v>
          </cell>
          <cell r="AB67">
            <v>0.5</v>
          </cell>
          <cell r="AC67" t="str">
            <v>(</v>
          </cell>
          <cell r="AD67">
            <v>1</v>
          </cell>
          <cell r="AE67" t="str">
            <v>)</v>
          </cell>
          <cell r="AJ67">
            <v>0.68</v>
          </cell>
          <cell r="AK67" t="str">
            <v>(</v>
          </cell>
          <cell r="AL67">
            <v>1</v>
          </cell>
          <cell r="AM67" t="str">
            <v>)</v>
          </cell>
        </row>
        <row r="68">
          <cell r="B68">
            <v>32.405000000000001</v>
          </cell>
          <cell r="C68">
            <v>32.445</v>
          </cell>
          <cell r="D68">
            <v>31.905000000000001</v>
          </cell>
          <cell r="E68">
            <v>31.17</v>
          </cell>
          <cell r="F68">
            <v>32.424999999999997</v>
          </cell>
          <cell r="AB68">
            <v>0.52</v>
          </cell>
          <cell r="AC68" t="str">
            <v>(</v>
          </cell>
          <cell r="AD68">
            <v>1</v>
          </cell>
          <cell r="AE68" t="str">
            <v>)</v>
          </cell>
        </row>
        <row r="69">
          <cell r="B69">
            <v>32.704999999999998</v>
          </cell>
          <cell r="C69">
            <v>32.664999999999999</v>
          </cell>
          <cell r="D69">
            <v>32.204999999999998</v>
          </cell>
          <cell r="E69">
            <v>31.535</v>
          </cell>
          <cell r="F69">
            <v>32.685000000000002</v>
          </cell>
        </row>
        <row r="70">
          <cell r="B70">
            <v>33.325000000000003</v>
          </cell>
          <cell r="C70">
            <v>33.450000000000003</v>
          </cell>
          <cell r="D70">
            <v>32.92</v>
          </cell>
          <cell r="E70">
            <v>32.245000000000005</v>
          </cell>
          <cell r="F70">
            <v>33.387500000000003</v>
          </cell>
          <cell r="AB70">
            <v>0.67333333333333334</v>
          </cell>
          <cell r="AC70" t="str">
            <v>(</v>
          </cell>
          <cell r="AD70">
            <v>3</v>
          </cell>
          <cell r="AE70" t="str">
            <v>)</v>
          </cell>
        </row>
        <row r="71">
          <cell r="B71">
            <v>33.465000000000003</v>
          </cell>
          <cell r="C71">
            <v>33.695</v>
          </cell>
          <cell r="D71">
            <v>33.045000000000002</v>
          </cell>
          <cell r="E71">
            <v>32.239999999999995</v>
          </cell>
          <cell r="F71">
            <v>33.58</v>
          </cell>
        </row>
        <row r="72">
          <cell r="B72">
            <v>33.505000000000003</v>
          </cell>
          <cell r="C72">
            <v>33.555</v>
          </cell>
          <cell r="D72">
            <v>32.855000000000004</v>
          </cell>
          <cell r="E72">
            <v>31.945000000000004</v>
          </cell>
          <cell r="F72">
            <v>33.53</v>
          </cell>
        </row>
        <row r="73">
          <cell r="B73">
            <v>33.965000000000003</v>
          </cell>
          <cell r="C73">
            <v>34.015000000000001</v>
          </cell>
          <cell r="D73">
            <v>33.114999999999995</v>
          </cell>
          <cell r="E73">
            <v>32.064999999999998</v>
          </cell>
          <cell r="F73">
            <v>33.99</v>
          </cell>
        </row>
        <row r="74">
          <cell r="B74">
            <v>34.4</v>
          </cell>
          <cell r="C74">
            <v>34.29</v>
          </cell>
          <cell r="D74">
            <v>33.39</v>
          </cell>
          <cell r="E74">
            <v>32.409999999999997</v>
          </cell>
          <cell r="F74">
            <v>34.344999999999999</v>
          </cell>
        </row>
        <row r="75">
          <cell r="C75" t="str">
            <v>APR</v>
          </cell>
          <cell r="D75" t="str">
            <v>MAY</v>
          </cell>
          <cell r="E75" t="str">
            <v>JUN</v>
          </cell>
        </row>
        <row r="76">
          <cell r="B76">
            <v>33.394999999999996</v>
          </cell>
          <cell r="C76">
            <v>32.489999999999995</v>
          </cell>
          <cell r="D76">
            <v>31.664999999999999</v>
          </cell>
          <cell r="E76">
            <v>30.79</v>
          </cell>
          <cell r="F76">
            <v>32.942499999999995</v>
          </cell>
        </row>
        <row r="77">
          <cell r="B77">
            <v>34.314999999999998</v>
          </cell>
          <cell r="C77">
            <v>33.36</v>
          </cell>
          <cell r="D77">
            <v>32.299999999999997</v>
          </cell>
          <cell r="E77">
            <v>31.299999999999997</v>
          </cell>
          <cell r="F77">
            <v>33.837499999999999</v>
          </cell>
        </row>
        <row r="78">
          <cell r="B78">
            <v>34.06</v>
          </cell>
          <cell r="C78">
            <v>33.15</v>
          </cell>
          <cell r="D78">
            <v>32.03</v>
          </cell>
          <cell r="E78">
            <v>31.134999999999998</v>
          </cell>
          <cell r="F78">
            <v>33.605000000000004</v>
          </cell>
        </row>
        <row r="79">
          <cell r="B79">
            <v>34.664999999999999</v>
          </cell>
          <cell r="C79">
            <v>33.725000000000001</v>
          </cell>
          <cell r="D79">
            <v>32.704999999999998</v>
          </cell>
          <cell r="E79">
            <v>31.695</v>
          </cell>
          <cell r="F79">
            <v>34.195</v>
          </cell>
        </row>
        <row r="80">
          <cell r="B80">
            <v>34.564999999999998</v>
          </cell>
          <cell r="C80">
            <v>33.82</v>
          </cell>
          <cell r="D80">
            <v>32.93</v>
          </cell>
          <cell r="E80">
            <v>31.895</v>
          </cell>
          <cell r="F80">
            <v>34.192499999999995</v>
          </cell>
        </row>
        <row r="81">
          <cell r="B81">
            <v>34.725000000000001</v>
          </cell>
          <cell r="C81">
            <v>34.150000000000006</v>
          </cell>
          <cell r="D81">
            <v>33.28</v>
          </cell>
          <cell r="E81">
            <v>32.255000000000003</v>
          </cell>
          <cell r="F81">
            <v>34.4375</v>
          </cell>
        </row>
        <row r="82">
          <cell r="B82">
            <v>33.954999999999998</v>
          </cell>
          <cell r="C82">
            <v>33.67</v>
          </cell>
          <cell r="D82">
            <v>32.950000000000003</v>
          </cell>
          <cell r="E82">
            <v>32.075000000000003</v>
          </cell>
          <cell r="F82">
            <v>33.8125</v>
          </cell>
        </row>
        <row r="83">
          <cell r="B83">
            <v>34.39</v>
          </cell>
          <cell r="C83">
            <v>34.049999999999997</v>
          </cell>
          <cell r="D83">
            <v>33.314999999999998</v>
          </cell>
          <cell r="E83">
            <v>32.465000000000003</v>
          </cell>
          <cell r="F83">
            <v>33.918333333333329</v>
          </cell>
        </row>
        <row r="84">
          <cell r="B84">
            <v>34.04</v>
          </cell>
          <cell r="C84">
            <v>33.549999999999997</v>
          </cell>
          <cell r="D84">
            <v>32.65</v>
          </cell>
          <cell r="E84">
            <v>31.824999999999999</v>
          </cell>
          <cell r="F84">
            <v>33.413333333333334</v>
          </cell>
        </row>
        <row r="85">
          <cell r="B85">
            <v>31.240000000000002</v>
          </cell>
          <cell r="C85">
            <v>30.98</v>
          </cell>
          <cell r="D85">
            <v>30.240000000000002</v>
          </cell>
          <cell r="E85">
            <v>29.72</v>
          </cell>
          <cell r="F85">
            <v>30.820000000000004</v>
          </cell>
        </row>
        <row r="86">
          <cell r="B86">
            <v>29.854999999999997</v>
          </cell>
          <cell r="C86">
            <v>29.855</v>
          </cell>
          <cell r="D86">
            <v>29.255000000000003</v>
          </cell>
          <cell r="E86">
            <v>28.785</v>
          </cell>
          <cell r="F86">
            <v>29.655000000000001</v>
          </cell>
        </row>
        <row r="87">
          <cell r="B87">
            <v>28.42</v>
          </cell>
          <cell r="C87">
            <v>28.395</v>
          </cell>
          <cell r="D87">
            <v>27.6</v>
          </cell>
          <cell r="E87">
            <v>27.14</v>
          </cell>
          <cell r="F87">
            <v>28.138333333333332</v>
          </cell>
        </row>
        <row r="90">
          <cell r="B90">
            <v>24.96</v>
          </cell>
          <cell r="C90">
            <v>24.96</v>
          </cell>
          <cell r="D90">
            <v>24.535</v>
          </cell>
          <cell r="E90">
            <v>24.41</v>
          </cell>
          <cell r="F90">
            <v>24.818333333333332</v>
          </cell>
        </row>
        <row r="91">
          <cell r="B91">
            <v>26.365000000000002</v>
          </cell>
          <cell r="C91">
            <v>26.240000000000002</v>
          </cell>
          <cell r="D91">
            <v>25.765000000000001</v>
          </cell>
          <cell r="E91">
            <v>25.490000000000002</v>
          </cell>
          <cell r="F91">
            <v>26.123333333333335</v>
          </cell>
          <cell r="AJ91">
            <v>0.79</v>
          </cell>
          <cell r="AK91" t="str">
            <v>(</v>
          </cell>
          <cell r="AL91">
            <v>5</v>
          </cell>
          <cell r="AM91" t="str">
            <v>)</v>
          </cell>
        </row>
        <row r="92">
          <cell r="B92">
            <v>26.79</v>
          </cell>
          <cell r="C92">
            <v>26.824999999999999</v>
          </cell>
          <cell r="D92">
            <v>26.25</v>
          </cell>
          <cell r="E92">
            <v>25.855</v>
          </cell>
          <cell r="F92">
            <v>26.621666666666666</v>
          </cell>
          <cell r="T92">
            <v>0.05</v>
          </cell>
          <cell r="U92" t="str">
            <v>(</v>
          </cell>
          <cell r="V92">
            <v>4</v>
          </cell>
          <cell r="W92" t="str">
            <v>)</v>
          </cell>
          <cell r="AN92">
            <v>29.33</v>
          </cell>
          <cell r="AO92" t="str">
            <v>(</v>
          </cell>
          <cell r="AP92">
            <v>1</v>
          </cell>
          <cell r="AQ92" t="str">
            <v>)</v>
          </cell>
        </row>
        <row r="93">
          <cell r="B93">
            <v>26.16</v>
          </cell>
          <cell r="C93">
            <v>26.175000000000001</v>
          </cell>
          <cell r="D93">
            <v>25.5</v>
          </cell>
          <cell r="E93">
            <v>25.055</v>
          </cell>
          <cell r="F93">
            <v>25.945000000000004</v>
          </cell>
          <cell r="AJ93">
            <v>0.75</v>
          </cell>
          <cell r="AK93" t="str">
            <v>(</v>
          </cell>
          <cell r="AL93">
            <v>2</v>
          </cell>
          <cell r="AM93" t="str">
            <v>)</v>
          </cell>
        </row>
        <row r="94">
          <cell r="B94">
            <v>27.465</v>
          </cell>
          <cell r="C94">
            <v>0</v>
          </cell>
          <cell r="D94">
            <v>0</v>
          </cell>
          <cell r="E94">
            <v>0</v>
          </cell>
          <cell r="F94">
            <v>9.1549999999999994</v>
          </cell>
          <cell r="AJ94">
            <v>0.75</v>
          </cell>
          <cell r="AK94" t="str">
            <v>(</v>
          </cell>
          <cell r="AL94">
            <v>1</v>
          </cell>
          <cell r="AM94" t="str">
            <v>)</v>
          </cell>
        </row>
        <row r="95">
          <cell r="B95">
            <v>27.96</v>
          </cell>
          <cell r="C95">
            <v>0</v>
          </cell>
          <cell r="D95">
            <v>0</v>
          </cell>
          <cell r="E95">
            <v>0</v>
          </cell>
          <cell r="F95">
            <v>9.32</v>
          </cell>
          <cell r="J95">
            <v>0</v>
          </cell>
          <cell r="K95" t="str">
            <v>)</v>
          </cell>
          <cell r="L95" t="e">
            <v>#DIV/0!</v>
          </cell>
          <cell r="M95" t="str">
            <v>(</v>
          </cell>
          <cell r="N95">
            <v>0</v>
          </cell>
          <cell r="O95" t="str">
            <v>)</v>
          </cell>
          <cell r="P95" t="e">
            <v>#DIV/0!</v>
          </cell>
          <cell r="Q95" t="str">
            <v>(</v>
          </cell>
          <cell r="R95">
            <v>0</v>
          </cell>
          <cell r="S95" t="str">
            <v>)</v>
          </cell>
          <cell r="T95" t="e">
            <v>#DIV/0!</v>
          </cell>
          <cell r="U95" t="str">
            <v>(</v>
          </cell>
          <cell r="V95">
            <v>0</v>
          </cell>
          <cell r="W95" t="str">
            <v>)</v>
          </cell>
          <cell r="X95" t="e">
            <v>#DIV/0!</v>
          </cell>
          <cell r="Y95" t="str">
            <v>(</v>
          </cell>
          <cell r="Z95">
            <v>0</v>
          </cell>
          <cell r="AA95" t="str">
            <v>)</v>
          </cell>
          <cell r="AB95" t="e">
            <v>#DIV/0!</v>
          </cell>
          <cell r="AC95" t="str">
            <v>(</v>
          </cell>
          <cell r="AD95">
            <v>0</v>
          </cell>
          <cell r="AE95" t="str">
            <v>)</v>
          </cell>
          <cell r="AF95" t="e">
            <v>#DIV/0!</v>
          </cell>
          <cell r="AG95" t="str">
            <v>(</v>
          </cell>
          <cell r="AH95">
            <v>0</v>
          </cell>
          <cell r="AI95" t="str">
            <v>)</v>
          </cell>
          <cell r="AJ95" t="e">
            <v>#DIV/0!</v>
          </cell>
          <cell r="AK95" t="str">
            <v>(</v>
          </cell>
          <cell r="AL95">
            <v>0</v>
          </cell>
          <cell r="AM95" t="str">
            <v>)</v>
          </cell>
          <cell r="AN95" t="e">
            <v>#DIV/0!</v>
          </cell>
          <cell r="AO95" t="str">
            <v>(</v>
          </cell>
          <cell r="AP95">
            <v>0</v>
          </cell>
          <cell r="AQ95" t="str">
            <v>)</v>
          </cell>
        </row>
        <row r="96">
          <cell r="B96">
            <v>28.08</v>
          </cell>
          <cell r="C96">
            <v>0</v>
          </cell>
          <cell r="D96">
            <v>0</v>
          </cell>
          <cell r="E96">
            <v>0</v>
          </cell>
          <cell r="F96">
            <v>9.36</v>
          </cell>
          <cell r="J96">
            <v>0</v>
          </cell>
          <cell r="K96" t="str">
            <v>)</v>
          </cell>
          <cell r="L96" t="e">
            <v>#DIV/0!</v>
          </cell>
          <cell r="M96" t="str">
            <v>(</v>
          </cell>
          <cell r="N96">
            <v>0</v>
          </cell>
          <cell r="O96" t="str">
            <v>)</v>
          </cell>
          <cell r="P96" t="e">
            <v>#DIV/0!</v>
          </cell>
          <cell r="Q96" t="str">
            <v>(</v>
          </cell>
          <cell r="R96">
            <v>0</v>
          </cell>
          <cell r="S96" t="str">
            <v>)</v>
          </cell>
          <cell r="T96" t="e">
            <v>#DIV/0!</v>
          </cell>
          <cell r="U96" t="str">
            <v>(</v>
          </cell>
          <cell r="V96">
            <v>0</v>
          </cell>
          <cell r="W96" t="str">
            <v>)</v>
          </cell>
          <cell r="X96" t="e">
            <v>#DIV/0!</v>
          </cell>
          <cell r="Y96" t="str">
            <v>(</v>
          </cell>
          <cell r="Z96">
            <v>0</v>
          </cell>
          <cell r="AA96" t="str">
            <v>)</v>
          </cell>
          <cell r="AB96" t="e">
            <v>#DIV/0!</v>
          </cell>
          <cell r="AC96" t="str">
            <v>(</v>
          </cell>
          <cell r="AD96">
            <v>0</v>
          </cell>
          <cell r="AE96" t="str">
            <v>)</v>
          </cell>
          <cell r="AF96" t="e">
            <v>#DIV/0!</v>
          </cell>
          <cell r="AG96" t="str">
            <v>(</v>
          </cell>
          <cell r="AH96">
            <v>0</v>
          </cell>
          <cell r="AI96" t="str">
            <v>)</v>
          </cell>
          <cell r="AJ96" t="e">
            <v>#DIV/0!</v>
          </cell>
          <cell r="AK96" t="str">
            <v>(</v>
          </cell>
          <cell r="AL96">
            <v>0</v>
          </cell>
          <cell r="AM96" t="str">
            <v>)</v>
          </cell>
          <cell r="AN96" t="e">
            <v>#DIV/0!</v>
          </cell>
          <cell r="AO96" t="str">
            <v>(</v>
          </cell>
          <cell r="AP96">
            <v>0</v>
          </cell>
          <cell r="AQ96" t="str">
            <v>)</v>
          </cell>
        </row>
        <row r="97">
          <cell r="D97" t="str">
            <v>AGGREGATES</v>
          </cell>
          <cell r="F97" t="str">
            <v>AVERAGES</v>
          </cell>
          <cell r="J97">
            <v>0</v>
          </cell>
          <cell r="K97" t="str">
            <v>)</v>
          </cell>
          <cell r="L97" t="e">
            <v>#DIV/0!</v>
          </cell>
          <cell r="M97" t="str">
            <v>(</v>
          </cell>
          <cell r="N97">
            <v>0</v>
          </cell>
          <cell r="O97" t="str">
            <v>)</v>
          </cell>
          <cell r="P97" t="e">
            <v>#DIV/0!</v>
          </cell>
          <cell r="Q97" t="str">
            <v>(</v>
          </cell>
          <cell r="R97">
            <v>0</v>
          </cell>
          <cell r="S97" t="str">
            <v>)</v>
          </cell>
          <cell r="T97" t="e">
            <v>#DIV/0!</v>
          </cell>
          <cell r="U97" t="str">
            <v>(</v>
          </cell>
          <cell r="V97">
            <v>0</v>
          </cell>
          <cell r="W97" t="str">
            <v>)</v>
          </cell>
          <cell r="X97" t="e">
            <v>#DIV/0!</v>
          </cell>
          <cell r="Y97" t="str">
            <v>(</v>
          </cell>
          <cell r="Z97">
            <v>0</v>
          </cell>
          <cell r="AA97" t="str">
            <v>)</v>
          </cell>
          <cell r="AB97" t="e">
            <v>#DIV/0!</v>
          </cell>
          <cell r="AC97" t="str">
            <v>(</v>
          </cell>
          <cell r="AD97">
            <v>0</v>
          </cell>
          <cell r="AE97" t="str">
            <v>)</v>
          </cell>
          <cell r="AF97" t="e">
            <v>#DIV/0!</v>
          </cell>
          <cell r="AG97" t="str">
            <v>(</v>
          </cell>
          <cell r="AH97">
            <v>0</v>
          </cell>
          <cell r="AI97" t="str">
            <v>)</v>
          </cell>
          <cell r="AJ97" t="e">
            <v>#DIV/0!</v>
          </cell>
          <cell r="AK97" t="str">
            <v>(</v>
          </cell>
          <cell r="AL97">
            <v>0</v>
          </cell>
          <cell r="AM97" t="str">
            <v>)</v>
          </cell>
          <cell r="AN97" t="e">
            <v>#DIV/0!</v>
          </cell>
          <cell r="AO97" t="str">
            <v>(</v>
          </cell>
          <cell r="AP97">
            <v>0</v>
          </cell>
          <cell r="AQ97" t="str">
            <v>)</v>
          </cell>
        </row>
        <row r="98">
          <cell r="J98">
            <v>0</v>
          </cell>
          <cell r="K98" t="str">
            <v>)</v>
          </cell>
          <cell r="L98" t="e">
            <v>#DIV/0!</v>
          </cell>
          <cell r="M98" t="str">
            <v>(</v>
          </cell>
          <cell r="N98">
            <v>0</v>
          </cell>
          <cell r="O98" t="str">
            <v>)</v>
          </cell>
          <cell r="P98" t="e">
            <v>#DIV/0!</v>
          </cell>
          <cell r="Q98" t="str">
            <v>(</v>
          </cell>
          <cell r="R98">
            <v>0</v>
          </cell>
          <cell r="S98" t="str">
            <v>)</v>
          </cell>
          <cell r="T98" t="e">
            <v>#DIV/0!</v>
          </cell>
          <cell r="U98" t="str">
            <v>(</v>
          </cell>
          <cell r="V98">
            <v>0</v>
          </cell>
          <cell r="W98" t="str">
            <v>)</v>
          </cell>
          <cell r="X98" t="e">
            <v>#DIV/0!</v>
          </cell>
          <cell r="Y98" t="str">
            <v>(</v>
          </cell>
          <cell r="Z98">
            <v>0</v>
          </cell>
          <cell r="AA98" t="str">
            <v>)</v>
          </cell>
          <cell r="AB98" t="e">
            <v>#DIV/0!</v>
          </cell>
          <cell r="AC98" t="str">
            <v>(</v>
          </cell>
          <cell r="AD98">
            <v>0</v>
          </cell>
          <cell r="AE98" t="str">
            <v>)</v>
          </cell>
          <cell r="AF98" t="e">
            <v>#DIV/0!</v>
          </cell>
          <cell r="AG98" t="str">
            <v>(</v>
          </cell>
          <cell r="AH98">
            <v>0</v>
          </cell>
          <cell r="AI98" t="str">
            <v>)</v>
          </cell>
          <cell r="AJ98" t="e">
            <v>#DIV/0!</v>
          </cell>
          <cell r="AK98" t="str">
            <v>(</v>
          </cell>
          <cell r="AL98">
            <v>0</v>
          </cell>
          <cell r="AM98" t="str">
            <v>)</v>
          </cell>
          <cell r="AN98" t="e">
            <v>#DIV/0!</v>
          </cell>
          <cell r="AO98" t="str">
            <v>(</v>
          </cell>
          <cell r="AP98">
            <v>0</v>
          </cell>
          <cell r="AQ98" t="str">
            <v>)</v>
          </cell>
        </row>
        <row r="99">
          <cell r="B99" t="str">
            <v>March 1-31</v>
          </cell>
          <cell r="D99">
            <v>641.28000000000009</v>
          </cell>
          <cell r="F99">
            <v>30.537142857142861</v>
          </cell>
          <cell r="J99">
            <v>0</v>
          </cell>
          <cell r="K99" t="str">
            <v>)</v>
          </cell>
          <cell r="L99" t="e">
            <v>#DIV/0!</v>
          </cell>
          <cell r="M99" t="str">
            <v>(</v>
          </cell>
          <cell r="N99">
            <v>0</v>
          </cell>
          <cell r="O99" t="str">
            <v>)</v>
          </cell>
          <cell r="P99" t="e">
            <v>#DIV/0!</v>
          </cell>
          <cell r="Q99" t="str">
            <v>(</v>
          </cell>
          <cell r="R99">
            <v>0</v>
          </cell>
          <cell r="S99" t="str">
            <v>)</v>
          </cell>
          <cell r="T99" t="e">
            <v>#DIV/0!</v>
          </cell>
          <cell r="U99" t="str">
            <v>(</v>
          </cell>
          <cell r="V99">
            <v>0</v>
          </cell>
          <cell r="W99" t="str">
            <v>)</v>
          </cell>
          <cell r="X99" t="e">
            <v>#DIV/0!</v>
          </cell>
          <cell r="Y99" t="str">
            <v>(</v>
          </cell>
          <cell r="Z99">
            <v>0</v>
          </cell>
          <cell r="AA99" t="str">
            <v>)</v>
          </cell>
          <cell r="AB99" t="e">
            <v>#DIV/0!</v>
          </cell>
          <cell r="AC99" t="str">
            <v>(</v>
          </cell>
          <cell r="AD99">
            <v>0</v>
          </cell>
          <cell r="AE99" t="str">
            <v>)</v>
          </cell>
          <cell r="AF99" t="e">
            <v>#DIV/0!</v>
          </cell>
          <cell r="AG99" t="str">
            <v>(</v>
          </cell>
          <cell r="AH99">
            <v>0</v>
          </cell>
          <cell r="AI99" t="str">
            <v>)</v>
          </cell>
          <cell r="AJ99" t="e">
            <v>#DIV/0!</v>
          </cell>
          <cell r="AK99" t="str">
            <v>(</v>
          </cell>
          <cell r="AL99">
            <v>0</v>
          </cell>
          <cell r="AM99" t="str">
            <v>)</v>
          </cell>
          <cell r="AN99" t="e">
            <v>#DIV/0!</v>
          </cell>
          <cell r="AO99" t="str">
            <v>(</v>
          </cell>
          <cell r="AP99">
            <v>0</v>
          </cell>
          <cell r="AQ99" t="str">
            <v>)</v>
          </cell>
        </row>
        <row r="100">
          <cell r="J100">
            <v>0</v>
          </cell>
          <cell r="K100" t="str">
            <v>)</v>
          </cell>
          <cell r="L100" t="e">
            <v>#DIV/0!</v>
          </cell>
          <cell r="M100" t="str">
            <v>(</v>
          </cell>
          <cell r="N100">
            <v>0</v>
          </cell>
          <cell r="O100" t="str">
            <v>)</v>
          </cell>
          <cell r="P100" t="e">
            <v>#DIV/0!</v>
          </cell>
          <cell r="Q100" t="str">
            <v>(</v>
          </cell>
          <cell r="R100">
            <v>0</v>
          </cell>
          <cell r="S100" t="str">
            <v>)</v>
          </cell>
          <cell r="T100" t="e">
            <v>#DIV/0!</v>
          </cell>
          <cell r="U100" t="str">
            <v>(</v>
          </cell>
          <cell r="V100">
            <v>0</v>
          </cell>
          <cell r="W100" t="str">
            <v>)</v>
          </cell>
          <cell r="X100" t="e">
            <v>#DIV/0!</v>
          </cell>
          <cell r="Y100" t="str">
            <v>(</v>
          </cell>
          <cell r="Z100">
            <v>0</v>
          </cell>
          <cell r="AA100" t="str">
            <v>)</v>
          </cell>
          <cell r="AB100" t="e">
            <v>#DIV/0!</v>
          </cell>
          <cell r="AC100" t="str">
            <v>(</v>
          </cell>
          <cell r="AD100">
            <v>0</v>
          </cell>
          <cell r="AE100" t="str">
            <v>)</v>
          </cell>
          <cell r="AF100" t="e">
            <v>#DIV/0!</v>
          </cell>
          <cell r="AG100" t="str">
            <v>(</v>
          </cell>
          <cell r="AH100">
            <v>0</v>
          </cell>
          <cell r="AI100" t="str">
            <v>)</v>
          </cell>
          <cell r="AJ100" t="e">
            <v>#DIV/0!</v>
          </cell>
          <cell r="AK100" t="str">
            <v>(</v>
          </cell>
          <cell r="AL100">
            <v>0</v>
          </cell>
          <cell r="AM100" t="str">
            <v>)</v>
          </cell>
          <cell r="AN100" t="e">
            <v>#DIV/0!</v>
          </cell>
          <cell r="AO100" t="str">
            <v>(</v>
          </cell>
          <cell r="AP100">
            <v>0</v>
          </cell>
          <cell r="AQ100" t="str">
            <v>)</v>
          </cell>
        </row>
        <row r="101">
          <cell r="B101" t="str">
            <v>March 1-31</v>
          </cell>
          <cell r="D101">
            <v>551.16</v>
          </cell>
          <cell r="F101">
            <v>26.245714285714286</v>
          </cell>
          <cell r="J101">
            <v>0</v>
          </cell>
          <cell r="K101" t="str">
            <v>)</v>
          </cell>
          <cell r="L101" t="e">
            <v>#DIV/0!</v>
          </cell>
          <cell r="M101" t="str">
            <v>(</v>
          </cell>
          <cell r="N101">
            <v>0</v>
          </cell>
          <cell r="O101" t="str">
            <v>)</v>
          </cell>
          <cell r="P101" t="e">
            <v>#DIV/0!</v>
          </cell>
          <cell r="Q101" t="str">
            <v>(</v>
          </cell>
          <cell r="R101">
            <v>0</v>
          </cell>
          <cell r="S101" t="str">
            <v>)</v>
          </cell>
          <cell r="T101" t="e">
            <v>#DIV/0!</v>
          </cell>
          <cell r="U101" t="str">
            <v>(</v>
          </cell>
          <cell r="V101">
            <v>0</v>
          </cell>
          <cell r="W101" t="str">
            <v>)</v>
          </cell>
          <cell r="X101" t="e">
            <v>#DIV/0!</v>
          </cell>
          <cell r="Y101" t="str">
            <v>(</v>
          </cell>
          <cell r="Z101">
            <v>0</v>
          </cell>
          <cell r="AA101" t="str">
            <v>)</v>
          </cell>
          <cell r="AB101" t="e">
            <v>#DIV/0!</v>
          </cell>
          <cell r="AC101" t="str">
            <v>(</v>
          </cell>
          <cell r="AD101">
            <v>0</v>
          </cell>
          <cell r="AE101" t="str">
            <v>)</v>
          </cell>
          <cell r="AF101" t="e">
            <v>#DIV/0!</v>
          </cell>
          <cell r="AG101" t="str">
            <v>(</v>
          </cell>
          <cell r="AH101">
            <v>0</v>
          </cell>
          <cell r="AI101" t="str">
            <v>)</v>
          </cell>
          <cell r="AJ101" t="e">
            <v>#DIV/0!</v>
          </cell>
          <cell r="AK101" t="str">
            <v>(</v>
          </cell>
          <cell r="AL101">
            <v>0</v>
          </cell>
          <cell r="AM101" t="str">
            <v>)</v>
          </cell>
          <cell r="AN101" t="e">
            <v>#DIV/0!</v>
          </cell>
          <cell r="AO101" t="str">
            <v>(</v>
          </cell>
          <cell r="AP101">
            <v>0</v>
          </cell>
          <cell r="AQ101" t="str">
            <v>)</v>
          </cell>
        </row>
        <row r="102">
          <cell r="J102">
            <v>0</v>
          </cell>
          <cell r="K102" t="str">
            <v>)</v>
          </cell>
          <cell r="L102" t="e">
            <v>#DIV/0!</v>
          </cell>
          <cell r="M102" t="str">
            <v>(</v>
          </cell>
          <cell r="N102">
            <v>0</v>
          </cell>
          <cell r="O102" t="str">
            <v>)</v>
          </cell>
          <cell r="P102" t="e">
            <v>#DIV/0!</v>
          </cell>
          <cell r="Q102" t="str">
            <v>(</v>
          </cell>
          <cell r="R102">
            <v>0</v>
          </cell>
          <cell r="S102" t="str">
            <v>)</v>
          </cell>
          <cell r="T102" t="e">
            <v>#DIV/0!</v>
          </cell>
          <cell r="U102" t="str">
            <v>(</v>
          </cell>
          <cell r="V102">
            <v>0</v>
          </cell>
          <cell r="W102" t="str">
            <v>)</v>
          </cell>
          <cell r="X102" t="e">
            <v>#DIV/0!</v>
          </cell>
          <cell r="Y102" t="str">
            <v>(</v>
          </cell>
          <cell r="Z102">
            <v>0</v>
          </cell>
          <cell r="AA102" t="str">
            <v>)</v>
          </cell>
          <cell r="AB102" t="e">
            <v>#DIV/0!</v>
          </cell>
          <cell r="AC102" t="str">
            <v>(</v>
          </cell>
          <cell r="AD102">
            <v>0</v>
          </cell>
          <cell r="AE102" t="str">
            <v>)</v>
          </cell>
          <cell r="AF102" t="e">
            <v>#DIV/0!</v>
          </cell>
          <cell r="AG102" t="str">
            <v>(</v>
          </cell>
          <cell r="AH102">
            <v>0</v>
          </cell>
          <cell r="AI102" t="str">
            <v>)</v>
          </cell>
          <cell r="AJ102" t="e">
            <v>#DIV/0!</v>
          </cell>
          <cell r="AK102" t="str">
            <v>(</v>
          </cell>
          <cell r="AL102">
            <v>0</v>
          </cell>
          <cell r="AM102" t="str">
            <v>)</v>
          </cell>
          <cell r="AN102" t="e">
            <v>#DIV/0!</v>
          </cell>
          <cell r="AO102" t="str">
            <v>(</v>
          </cell>
          <cell r="AP102">
            <v>0</v>
          </cell>
          <cell r="AQ102" t="str">
            <v>)</v>
          </cell>
        </row>
        <row r="104">
          <cell r="B104" t="str">
            <v>March 1-31</v>
          </cell>
          <cell r="D104">
            <v>579.63750000000005</v>
          </cell>
          <cell r="F104">
            <v>27.601785714285718</v>
          </cell>
          <cell r="G104" t="str">
            <v>BRENT 2 (15 DAY)</v>
          </cell>
          <cell r="J104">
            <v>0</v>
          </cell>
          <cell r="N104">
            <v>0</v>
          </cell>
          <cell r="R104">
            <v>1</v>
          </cell>
          <cell r="V104">
            <v>1</v>
          </cell>
          <cell r="Z104">
            <v>0</v>
          </cell>
          <cell r="AD104">
            <v>4</v>
          </cell>
          <cell r="AH104">
            <v>0</v>
          </cell>
          <cell r="AL104">
            <v>1</v>
          </cell>
          <cell r="AP104">
            <v>2</v>
          </cell>
        </row>
        <row r="105">
          <cell r="G105" t="str">
            <v>BRENT 4 (20 DAY)</v>
          </cell>
          <cell r="J105">
            <v>0</v>
          </cell>
          <cell r="N105">
            <v>0</v>
          </cell>
          <cell r="R105">
            <v>1</v>
          </cell>
          <cell r="V105">
            <v>5</v>
          </cell>
          <cell r="Z105">
            <v>0</v>
          </cell>
          <cell r="AD105">
            <v>1</v>
          </cell>
          <cell r="AH105">
            <v>0</v>
          </cell>
          <cell r="AL105">
            <v>14</v>
          </cell>
          <cell r="AP105">
            <v>3</v>
          </cell>
        </row>
        <row r="106">
          <cell r="G106" t="str">
            <v>BRENT 15-14</v>
          </cell>
          <cell r="J106">
            <v>0</v>
          </cell>
          <cell r="N106">
            <v>0</v>
          </cell>
          <cell r="R106">
            <v>1</v>
          </cell>
          <cell r="V106">
            <v>1</v>
          </cell>
          <cell r="Z106">
            <v>0</v>
          </cell>
          <cell r="AD106">
            <v>1</v>
          </cell>
          <cell r="AH106">
            <v>0</v>
          </cell>
          <cell r="AL106">
            <v>11</v>
          </cell>
          <cell r="AP106">
            <v>2</v>
          </cell>
        </row>
        <row r="107">
          <cell r="G107" t="str">
            <v>BRENT 1 (CALENDAR)</v>
          </cell>
          <cell r="J107">
            <v>0</v>
          </cell>
          <cell r="N107">
            <v>0</v>
          </cell>
          <cell r="R107">
            <v>0</v>
          </cell>
          <cell r="V107">
            <v>4</v>
          </cell>
          <cell r="Z107">
            <v>0</v>
          </cell>
          <cell r="AD107">
            <v>1</v>
          </cell>
          <cell r="AH107">
            <v>0</v>
          </cell>
          <cell r="AL107">
            <v>14</v>
          </cell>
          <cell r="AP107">
            <v>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s>
    <sheetDataSet>
      <sheetData sheetId="0"/>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2.5.1A "/>
      <sheetName val="2.5.1B"/>
      <sheetName val="2.5.1C"/>
      <sheetName val="2.5.1D"/>
      <sheetName val="2.5.2A "/>
      <sheetName val="2.5.2B"/>
      <sheetName val="2.5.2C"/>
      <sheetName val="2.5.2D"/>
      <sheetName val="2.5.3A"/>
      <sheetName val="2.5.3B"/>
      <sheetName val="2.5.3C"/>
      <sheetName val="2.5.3D"/>
      <sheetName val="2.5.4A"/>
      <sheetName val="2.5.4B"/>
      <sheetName val="2.5.4C "/>
      <sheetName val="2.5.4D "/>
      <sheetName val="2.5.5A "/>
      <sheetName val="2.5.5B"/>
      <sheetName val="2.5.6A "/>
      <sheetName val="2.5.6B "/>
      <sheetName val="2.5.6C "/>
      <sheetName val="2.5.6D "/>
      <sheetName val="2.5.7A"/>
      <sheetName val="2.5.7.B"/>
      <sheetName val="2.5.7C"/>
      <sheetName val="2.5.7D"/>
      <sheetName val="2.5.8A"/>
      <sheetName val="2.5.8B "/>
      <sheetName val="2.5.8C"/>
      <sheetName val="2.5.8D"/>
      <sheetName val="2.5.9A"/>
      <sheetName val="2.5.9B"/>
      <sheetName val="2.5.9C"/>
      <sheetName val="2.5.1.1.A"/>
      <sheetName val="2.5.1.1.B"/>
      <sheetName val="2.5.1.1.C"/>
      <sheetName val="2.5.1.1.D"/>
      <sheetName val="2.5.1.1.E"/>
      <sheetName val="2.5.1.1.F"/>
      <sheetName val="2.5.1.2.A"/>
      <sheetName val="2.5.1.2.B"/>
      <sheetName val="2.5.1.2.C"/>
      <sheetName val="2.5.1.2.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5.1A Growth_YoY"/>
      <sheetName val="2.5.1B Contributions_to_SAR"/>
      <sheetName val="2.5.1C SAR_vs_EMDE"/>
      <sheetName val="2.5.1D Contribution_to_growth"/>
      <sheetName val="2.5.2A Real_GDP_Growth"/>
      <sheetName val="2.5.2B PMI"/>
      <sheetName val="2.5.2C Industrial_production"/>
      <sheetName val="2.5.2D Merchandize_exports"/>
      <sheetName val="2.5.3A Current_account_balance"/>
      <sheetName val="2.5.3B FDI_inflows"/>
      <sheetName val="2.5.3C Reserves"/>
      <sheetName val="2.5.3D Remittance_inflow"/>
      <sheetName val="2.5.4A LCUp$"/>
      <sheetName val="2.5.4B_REER"/>
      <sheetName val="2.5.4C inflation"/>
      <sheetName val="2.5.4D Cbrates"/>
      <sheetName val="2.5.5A Structral_FB"/>
      <sheetName val="2.5.5B Public debt"/>
      <sheetName val="2.5.6A Non-performing_loans"/>
      <sheetName val="2.5.6B Private_credit_growth"/>
      <sheetName val="2.5.6C EMBI_spreads"/>
      <sheetName val="2.5.6D Short_term_ex_debt"/>
      <sheetName val="2.5.9A Doing_business"/>
      <sheetName val="2.5.9B Labor_market_effi"/>
      <sheetName val="2.5.9C Extreme_poverty"/>
      <sheetName val="2.5.4B REER"/>
      <sheetName val="2.5.4C Inflation_old"/>
      <sheetName val="Real interest rate"/>
      <sheetName val="255A_old"/>
      <sheetName val="2.5.5B Structural_fiscal_balanc"/>
      <sheetName val="2.5.7B Infrastructure_quality"/>
      <sheetName val="Unemployment_rate"/>
      <sheetName val="Space"/>
      <sheetName val="investment_growth"/>
      <sheetName val="private_consumption"/>
      <sheetName val="Classifications"/>
      <sheetName val="WEO_government_deb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A"/>
      <sheetName val="2B"/>
      <sheetName val="2C"/>
      <sheetName val="2D"/>
      <sheetName val="3A"/>
      <sheetName val="3B"/>
      <sheetName val="3C"/>
      <sheetName val="3D"/>
      <sheetName val="4A"/>
      <sheetName val="4B"/>
      <sheetName val="4C"/>
      <sheetName val="4D"/>
      <sheetName val="5A"/>
      <sheetName val="5B"/>
      <sheetName val="5C"/>
      <sheetName val="5D"/>
      <sheetName val="Spare capacity"/>
      <sheetName val="S"/>
      <sheetName val="V"/>
      <sheetName val="Old C"/>
      <sheetName val="Old Iran Ven"/>
      <sheetName val="Old demand"/>
      <sheetName val="Old US inventories"/>
      <sheetName val="Old vehicle sales"/>
      <sheetName val="Old disruption"/>
      <sheetName val="Oil future"/>
    </sheetNames>
    <sheetDataSet>
      <sheetData sheetId="0"/>
      <sheetData sheetId="1">
        <row r="2">
          <cell r="B2" t="str">
            <v>IEA</v>
          </cell>
        </row>
      </sheetData>
      <sheetData sheetId="2"/>
      <sheetData sheetId="3"/>
      <sheetData sheetId="4"/>
      <sheetData sheetId="5"/>
      <sheetData sheetId="6"/>
      <sheetData sheetId="7"/>
      <sheetData sheetId="8"/>
      <sheetData sheetId="9"/>
      <sheetData sheetId="10">
        <row r="60">
          <cell r="E60">
            <v>8.9839000000000002</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fico I.5 C. Neg"/>
    </sheetNames>
    <sheetDataSet>
      <sheetData sheetId="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fico población"/>
      <sheetName val="CHIL5050"/>
    </sheetNames>
    <sheetDataSet>
      <sheetData sheetId="0" refreshError="1"/>
      <sheetData sheetId="1">
        <row r="5">
          <cell r="C5">
            <v>1960</v>
          </cell>
          <cell r="D5">
            <v>1961</v>
          </cell>
          <cell r="E5">
            <v>1962</v>
          </cell>
          <cell r="F5">
            <v>1963</v>
          </cell>
          <cell r="G5">
            <v>1964</v>
          </cell>
          <cell r="H5">
            <v>1965</v>
          </cell>
          <cell r="I5">
            <v>1966</v>
          </cell>
          <cell r="J5">
            <v>1967</v>
          </cell>
          <cell r="K5">
            <v>1968</v>
          </cell>
          <cell r="L5">
            <v>1969</v>
          </cell>
          <cell r="M5">
            <v>1970</v>
          </cell>
          <cell r="N5">
            <v>1971</v>
          </cell>
          <cell r="O5">
            <v>1972</v>
          </cell>
          <cell r="P5">
            <v>1973</v>
          </cell>
          <cell r="Q5">
            <v>1974</v>
          </cell>
          <cell r="R5">
            <v>1975</v>
          </cell>
          <cell r="S5">
            <v>1976</v>
          </cell>
          <cell r="T5">
            <v>1977</v>
          </cell>
          <cell r="U5">
            <v>1978</v>
          </cell>
          <cell r="V5">
            <v>1979</v>
          </cell>
          <cell r="W5">
            <v>1980</v>
          </cell>
          <cell r="X5">
            <v>1981</v>
          </cell>
          <cell r="Y5">
            <v>1982</v>
          </cell>
          <cell r="Z5">
            <v>1983</v>
          </cell>
          <cell r="AA5">
            <v>1984</v>
          </cell>
          <cell r="AB5">
            <v>1985</v>
          </cell>
          <cell r="AC5">
            <v>1986</v>
          </cell>
          <cell r="AD5">
            <v>1987</v>
          </cell>
          <cell r="AE5">
            <v>1988</v>
          </cell>
          <cell r="AF5">
            <v>1989</v>
          </cell>
          <cell r="AG5">
            <v>1990</v>
          </cell>
          <cell r="AH5">
            <v>1991</v>
          </cell>
          <cell r="AI5">
            <v>1992</v>
          </cell>
          <cell r="AJ5">
            <v>1993</v>
          </cell>
          <cell r="AK5">
            <v>1994</v>
          </cell>
          <cell r="AL5">
            <v>1995</v>
          </cell>
          <cell r="AM5">
            <v>1996</v>
          </cell>
          <cell r="AN5">
            <v>1997</v>
          </cell>
          <cell r="AO5">
            <v>1998</v>
          </cell>
          <cell r="AP5">
            <v>1999</v>
          </cell>
          <cell r="AQ5">
            <v>2000</v>
          </cell>
          <cell r="AR5">
            <v>2001</v>
          </cell>
          <cell r="AS5">
            <v>2002</v>
          </cell>
          <cell r="AT5">
            <v>2003</v>
          </cell>
          <cell r="AU5">
            <v>2004</v>
          </cell>
          <cell r="AV5">
            <v>2005</v>
          </cell>
          <cell r="AW5">
            <v>2006</v>
          </cell>
          <cell r="AX5">
            <v>2007</v>
          </cell>
          <cell r="AY5">
            <v>2008</v>
          </cell>
          <cell r="AZ5">
            <v>2009</v>
          </cell>
          <cell r="BA5">
            <v>2010</v>
          </cell>
          <cell r="BB5">
            <v>2011</v>
          </cell>
          <cell r="BC5">
            <v>2012</v>
          </cell>
          <cell r="BD5">
            <v>2013</v>
          </cell>
          <cell r="BE5">
            <v>2014</v>
          </cell>
          <cell r="BF5">
            <v>2015</v>
          </cell>
          <cell r="BG5">
            <v>2016</v>
          </cell>
          <cell r="BH5">
            <v>2017</v>
          </cell>
          <cell r="BI5">
            <v>2018</v>
          </cell>
          <cell r="BJ5">
            <v>2019</v>
          </cell>
          <cell r="BK5">
            <v>2020</v>
          </cell>
        </row>
      </sheetData>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Assum"/>
      <sheetName val="Links-In"/>
      <sheetName val="Links-Out"/>
      <sheetName val="Debtend2000"/>
      <sheetName val="BoP"/>
      <sheetName val="BOPRED"/>
      <sheetName val="BOPUS$"/>
      <sheetName val="BOPRED_SDR"/>
      <sheetName val="weta"/>
      <sheetName val="bopalt"/>
      <sheetName val="alternat."/>
      <sheetName val="Exports"/>
      <sheetName val="RED31"/>
      <sheetName val="RED32"/>
      <sheetName val="Imports"/>
      <sheetName val="ToT"/>
      <sheetName val="S&amp;TRED"/>
      <sheetName val="S&amp;T"/>
      <sheetName val="CA"/>
      <sheetName val="IMF_CD_Servicing"/>
      <sheetName val="SPA2"/>
      <sheetName val="SPA"/>
      <sheetName val="DEBTPRO"/>
      <sheetName val="Multisurv-debt"/>
      <sheetName val="Ext_fin_CFAF"/>
      <sheetName val="External_financing_SDR"/>
      <sheetName val="WB Financing"/>
      <sheetName val="Ex_Pub_Fin"/>
      <sheetName val="Fund_Credit"/>
      <sheetName val="Import origin"/>
      <sheetName val="Export destination"/>
      <sheetName val="WEO"/>
      <sheetName val="Debt Service"/>
      <sheetName val="PDRel"/>
      <sheetName val="SDS"/>
      <sheetName val="Service Due (CFAF)"/>
      <sheetName val="Service Due (Devises)"/>
      <sheetName val="XR"/>
      <sheetName val="DSP"/>
      <sheetName val="DSA-In"/>
      <sheetName val="DSA-Out"/>
      <sheetName val="DSA_Summary"/>
      <sheetName val="Macros"/>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Stress 0322"/>
      <sheetName val="Stress analysis"/>
      <sheetName val="IMF Assistance Old"/>
      <sheetName val="Key Ratios"/>
      <sheetName val="Debt Service  Long"/>
      <sheetName val="MMI"/>
      <sheetName val="TOC"/>
      <sheetName val="Info Din."/>
      <sheetName val="Stress_0322"/>
      <sheetName val="Stress_analysis"/>
      <sheetName val="BoP_OUT_Medium"/>
      <sheetName val="BoP_OUT_Long"/>
      <sheetName val="IMF_Assistance"/>
      <sheetName val="IMF_Assistance_Old"/>
      <sheetName val="large_projects"/>
      <sheetName val="Terms_of_Trade"/>
      <sheetName val="Key_Ratios"/>
      <sheetName val="Debt_Service__Long"/>
      <sheetName val="DebtService_to_budget"/>
      <sheetName val="Workspace_contents"/>
      <sheetName val="NPV Reduction"/>
      <sheetName val="Noyau"/>
      <sheetName val="Tally_PDR"/>
      <sheetName val="1996"/>
      <sheetName val="Scheduled Repayment"/>
      <sheetName val="SEI"/>
      <sheetName val="Fund_Credit"/>
      <sheetName val="Export destination"/>
      <sheetName val="FHIS"/>
      <sheetName val="BOP9703_stress"/>
      <sheetName val="Q1"/>
      <sheetName val="C_basef14.3p10.6"/>
      <sheetName val="Realism 2 - Fiscal multiplier"/>
      <sheetName val="Realism 2 - Alt. 1"/>
      <sheetName val="panel chart"/>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BoP"/>
      <sheetName val="RES"/>
      <sheetName val="Input"/>
      <sheetName val="Trade"/>
      <sheetName val="IFS SURVEYS Dec1990_Feb2004"/>
      <sheetName val="Table of Contents"/>
      <sheetName val="InHUB"/>
      <sheetName val="Monetary Dev_Monthly"/>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 val="WEO_WETA"/>
      <sheetName val="Stress_03224"/>
      <sheetName val="Stress_analysis4"/>
      <sheetName val="BoP_OUT_Medium4"/>
      <sheetName val="BoP_OUT_Long4"/>
      <sheetName val="IMF_Assistance4"/>
      <sheetName val="IMF_Assistance_Old4"/>
      <sheetName val="large_projects4"/>
      <sheetName val="Terms_of_Trade4"/>
      <sheetName val="Key_Ratios4"/>
      <sheetName val="Debt_Service__Long4"/>
      <sheetName val="DebtService_to_budget4"/>
      <sheetName val="Workspace_contents4"/>
      <sheetName val="Stress_03222"/>
      <sheetName val="Stress_analysis2"/>
      <sheetName val="BoP_OUT_Medium2"/>
      <sheetName val="BoP_OUT_Long2"/>
      <sheetName val="IMF_Assistance2"/>
      <sheetName val="IMF_Assistance_Old2"/>
      <sheetName val="large_projects2"/>
      <sheetName val="Terms_of_Trade2"/>
      <sheetName val="Key_Ratios2"/>
      <sheetName val="Debt_Service__Long2"/>
      <sheetName val="DebtService_to_budget2"/>
      <sheetName val="Workspace_contents2"/>
      <sheetName val="Stress_03223"/>
      <sheetName val="Stress_analysis3"/>
      <sheetName val="BoP_OUT_Medium3"/>
      <sheetName val="BoP_OUT_Long3"/>
      <sheetName val="IMF_Assistance3"/>
      <sheetName val="IMF_Assistance_Old3"/>
      <sheetName val="large_projects3"/>
      <sheetName val="Terms_of_Trade3"/>
      <sheetName val="Key_Ratios3"/>
      <sheetName val="Debt_Service__Long3"/>
      <sheetName val="DebtService_to_budget3"/>
      <sheetName val="Workspace_contents3"/>
      <sheetName val="Assumptions"/>
      <sheetName val="BALANCE DES PAIEMENTS"/>
      <sheetName val="PRODUCTO"/>
      <sheetName val="Afiliados"/>
      <sheetName val="Haver_In_Q"/>
      <sheetName val="Data"/>
      <sheetName val="Listas"/>
      <sheetName val="NTS"/>
      <sheetName val="Probit"/>
      <sheetName val="תוכן"/>
      <sheetName val="page 1"/>
      <sheetName val="country name lookup"/>
      <sheetName val="Control"/>
      <sheetName val="Hoja1"/>
      <sheetName val="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refreshError="1"/>
      <sheetData sheetId="29" refreshError="1"/>
      <sheetData sheetId="30" refreshError="1"/>
      <sheetData sheetId="31"/>
      <sheetData sheetId="32" refreshError="1"/>
      <sheetData sheetId="33"/>
      <sheetData sheetId="34" refreshError="1"/>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fico I.5 C. Neg"/>
      <sheetName val="Base Comm"/>
      <sheetName val="alemania"/>
      <sheetName val="italia"/>
    </sheetNames>
    <sheetDataSet>
      <sheetData sheetId="0" refreshError="1"/>
      <sheetData sheetId="1" refreshError="1"/>
      <sheetData sheetId="2" refreshError="1"/>
      <sheetData sheetId="3"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1"/>
      <sheetName val="gra2"/>
      <sheetName val="gra3"/>
      <sheetName val="gra4"/>
      <sheetName val="gra5"/>
      <sheetName val="coy5"/>
      <sheetName val="coy1"/>
      <sheetName val="coy2"/>
      <sheetName val="coy3"/>
      <sheetName val="coy4"/>
      <sheetName val="coy6"/>
      <sheetName val="coy7"/>
      <sheetName val="gra11"/>
      <sheetName val="coy1-p1"/>
      <sheetName val="coy1-p2"/>
      <sheetName val="coy3-p1"/>
      <sheetName val="2006Trim( CN-BP)"/>
      <sheetName val="2004Trim( CN-BP)"/>
      <sheetName val="SS_2008_B03 ( IVT)"/>
      <sheetName val="2005Trim( CN-BP)"/>
      <sheetName val="sectorial"/>
      <sheetName val="Hoja1"/>
      <sheetName val="Quincenal"/>
      <sheetName val="#¡REF"/>
      <sheetName val="Tasas de Variación"/>
      <sheetName val="Incidencias"/>
      <sheetName val="HTMIP96NB02"/>
      <sheetName val="FIE"/>
      <sheetName val="Forward"/>
      <sheetName val="tasas bc"/>
      <sheetName val="UF"/>
      <sheetName val="indices"/>
    </sheetNames>
    <sheetDataSet>
      <sheetData sheetId="0" refreshError="1">
        <row r="1">
          <cell r="B1" t="str">
            <v>Gráfico 4_01</v>
          </cell>
        </row>
        <row r="2">
          <cell r="B2" t="str">
            <v>Fecha última actualización: 20-08-2001</v>
          </cell>
          <cell r="D2">
            <v>37413</v>
          </cell>
        </row>
        <row r="3">
          <cell r="B3" t="str">
            <v>IMACEC y Gasto</v>
          </cell>
        </row>
        <row r="4">
          <cell r="B4" t="str">
            <v>niveles desestacionalizados</v>
          </cell>
        </row>
        <row r="5">
          <cell r="B5" t="str">
            <v>IMACEC</v>
          </cell>
        </row>
        <row r="6">
          <cell r="B6" t="str">
            <v>Gasto</v>
          </cell>
        </row>
        <row r="25">
          <cell r="B25" t="str">
            <v>IMACEC</v>
          </cell>
          <cell r="H25" t="str">
            <v>Gasto</v>
          </cell>
        </row>
        <row r="26">
          <cell r="B26" t="str">
            <v>Mes</v>
          </cell>
          <cell r="C26" t="str">
            <v>Original</v>
          </cell>
          <cell r="D26" t="str">
            <v>Desestac*</v>
          </cell>
          <cell r="E26" t="str">
            <v xml:space="preserve">             Original                     </v>
          </cell>
          <cell r="F26" t="str">
            <v xml:space="preserve">Desestac*      </v>
          </cell>
          <cell r="G26" t="str">
            <v>Velocidad de</v>
          </cell>
          <cell r="H26" t="str">
            <v xml:space="preserve">            Original                        </v>
          </cell>
          <cell r="I26" t="str">
            <v xml:space="preserve">            Desestac.                       </v>
          </cell>
          <cell r="J26" t="str">
            <v xml:space="preserve">             Original                     </v>
          </cell>
        </row>
        <row r="27">
          <cell r="E27" t="str">
            <v xml:space="preserve"> var% 12 meses</v>
          </cell>
          <cell r="F27" t="str">
            <v xml:space="preserve"> var% 12 meses</v>
          </cell>
          <cell r="G27" t="str">
            <v>Expansión**</v>
          </cell>
          <cell r="J27" t="str">
            <v xml:space="preserve"> var% 12 meses</v>
          </cell>
        </row>
        <row r="28">
          <cell r="B28">
            <v>36770</v>
          </cell>
          <cell r="C28">
            <v>108.79668914545508</v>
          </cell>
          <cell r="D28">
            <v>114.69988852095</v>
          </cell>
          <cell r="E28">
            <v>3.1036353520027093</v>
          </cell>
          <cell r="F28">
            <v>4.5069480117075456</v>
          </cell>
          <cell r="G28">
            <v>5.5149922409285512</v>
          </cell>
          <cell r="H28">
            <v>111.9496783486815</v>
          </cell>
          <cell r="I28">
            <v>112.775388993536</v>
          </cell>
          <cell r="J28">
            <v>7.2534690139726354</v>
          </cell>
        </row>
        <row r="29">
          <cell r="B29">
            <v>36800</v>
          </cell>
          <cell r="C29">
            <v>115.90275051555521</v>
          </cell>
          <cell r="D29">
            <v>115.97398536272399</v>
          </cell>
          <cell r="E29">
            <v>5.4609081390283087</v>
          </cell>
          <cell r="F29">
            <v>4.8835297891576923</v>
          </cell>
          <cell r="G29">
            <v>5.6696096955407338</v>
          </cell>
          <cell r="H29">
            <v>115.44555304825904</v>
          </cell>
          <cell r="I29">
            <v>113.00744486612101</v>
          </cell>
          <cell r="J29">
            <v>4.2436772679362855</v>
          </cell>
        </row>
        <row r="30">
          <cell r="B30">
            <v>36831</v>
          </cell>
          <cell r="C30">
            <v>116.23195567464222</v>
          </cell>
          <cell r="D30">
            <v>117.040938075444</v>
          </cell>
          <cell r="E30">
            <v>4.7703276334608358</v>
          </cell>
          <cell r="F30">
            <v>5.1019589411105626</v>
          </cell>
          <cell r="G30">
            <v>7.3271467533028378</v>
          </cell>
          <cell r="H30">
            <v>118.73812293868042</v>
          </cell>
          <cell r="I30">
            <v>116.856882814648</v>
          </cell>
          <cell r="J30">
            <v>9.9512892580275505</v>
          </cell>
        </row>
        <row r="31">
          <cell r="B31">
            <v>36861</v>
          </cell>
          <cell r="C31">
            <v>114.71050460119739</v>
          </cell>
          <cell r="D31">
            <v>117.30825891551601</v>
          </cell>
          <cell r="E31">
            <v>3.0158166660764651</v>
          </cell>
          <cell r="F31">
            <v>4.2392827275094191</v>
          </cell>
          <cell r="G31">
            <v>8.2008235946620545</v>
          </cell>
          <cell r="H31">
            <v>109.16117241616432</v>
          </cell>
          <cell r="I31">
            <v>112.49941447709899</v>
          </cell>
          <cell r="J31">
            <v>3.3594236069746319</v>
          </cell>
        </row>
        <row r="32">
          <cell r="B32">
            <v>36892</v>
          </cell>
          <cell r="C32">
            <v>115.84087370513036</v>
          </cell>
          <cell r="D32">
            <v>114.33462223637</v>
          </cell>
          <cell r="E32">
            <v>3.1499069047846717</v>
          </cell>
          <cell r="F32">
            <v>2.0820790983594462</v>
          </cell>
          <cell r="G32">
            <v>4.2752819041651069</v>
          </cell>
          <cell r="H32">
            <v>106.95020572406835</v>
          </cell>
          <cell r="I32">
            <v>107.825454522065</v>
          </cell>
          <cell r="J32">
            <v>1.397015497713916</v>
          </cell>
        </row>
        <row r="33">
          <cell r="B33" t="str">
            <v>f</v>
          </cell>
          <cell r="C33">
            <v>109.89146782639861</v>
          </cell>
          <cell r="D33">
            <v>116.264873650986</v>
          </cell>
          <cell r="E33">
            <v>3.0046287498492807</v>
          </cell>
          <cell r="F33">
            <v>3.7527677547969152</v>
          </cell>
          <cell r="G33">
            <v>0.22214008617051917</v>
          </cell>
          <cell r="H33">
            <v>103.86798124212147</v>
          </cell>
          <cell r="I33">
            <v>114.223536961276</v>
          </cell>
          <cell r="J33">
            <v>3.330856229569612</v>
          </cell>
        </row>
        <row r="34">
          <cell r="B34">
            <v>36951</v>
          </cell>
          <cell r="C34">
            <v>124.0527423622077</v>
          </cell>
          <cell r="D34">
            <v>116.984456713588</v>
          </cell>
          <cell r="E34">
            <v>2.954986994808273</v>
          </cell>
          <cell r="F34">
            <v>3.8214263986629415</v>
          </cell>
          <cell r="G34">
            <v>-3.0911676537657806</v>
          </cell>
          <cell r="H34">
            <v>117.40710109902525</v>
          </cell>
          <cell r="I34">
            <v>114.865602068901</v>
          </cell>
          <cell r="J34">
            <v>5.3594734192175641</v>
          </cell>
        </row>
        <row r="35">
          <cell r="B35" t="str">
            <v>a</v>
          </cell>
          <cell r="C35">
            <v>115.58158488840616</v>
          </cell>
          <cell r="D35">
            <v>116.206180440341</v>
          </cell>
          <cell r="E35">
            <v>3.0447944187039111</v>
          </cell>
          <cell r="F35">
            <v>2.8483258933233557</v>
          </cell>
          <cell r="G35">
            <v>0.8882054482343138</v>
          </cell>
          <cell r="H35">
            <v>101.9055746861019</v>
          </cell>
          <cell r="I35">
            <v>106.259683724491</v>
          </cell>
          <cell r="J35">
            <v>-7.4148875045695224</v>
          </cell>
        </row>
        <row r="36">
          <cell r="B36" t="str">
            <v>m</v>
          </cell>
          <cell r="C36">
            <v>122.21121908959769</v>
          </cell>
          <cell r="D36">
            <v>117.59965339693299</v>
          </cell>
          <cell r="E36">
            <v>3.4178497712386458</v>
          </cell>
          <cell r="F36">
            <v>3.9907572115731149</v>
          </cell>
          <cell r="G36">
            <v>3.3555541078836848</v>
          </cell>
          <cell r="H36">
            <v>118.51595997041747</v>
          </cell>
          <cell r="I36">
            <v>111.390699637205</v>
          </cell>
          <cell r="J36">
            <v>2.9145800805734368</v>
          </cell>
        </row>
        <row r="37">
          <cell r="B37" t="str">
            <v>j</v>
          </cell>
          <cell r="C37">
            <v>119.28376732126591</v>
          </cell>
          <cell r="D37">
            <v>118.58300475421299</v>
          </cell>
          <cell r="E37">
            <v>5.0689641707398092</v>
          </cell>
          <cell r="F37">
            <v>5.0949839709137468</v>
          </cell>
          <cell r="G37">
            <v>5.6451847692713164</v>
          </cell>
          <cell r="H37">
            <v>116.27033937690946</v>
          </cell>
          <cell r="I37">
            <v>112.438513035776</v>
          </cell>
          <cell r="J37">
            <v>2.0187668473882647</v>
          </cell>
        </row>
        <row r="38">
          <cell r="B38">
            <v>37073</v>
          </cell>
          <cell r="C38">
            <v>115.67161008592892</v>
          </cell>
          <cell r="D38">
            <v>117.393090804877</v>
          </cell>
          <cell r="E38">
            <v>2.8948469368326402</v>
          </cell>
          <cell r="F38">
            <v>2.6089740316878274</v>
          </cell>
          <cell r="G38">
            <v>4.8002468800170339</v>
          </cell>
          <cell r="H38">
            <v>111.10766248179527</v>
          </cell>
          <cell r="I38">
            <v>111.199098638994</v>
          </cell>
          <cell r="J38">
            <v>2.2383269168463782</v>
          </cell>
        </row>
        <row r="39">
          <cell r="B39">
            <v>37104</v>
          </cell>
          <cell r="C39">
            <v>117.50171232892232</v>
          </cell>
          <cell r="D39">
            <v>118.55139514670201</v>
          </cell>
          <cell r="E39">
            <v>3.4072936609061077</v>
          </cell>
          <cell r="F39">
            <v>3.6472906144583206</v>
          </cell>
          <cell r="G39">
            <v>4.3300488585607644</v>
          </cell>
          <cell r="H39">
            <v>109.15537728462697</v>
          </cell>
          <cell r="I39">
            <v>107.894167811488</v>
          </cell>
          <cell r="J39">
            <v>-2.3839739169395191</v>
          </cell>
        </row>
        <row r="40">
          <cell r="B40">
            <v>37135</v>
          </cell>
          <cell r="C40">
            <v>110.76793923974522</v>
          </cell>
          <cell r="D40">
            <v>118.048105386572</v>
          </cell>
          <cell r="E40">
            <v>1.8118658846821178</v>
          </cell>
          <cell r="F40">
            <v>2.9191108280898215</v>
          </cell>
          <cell r="G40">
            <v>1.8329005415845367</v>
          </cell>
          <cell r="H40">
            <v>111.55312921216256</v>
          </cell>
          <cell r="I40">
            <v>113.430436821527</v>
          </cell>
          <cell r="J40">
            <v>-0.3542208806387448</v>
          </cell>
        </row>
        <row r="41">
          <cell r="B41">
            <v>37165</v>
          </cell>
          <cell r="C41">
            <v>118.63536934212703</v>
          </cell>
          <cell r="D41">
            <v>117.87775222195</v>
          </cell>
          <cell r="E41">
            <v>2.3576824660473283</v>
          </cell>
          <cell r="F41">
            <v>1.6415464668837032</v>
          </cell>
          <cell r="G41">
            <v>1.023777768478884</v>
          </cell>
          <cell r="H41">
            <v>110.62539550802005</v>
          </cell>
          <cell r="I41">
            <v>107.858810261108</v>
          </cell>
          <cell r="J41">
            <v>-4.1752648005627835</v>
          </cell>
        </row>
        <row r="42">
          <cell r="B42">
            <v>37196</v>
          </cell>
          <cell r="C42">
            <v>118.35825313229518</v>
          </cell>
          <cell r="D42">
            <v>118.66086058839301</v>
          </cell>
          <cell r="E42">
            <v>1.8293570346565424</v>
          </cell>
          <cell r="F42">
            <v>1.384064874723423</v>
          </cell>
          <cell r="G42">
            <v>6.6840892374631089E-2</v>
          </cell>
          <cell r="H42">
            <v>111.45330435127673</v>
          </cell>
          <cell r="I42">
            <v>109.413028067417</v>
          </cell>
          <cell r="J42">
            <v>-6.1351976998708091</v>
          </cell>
        </row>
        <row r="43">
          <cell r="B43">
            <v>37226</v>
          </cell>
          <cell r="C43">
            <v>115.64197223730697</v>
          </cell>
          <cell r="D43">
            <v>117.912910544506</v>
          </cell>
          <cell r="E43">
            <v>0.81201598698212862</v>
          </cell>
          <cell r="F43">
            <v>0.51543824329152166</v>
          </cell>
          <cell r="G43">
            <v>0.51958743760700532</v>
          </cell>
          <cell r="H43">
            <v>104.32812773794667</v>
          </cell>
          <cell r="I43">
            <v>109.295623217116</v>
          </cell>
          <cell r="J43">
            <v>-4.4274393277787709</v>
          </cell>
        </row>
        <row r="44">
          <cell r="B44">
            <v>37257</v>
          </cell>
          <cell r="C44">
            <v>119.3</v>
          </cell>
          <cell r="D44">
            <v>118.104473467267</v>
          </cell>
          <cell r="E44">
            <v>2.9861016964312093</v>
          </cell>
          <cell r="F44">
            <v>3.2972088044366687</v>
          </cell>
          <cell r="G44">
            <v>0.22699663160714589</v>
          </cell>
          <cell r="H44">
            <v>108.35995104919017</v>
          </cell>
          <cell r="I44">
            <v>108.683554794673</v>
          </cell>
          <cell r="J44">
            <v>1.318132410851991</v>
          </cell>
        </row>
        <row r="45">
          <cell r="B45">
            <v>37288</v>
          </cell>
          <cell r="C45">
            <v>111.3</v>
          </cell>
          <cell r="D45">
            <v>117.9</v>
          </cell>
          <cell r="E45">
            <v>1.2817484391295153</v>
          </cell>
          <cell r="F45">
            <v>1.4063803603506786</v>
          </cell>
          <cell r="G45">
            <v>-0.75292314775213809</v>
          </cell>
          <cell r="H45">
            <v>96.583972843872758</v>
          </cell>
          <cell r="I45">
            <v>107.34638481270601</v>
          </cell>
          <cell r="J45">
            <v>-7.012756300008693</v>
          </cell>
        </row>
        <row r="46">
          <cell r="B46">
            <v>37316</v>
          </cell>
          <cell r="C46">
            <v>124.5</v>
          </cell>
          <cell r="D46">
            <v>118.4</v>
          </cell>
          <cell r="E46">
            <v>0.36053829143607441</v>
          </cell>
          <cell r="F46">
            <v>1.2100268071318698</v>
          </cell>
          <cell r="G46">
            <v>-5.308542038601205E-2</v>
          </cell>
          <cell r="H46">
            <v>115.13653035179426</v>
          </cell>
          <cell r="I46">
            <v>112.951132277116</v>
          </cell>
          <cell r="J46">
            <v>-1.9339296567044251</v>
          </cell>
        </row>
      </sheetData>
      <sheetData sheetId="1" refreshError="1">
        <row r="1">
          <cell r="B1" t="str">
            <v>Gráfico 4_02</v>
          </cell>
          <cell r="I1" t="str">
            <v>Gráfico 4_03</v>
          </cell>
        </row>
        <row r="2">
          <cell r="B2" t="str">
            <v xml:space="preserve">Fecha última actualización:  </v>
          </cell>
          <cell r="D2">
            <v>37413</v>
          </cell>
          <cell r="I2" t="str">
            <v xml:space="preserve">Fecha última actualización:  </v>
          </cell>
          <cell r="K2">
            <v>37413</v>
          </cell>
        </row>
        <row r="3">
          <cell r="B3" t="str">
            <v>Producción Industrial</v>
          </cell>
          <cell r="I3" t="str">
            <v>Ventas Industriales</v>
          </cell>
        </row>
        <row r="4">
          <cell r="B4" t="str">
            <v>prom.móviles trimestrales</v>
          </cell>
          <cell r="I4" t="str">
            <v>prom.móviles trimestrales</v>
          </cell>
        </row>
        <row r="5">
          <cell r="B5" t="str">
            <v>Producción Industrial INE</v>
          </cell>
          <cell r="I5" t="str">
            <v>Ventas Industriales INE</v>
          </cell>
        </row>
        <row r="29">
          <cell r="C29" t="str">
            <v>Producción Industrial - INE</v>
          </cell>
          <cell r="I29" t="str">
            <v>Ventas Industriales - INE</v>
          </cell>
        </row>
        <row r="30">
          <cell r="C30" t="str">
            <v>Mes</v>
          </cell>
          <cell r="D30" t="str">
            <v>Original</v>
          </cell>
          <cell r="E30" t="str">
            <v>Desestac.</v>
          </cell>
          <cell r="F30" t="str">
            <v xml:space="preserve">             Original                     </v>
          </cell>
          <cell r="G30" t="str">
            <v xml:space="preserve">Desestac.        </v>
          </cell>
          <cell r="H30" t="str">
            <v>Velocidad de</v>
          </cell>
          <cell r="I30" t="str">
            <v>Original</v>
          </cell>
          <cell r="J30" t="str">
            <v>Desestac.</v>
          </cell>
          <cell r="K30" t="str">
            <v xml:space="preserve">             Original                     </v>
          </cell>
          <cell r="L30" t="str">
            <v xml:space="preserve">Desestac.        </v>
          </cell>
          <cell r="M30" t="str">
            <v>Velocidad de</v>
          </cell>
        </row>
        <row r="31">
          <cell r="F31" t="str">
            <v xml:space="preserve"> var% 12 meses</v>
          </cell>
          <cell r="G31" t="str">
            <v xml:space="preserve"> var% 12 meses</v>
          </cell>
          <cell r="H31" t="str">
            <v>Expansión*</v>
          </cell>
          <cell r="K31" t="str">
            <v xml:space="preserve"> var% 12 meses</v>
          </cell>
          <cell r="L31" t="str">
            <v xml:space="preserve"> var% 12 meses</v>
          </cell>
          <cell r="M31" t="str">
            <v>Expansión*</v>
          </cell>
        </row>
        <row r="32">
          <cell r="C32">
            <v>36770</v>
          </cell>
          <cell r="D32">
            <v>133.9</v>
          </cell>
          <cell r="E32">
            <v>147.71959249124399</v>
          </cell>
          <cell r="F32">
            <v>-0.66765578635015199</v>
          </cell>
          <cell r="G32">
            <v>4.6124753864800638</v>
          </cell>
          <cell r="H32">
            <v>1.5831956331322061</v>
          </cell>
          <cell r="I32">
            <v>136.4</v>
          </cell>
          <cell r="J32">
            <v>147.65721886256799</v>
          </cell>
          <cell r="K32">
            <v>-0.8720930232558044</v>
          </cell>
          <cell r="L32">
            <v>5.048358948314946</v>
          </cell>
          <cell r="M32">
            <v>11.45989750911105</v>
          </cell>
        </row>
        <row r="33">
          <cell r="C33">
            <v>36800</v>
          </cell>
          <cell r="D33">
            <v>150.69999999999999</v>
          </cell>
          <cell r="E33">
            <v>150.891129537284</v>
          </cell>
          <cell r="F33">
            <v>5.1639916259595076</v>
          </cell>
          <cell r="G33">
            <v>3.040672474971462</v>
          </cell>
          <cell r="H33">
            <v>1.8663820337122772</v>
          </cell>
          <cell r="I33">
            <v>148.19999999999999</v>
          </cell>
          <cell r="J33">
            <v>148.69398271606701</v>
          </cell>
          <cell r="K33">
            <v>1.298701298701288</v>
          </cell>
          <cell r="L33">
            <v>0.5530061491261451</v>
          </cell>
          <cell r="M33">
            <v>7.285600977422324</v>
          </cell>
        </row>
        <row r="34">
          <cell r="C34">
            <v>36831</v>
          </cell>
          <cell r="D34">
            <v>149.1</v>
          </cell>
          <cell r="E34">
            <v>149.64594217114899</v>
          </cell>
          <cell r="F34">
            <v>-0.79840319361278445</v>
          </cell>
          <cell r="G34">
            <v>-0.47788434981349548</v>
          </cell>
          <cell r="H34">
            <v>2.710817505678742</v>
          </cell>
          <cell r="I34">
            <v>149.80000000000001</v>
          </cell>
          <cell r="J34">
            <v>149.11364787497101</v>
          </cell>
          <cell r="K34">
            <v>-2.0274689339437546</v>
          </cell>
          <cell r="L34">
            <v>-2.3815934049947085</v>
          </cell>
          <cell r="M34">
            <v>-0.71188216909129354</v>
          </cell>
        </row>
        <row r="35">
          <cell r="C35">
            <v>36861</v>
          </cell>
          <cell r="D35">
            <v>146.1</v>
          </cell>
          <cell r="E35">
            <v>151.562674517575</v>
          </cell>
          <cell r="F35">
            <v>-3.7549407114624622</v>
          </cell>
          <cell r="G35">
            <v>-0.4080769045224697</v>
          </cell>
          <cell r="H35">
            <v>5.2967909019178361</v>
          </cell>
          <cell r="I35">
            <v>156.4</v>
          </cell>
          <cell r="J35">
            <v>154.52950749980999</v>
          </cell>
          <cell r="K35">
            <v>-4.0490797546012258</v>
          </cell>
          <cell r="L35">
            <v>0.57633363450080299</v>
          </cell>
          <cell r="M35">
            <v>3.6742854292285854</v>
          </cell>
        </row>
        <row r="36">
          <cell r="C36">
            <v>36892</v>
          </cell>
          <cell r="D36">
            <v>143</v>
          </cell>
          <cell r="E36">
            <v>145.12556619709699</v>
          </cell>
          <cell r="F36">
            <v>-2.3224043715847076</v>
          </cell>
          <cell r="G36">
            <v>-4.9036506000710967</v>
          </cell>
          <cell r="H36">
            <v>-1.0274309014836835</v>
          </cell>
          <cell r="I36">
            <v>138</v>
          </cell>
          <cell r="J36">
            <v>140.82827675370899</v>
          </cell>
          <cell r="K36">
            <v>-5.1546391752577359</v>
          </cell>
          <cell r="L36">
            <v>-7.4605460644203703</v>
          </cell>
          <cell r="M36">
            <v>-1.9163574635159497</v>
          </cell>
        </row>
        <row r="37">
          <cell r="C37" t="str">
            <v>Feb</v>
          </cell>
          <cell r="D37">
            <v>131.69999999999999</v>
          </cell>
          <cell r="E37">
            <v>150.83036641381801</v>
          </cell>
          <cell r="F37">
            <v>-0.22727272727273151</v>
          </cell>
          <cell r="G37">
            <v>0.78745299871985086</v>
          </cell>
          <cell r="H37">
            <v>-0.6569774037607834</v>
          </cell>
          <cell r="I37">
            <v>138.5</v>
          </cell>
          <cell r="J37">
            <v>156.569839157632</v>
          </cell>
          <cell r="K37">
            <v>4.7655068078668705</v>
          </cell>
          <cell r="L37">
            <v>5.9272269599681016</v>
          </cell>
          <cell r="M37">
            <v>5.9306869370463033</v>
          </cell>
        </row>
        <row r="38">
          <cell r="C38">
            <v>36951</v>
          </cell>
          <cell r="D38">
            <v>158.19999999999999</v>
          </cell>
          <cell r="E38">
            <v>150.88195317939801</v>
          </cell>
          <cell r="F38">
            <v>-1.7391304347826209</v>
          </cell>
          <cell r="G38">
            <v>0.39533379753236009</v>
          </cell>
          <cell r="H38">
            <v>-4.5748392721883135</v>
          </cell>
          <cell r="I38">
            <v>161.9</v>
          </cell>
          <cell r="J38">
            <v>154.72608828079501</v>
          </cell>
          <cell r="K38">
            <v>0.55900621118012417</v>
          </cell>
          <cell r="L38">
            <v>3.9560347238372984</v>
          </cell>
          <cell r="M38">
            <v>-0.18816371481727989</v>
          </cell>
        </row>
        <row r="39">
          <cell r="C39">
            <v>36982</v>
          </cell>
          <cell r="D39">
            <v>147.6</v>
          </cell>
          <cell r="E39">
            <v>151.20373382505699</v>
          </cell>
          <cell r="F39">
            <v>3.0726256983240274</v>
          </cell>
          <cell r="G39">
            <v>1.5900354967377739</v>
          </cell>
          <cell r="H39">
            <v>6.0303662731298724</v>
          </cell>
          <cell r="I39">
            <v>149.5</v>
          </cell>
          <cell r="J39">
            <v>151.76432785205</v>
          </cell>
          <cell r="K39">
            <v>4.1086350974930408</v>
          </cell>
          <cell r="L39">
            <v>2.6971182992015175</v>
          </cell>
          <cell r="M39">
            <v>17.807955121673345</v>
          </cell>
        </row>
      </sheetData>
      <sheetData sheetId="2" refreshError="1">
        <row r="1">
          <cell r="B1" t="str">
            <v>Gráfico 4_04</v>
          </cell>
          <cell r="H1" t="str">
            <v>Gráfico 4_05</v>
          </cell>
        </row>
        <row r="2">
          <cell r="B2" t="str">
            <v xml:space="preserve">Fecha última actualización:  </v>
          </cell>
          <cell r="D2">
            <v>37413</v>
          </cell>
          <cell r="H2" t="str">
            <v xml:space="preserve">Fecha última actualización:  </v>
          </cell>
          <cell r="J2">
            <v>37413</v>
          </cell>
        </row>
        <row r="3">
          <cell r="B3" t="str">
            <v>Ventas de bienes de consumo habitual y durable desestacionalizadas (1)</v>
          </cell>
          <cell r="H3" t="str">
            <v>Importaciones de bienes de consumo y ventas de vehículos nuevos desest. (1)</v>
          </cell>
        </row>
        <row r="4">
          <cell r="B4" t="str">
            <v>(promedio 1989=100)</v>
          </cell>
          <cell r="H4" t="str">
            <v>(millones de dólares y miles de unidades)</v>
          </cell>
        </row>
        <row r="6">
          <cell r="B6" t="str">
            <v>Habitual</v>
          </cell>
          <cell r="F6" t="str">
            <v>Durable</v>
          </cell>
          <cell r="H6" t="str">
            <v>Vehículos</v>
          </cell>
          <cell r="L6" t="str">
            <v>Importaciones</v>
          </cell>
        </row>
        <row r="20">
          <cell r="B20" t="str">
            <v>(1) Promedio móvil trimestral.</v>
          </cell>
          <cell r="H20" t="str">
            <v>(1) Promedio móvil trimestral.</v>
          </cell>
        </row>
        <row r="21">
          <cell r="B21" t="str">
            <v>Fuente: Instituto Nacional de Estadísticas.</v>
          </cell>
          <cell r="H21" t="str">
            <v>Fuentes: Banco Central de Chile, Asoc. Nacional Autom. de Chile.</v>
          </cell>
        </row>
        <row r="23">
          <cell r="B23" t="str">
            <v>Consumo Habitual</v>
          </cell>
          <cell r="H23" t="str">
            <v>Venta Vehículos Nuevos</v>
          </cell>
        </row>
        <row r="24">
          <cell r="B24" t="str">
            <v>Mes</v>
          </cell>
          <cell r="C24" t="str">
            <v>Original</v>
          </cell>
          <cell r="D24" t="str">
            <v>Desestac.</v>
          </cell>
          <cell r="E24" t="str">
            <v xml:space="preserve">             Original                     </v>
          </cell>
          <cell r="F24" t="str">
            <v xml:space="preserve">Desestac.        </v>
          </cell>
          <cell r="G24" t="str">
            <v>Velocidad de</v>
          </cell>
          <cell r="H24" t="str">
            <v>Original</v>
          </cell>
          <cell r="I24" t="str">
            <v>Desestac.</v>
          </cell>
          <cell r="J24" t="str">
            <v xml:space="preserve">            Original                        </v>
          </cell>
          <cell r="K24" t="str">
            <v xml:space="preserve">Desestac.        </v>
          </cell>
          <cell r="L24" t="str">
            <v>Velocidad de</v>
          </cell>
        </row>
        <row r="25">
          <cell r="E25" t="str">
            <v xml:space="preserve"> var% 12 meses</v>
          </cell>
          <cell r="F25" t="str">
            <v xml:space="preserve"> var% 12 meses</v>
          </cell>
          <cell r="G25" t="str">
            <v>Expansión*</v>
          </cell>
          <cell r="J25" t="str">
            <v>var% 12 meses</v>
          </cell>
          <cell r="K25" t="str">
            <v xml:space="preserve"> var% 12 meses</v>
          </cell>
          <cell r="L25" t="str">
            <v>Expansión*</v>
          </cell>
        </row>
        <row r="26">
          <cell r="B26" t="str">
            <v>Feb</v>
          </cell>
          <cell r="C26">
            <v>118.2</v>
          </cell>
          <cell r="D26">
            <v>135.06421169911201</v>
          </cell>
          <cell r="E26">
            <v>4.6017699115044275</v>
          </cell>
          <cell r="F26">
            <v>4.447339986384824</v>
          </cell>
          <cell r="G26">
            <v>7.0357640615716921</v>
          </cell>
          <cell r="H26">
            <v>8200</v>
          </cell>
          <cell r="I26">
            <v>9648.1611399529502</v>
          </cell>
          <cell r="J26">
            <v>10.25951324458787</v>
          </cell>
          <cell r="K26">
            <v>10.174797476243436</v>
          </cell>
          <cell r="L26">
            <v>4.7846617726515772</v>
          </cell>
        </row>
        <row r="27">
          <cell r="B27" t="str">
            <v>Mar</v>
          </cell>
          <cell r="C27">
            <v>150.1</v>
          </cell>
          <cell r="D27">
            <v>140.66339172203101</v>
          </cell>
          <cell r="E27">
            <v>9.482129832239238</v>
          </cell>
          <cell r="F27">
            <v>8.1249194312010165</v>
          </cell>
          <cell r="G27">
            <v>5.8623816375090954</v>
          </cell>
          <cell r="H27">
            <v>9745</v>
          </cell>
          <cell r="I27">
            <v>9495.27079829582</v>
          </cell>
          <cell r="J27">
            <v>17.679024272430865</v>
          </cell>
          <cell r="K27">
            <v>15.652032955981987</v>
          </cell>
          <cell r="L27">
            <v>9.5783464719777065</v>
          </cell>
        </row>
        <row r="28">
          <cell r="B28" t="str">
            <v>Abr</v>
          </cell>
          <cell r="C28">
            <v>132.5</v>
          </cell>
          <cell r="D28">
            <v>135.67478116789201</v>
          </cell>
          <cell r="E28">
            <v>0.15117157974300355</v>
          </cell>
          <cell r="F28">
            <v>3.160928797933571</v>
          </cell>
          <cell r="G28">
            <v>5.238396423356062</v>
          </cell>
          <cell r="H28">
            <v>9680</v>
          </cell>
          <cell r="I28">
            <v>9792.6182055074405</v>
          </cell>
          <cell r="J28">
            <v>27.368421052631575</v>
          </cell>
          <cell r="K28">
            <v>26.860212380233971</v>
          </cell>
          <cell r="L28">
            <v>17.213751972680935</v>
          </cell>
        </row>
        <row r="29">
          <cell r="B29" t="str">
            <v>May</v>
          </cell>
          <cell r="C29">
            <v>132.69999999999999</v>
          </cell>
          <cell r="D29">
            <v>133.73952235624199</v>
          </cell>
          <cell r="E29">
            <v>3.7529319781078874</v>
          </cell>
          <cell r="F29">
            <v>5.8192782646537822E-2</v>
          </cell>
          <cell r="G29">
            <v>-6.7926712041371466</v>
          </cell>
          <cell r="H29">
            <v>9466</v>
          </cell>
          <cell r="I29">
            <v>9619.4784358285106</v>
          </cell>
          <cell r="J29">
            <v>36.319124423963125</v>
          </cell>
          <cell r="K29">
            <v>35.282393212598897</v>
          </cell>
          <cell r="L29">
            <v>8.2131706919502676</v>
          </cell>
        </row>
        <row r="30">
          <cell r="B30" t="str">
            <v>Jun</v>
          </cell>
          <cell r="C30">
            <v>133.30000000000001</v>
          </cell>
          <cell r="D30">
            <v>135.51558033310201</v>
          </cell>
          <cell r="E30">
            <v>0.45214770158252815</v>
          </cell>
          <cell r="F30">
            <v>-0.42608595780889713</v>
          </cell>
          <cell r="G30">
            <v>-6.9866652916473431</v>
          </cell>
          <cell r="H30">
            <v>8868</v>
          </cell>
          <cell r="I30">
            <v>9181.3850015085209</v>
          </cell>
          <cell r="J30">
            <v>15.004538970302161</v>
          </cell>
          <cell r="K30">
            <v>14.272282049871565</v>
          </cell>
          <cell r="L30">
            <v>3.6740188473254776</v>
          </cell>
        </row>
        <row r="31">
          <cell r="B31" t="str">
            <v>Jul</v>
          </cell>
          <cell r="C31">
            <v>133.5</v>
          </cell>
          <cell r="D31">
            <v>137.114331598864</v>
          </cell>
          <cell r="E31">
            <v>-2.696793002915443</v>
          </cell>
          <cell r="F31">
            <v>-0.88840613571239402</v>
          </cell>
          <cell r="G31">
            <v>-4.8043904855214254</v>
          </cell>
          <cell r="H31">
            <v>9480</v>
          </cell>
          <cell r="I31">
            <v>9107.9756362587104</v>
          </cell>
          <cell r="J31">
            <v>9.9385364722254455</v>
          </cell>
          <cell r="K31">
            <v>8.9709324426645374</v>
          </cell>
          <cell r="L31">
            <v>-13.46135466696744</v>
          </cell>
        </row>
        <row r="32">
          <cell r="B32" t="str">
            <v>Ago</v>
          </cell>
          <cell r="C32">
            <v>146.30000000000001</v>
          </cell>
          <cell r="D32">
            <v>139.13802147054699</v>
          </cell>
          <cell r="E32">
            <v>7.1794871794871984</v>
          </cell>
          <cell r="F32">
            <v>4.7543278491742669</v>
          </cell>
          <cell r="G32">
            <v>1.6589217429545666</v>
          </cell>
          <cell r="H32">
            <v>8779</v>
          </cell>
          <cell r="I32">
            <v>9211.36840201011</v>
          </cell>
          <cell r="J32">
            <v>17.319256982493659</v>
          </cell>
          <cell r="K32">
            <v>18.869030717516267</v>
          </cell>
          <cell r="L32">
            <v>-18.088919063600152</v>
          </cell>
        </row>
        <row r="33">
          <cell r="B33">
            <v>36495</v>
          </cell>
          <cell r="C33">
            <v>159.80000000000001</v>
          </cell>
          <cell r="D33">
            <v>145.687818595491</v>
          </cell>
          <cell r="E33">
            <v>13.25301204819278</v>
          </cell>
          <cell r="F33">
            <v>11.623022553257091</v>
          </cell>
          <cell r="G33">
            <v>20.874806666848599</v>
          </cell>
          <cell r="H33">
            <v>10173</v>
          </cell>
          <cell r="I33">
            <v>9501075.5617850106</v>
          </cell>
          <cell r="J33">
            <v>0.23647650014779753</v>
          </cell>
          <cell r="K33">
            <v>1.0884084590761622</v>
          </cell>
          <cell r="L33">
            <v>101.75934601797563</v>
          </cell>
        </row>
        <row r="34">
          <cell r="B34">
            <v>36526</v>
          </cell>
          <cell r="C34">
            <v>130.30000000000001</v>
          </cell>
          <cell r="D34">
            <v>136.60105898697401</v>
          </cell>
          <cell r="E34">
            <v>5.5060728744939391</v>
          </cell>
          <cell r="F34">
            <v>5.0063660200466042</v>
          </cell>
          <cell r="G34">
            <v>22.261384244587834</v>
          </cell>
          <cell r="H34">
            <v>9334</v>
          </cell>
          <cell r="I34">
            <v>9193.2865905457402</v>
          </cell>
          <cell r="J34">
            <v>2.9560997132141997</v>
          </cell>
          <cell r="K34">
            <v>3.3832560372660359</v>
          </cell>
          <cell r="L34">
            <v>7.5838001829481527</v>
          </cell>
        </row>
        <row r="35">
          <cell r="B35">
            <v>36557</v>
          </cell>
          <cell r="C35">
            <v>118.2</v>
          </cell>
          <cell r="D35">
            <v>135.06421169911201</v>
          </cell>
          <cell r="E35">
            <v>4.6017699115044275</v>
          </cell>
          <cell r="F35">
            <v>4.447339986384824</v>
          </cell>
          <cell r="G35">
            <v>9.7376201077479898</v>
          </cell>
          <cell r="H35">
            <v>8200</v>
          </cell>
          <cell r="I35">
            <v>9648.1611399529502</v>
          </cell>
          <cell r="J35">
            <v>10.25951324458787</v>
          </cell>
          <cell r="K35">
            <v>10.174797476243436</v>
          </cell>
          <cell r="L35">
            <v>-20.162394211264601</v>
          </cell>
        </row>
        <row r="36">
          <cell r="B36">
            <v>36586</v>
          </cell>
          <cell r="C36">
            <v>150.1</v>
          </cell>
          <cell r="D36">
            <v>140.66339172203101</v>
          </cell>
          <cell r="E36">
            <v>9.482129832239238</v>
          </cell>
          <cell r="F36">
            <v>8.1249194312010165</v>
          </cell>
          <cell r="G36">
            <v>-8.9268604030777183</v>
          </cell>
          <cell r="H36">
            <v>9745</v>
          </cell>
          <cell r="I36">
            <v>9495.27079829582</v>
          </cell>
          <cell r="J36">
            <v>17.679024272430865</v>
          </cell>
          <cell r="K36">
            <v>15.652032955981987</v>
          </cell>
          <cell r="L36">
            <v>-22.781169351635988</v>
          </cell>
        </row>
        <row r="37">
          <cell r="B37">
            <v>36708</v>
          </cell>
          <cell r="C37">
            <v>133.5</v>
          </cell>
          <cell r="D37">
            <v>137.114331598864</v>
          </cell>
          <cell r="E37">
            <v>-2.696793002915443</v>
          </cell>
          <cell r="F37">
            <v>-0.88840613571239402</v>
          </cell>
          <cell r="G37">
            <v>-4.8043904855214254</v>
          </cell>
          <cell r="H37">
            <v>9.48</v>
          </cell>
          <cell r="I37">
            <v>9.1079756362587112</v>
          </cell>
          <cell r="J37">
            <v>9.9385364722254455</v>
          </cell>
          <cell r="K37">
            <v>8.9709324426645374</v>
          </cell>
          <cell r="L37">
            <v>-13.46135466696744</v>
          </cell>
        </row>
        <row r="38">
          <cell r="B38">
            <v>36739</v>
          </cell>
          <cell r="C38">
            <v>146.30000000000001</v>
          </cell>
          <cell r="D38">
            <v>139.13802147054699</v>
          </cell>
          <cell r="E38">
            <v>7.1794871794871984</v>
          </cell>
          <cell r="F38">
            <v>4.7543278491742669</v>
          </cell>
          <cell r="G38">
            <v>1.6589217429545666</v>
          </cell>
          <cell r="H38">
            <v>8.7789999999999999</v>
          </cell>
          <cell r="I38">
            <v>9.2113684020101108</v>
          </cell>
          <cell r="J38">
            <v>17.319256982493659</v>
          </cell>
          <cell r="K38">
            <v>18.869030717516267</v>
          </cell>
          <cell r="L38">
            <v>-18.088919063600152</v>
          </cell>
        </row>
        <row r="39">
          <cell r="B39">
            <v>36770</v>
          </cell>
          <cell r="C39">
            <v>132.1</v>
          </cell>
          <cell r="D39">
            <v>135.37452654878001</v>
          </cell>
          <cell r="E39">
            <v>-0.82582582582582109</v>
          </cell>
          <cell r="F39">
            <v>3.0434284205781648</v>
          </cell>
          <cell r="G39">
            <v>6.7813953723220521</v>
          </cell>
          <cell r="H39">
            <v>9.2919999999999998</v>
          </cell>
          <cell r="I39">
            <v>8.5764684027478388</v>
          </cell>
          <cell r="J39">
            <v>-7.0799999999999974</v>
          </cell>
          <cell r="K39">
            <v>-7.3437590725033868</v>
          </cell>
          <cell r="L39">
            <v>-21.7164501552061</v>
          </cell>
        </row>
        <row r="40">
          <cell r="B40">
            <v>36800</v>
          </cell>
          <cell r="C40">
            <v>142.1</v>
          </cell>
          <cell r="D40">
            <v>139.75858147734701</v>
          </cell>
          <cell r="E40">
            <v>2.7476500361532707</v>
          </cell>
          <cell r="F40">
            <v>2.0831545776176519</v>
          </cell>
          <cell r="G40">
            <v>8.0076548021661189</v>
          </cell>
          <cell r="H40">
            <v>8.8638000000000012</v>
          </cell>
          <cell r="I40">
            <v>8.7876000969464396</v>
          </cell>
          <cell r="J40">
            <v>-20.999999999999986</v>
          </cell>
          <cell r="K40">
            <v>-19.751423222928</v>
          </cell>
          <cell r="L40">
            <v>-17.784336423803936</v>
          </cell>
        </row>
        <row r="41">
          <cell r="B41">
            <v>36831</v>
          </cell>
          <cell r="C41">
            <v>142.9</v>
          </cell>
          <cell r="D41">
            <v>140.82474391421499</v>
          </cell>
          <cell r="E41">
            <v>1.6358463726884764</v>
          </cell>
          <cell r="F41">
            <v>0.95925018040963206</v>
          </cell>
          <cell r="G41">
            <v>4.132720879561691</v>
          </cell>
          <cell r="H41">
            <v>8.4</v>
          </cell>
          <cell r="I41">
            <v>8.3132492356766114</v>
          </cell>
          <cell r="J41">
            <v>-15.005565111808149</v>
          </cell>
          <cell r="K41">
            <v>-14.972235940852707</v>
          </cell>
          <cell r="L41">
            <v>-23.99856499206583</v>
          </cell>
        </row>
        <row r="42">
          <cell r="B42">
            <v>36861</v>
          </cell>
          <cell r="C42">
            <v>157.19999999999999</v>
          </cell>
          <cell r="D42">
            <v>147.827141450928</v>
          </cell>
          <cell r="E42">
            <v>-1.6270337922403177</v>
          </cell>
          <cell r="F42">
            <v>1.4684294651819307</v>
          </cell>
          <cell r="G42">
            <v>17.334407371284843</v>
          </cell>
          <cell r="H42">
            <v>8.7022653721682843</v>
          </cell>
          <cell r="I42">
            <v>8.2113431668489696</v>
          </cell>
          <cell r="J42">
            <v>-14.457236093892822</v>
          </cell>
          <cell r="K42">
            <v>-13.574593597840323</v>
          </cell>
          <cell r="L42">
            <v>-21.552268686549681</v>
          </cell>
        </row>
        <row r="43">
          <cell r="B43">
            <v>36892</v>
          </cell>
          <cell r="C43">
            <v>128</v>
          </cell>
          <cell r="D43">
            <v>131.41080547385499</v>
          </cell>
          <cell r="E43">
            <v>-1.765157329240219</v>
          </cell>
          <cell r="F43">
            <v>-3.7995704803532648</v>
          </cell>
          <cell r="G43">
            <v>5.7104122514396671</v>
          </cell>
          <cell r="H43">
            <v>8.8439999999999994</v>
          </cell>
          <cell r="I43">
            <v>8.7430085396943795</v>
          </cell>
          <cell r="J43">
            <v>-5.2496250267838001</v>
          </cell>
          <cell r="K43">
            <v>-4.8979007280641191</v>
          </cell>
          <cell r="L43">
            <v>-18.278865884956087</v>
          </cell>
        </row>
        <row r="44">
          <cell r="B44" t="str">
            <v>Feb</v>
          </cell>
          <cell r="C44">
            <v>125.3</v>
          </cell>
          <cell r="D44">
            <v>143.44930567752399</v>
          </cell>
          <cell r="E44">
            <v>6.0067681895092928</v>
          </cell>
          <cell r="F44">
            <v>6.2082278295095605</v>
          </cell>
          <cell r="G44">
            <v>6.6299719991204764</v>
          </cell>
          <cell r="H44">
            <v>7.3719999999999999</v>
          </cell>
          <cell r="I44">
            <v>8.6902570594650292</v>
          </cell>
          <cell r="J44">
            <v>-10.097560975609754</v>
          </cell>
          <cell r="K44">
            <v>-9.9283590581965786</v>
          </cell>
          <cell r="L44">
            <v>-0.50856594031938318</v>
          </cell>
        </row>
        <row r="45">
          <cell r="B45">
            <v>36951</v>
          </cell>
          <cell r="C45">
            <v>147.69999999999999</v>
          </cell>
          <cell r="D45">
            <v>142.27781499459999</v>
          </cell>
          <cell r="E45">
            <v>-1.5989340439706901</v>
          </cell>
          <cell r="F45">
            <v>1.1477209903762997</v>
          </cell>
          <cell r="G45">
            <v>-10.116822059753062</v>
          </cell>
          <cell r="H45">
            <v>9.5500000000000007</v>
          </cell>
          <cell r="I45">
            <v>9.1730422246248207</v>
          </cell>
          <cell r="J45">
            <v>-2.0010261672652629</v>
          </cell>
          <cell r="K45">
            <v>-3.3935690778701399</v>
          </cell>
          <cell r="L45">
            <v>22.07293514028499</v>
          </cell>
        </row>
        <row r="46">
          <cell r="B46">
            <v>36982</v>
          </cell>
          <cell r="C46">
            <v>132.30000000000001</v>
          </cell>
          <cell r="D46">
            <v>134.73609115107701</v>
          </cell>
          <cell r="E46">
            <v>-0.15094339622641062</v>
          </cell>
          <cell r="F46">
            <v>-0.69186772127785012</v>
          </cell>
          <cell r="G46">
            <v>0.38193744859853496</v>
          </cell>
          <cell r="H46">
            <v>8.5719999999999992</v>
          </cell>
          <cell r="I46">
            <v>8.6089055197337885</v>
          </cell>
          <cell r="J46">
            <v>-11.446280991735536</v>
          </cell>
          <cell r="K46">
            <v>-12.087805946604991</v>
          </cell>
          <cell r="L46">
            <v>20.477076126898176</v>
          </cell>
        </row>
        <row r="47">
          <cell r="B47" t="str">
            <v>May</v>
          </cell>
          <cell r="C47">
            <v>140.19999999999999</v>
          </cell>
          <cell r="D47">
            <v>140.96379780161899</v>
          </cell>
          <cell r="E47">
            <v>5.6518462697814575</v>
          </cell>
          <cell r="F47">
            <v>5.4017505955596956</v>
          </cell>
          <cell r="G47">
            <v>-4.3828353118068542</v>
          </cell>
          <cell r="H47">
            <v>8.9550000000000001</v>
          </cell>
          <cell r="I47">
            <v>9.062813160400859</v>
          </cell>
          <cell r="J47">
            <v>-5.3982674836256077</v>
          </cell>
          <cell r="K47">
            <v>-5.7868550685067017</v>
          </cell>
          <cell r="L47">
            <v>20.075346763219891</v>
          </cell>
        </row>
        <row r="48">
          <cell r="B48" t="str">
            <v>Jun</v>
          </cell>
          <cell r="C48">
            <v>136.4</v>
          </cell>
          <cell r="D48">
            <v>140.93839099578</v>
          </cell>
          <cell r="E48">
            <v>2.3255813953488413</v>
          </cell>
          <cell r="F48">
            <v>4.0016141681632034</v>
          </cell>
          <cell r="G48">
            <v>-0.47825831356744786</v>
          </cell>
          <cell r="H48">
            <v>8.5649999999999995</v>
          </cell>
          <cell r="I48">
            <v>8.8396820901877504</v>
          </cell>
          <cell r="J48">
            <v>-3.4167794316644073</v>
          </cell>
          <cell r="K48">
            <v>-3.7216924381738403</v>
          </cell>
          <cell r="L48">
            <v>-1.4192190489092482</v>
          </cell>
        </row>
        <row r="49">
          <cell r="B49">
            <v>37073</v>
          </cell>
          <cell r="C49">
            <v>139</v>
          </cell>
          <cell r="D49">
            <v>140.735525465265</v>
          </cell>
          <cell r="E49">
            <v>4.1198501872659277</v>
          </cell>
          <cell r="F49">
            <v>2.641003186300761</v>
          </cell>
          <cell r="G49">
            <v>2.0847763788615303</v>
          </cell>
          <cell r="H49">
            <v>8.7420000000000009</v>
          </cell>
          <cell r="I49">
            <v>8.3796382002558811</v>
          </cell>
          <cell r="J49">
            <v>-7.7848101265822756</v>
          </cell>
          <cell r="K49">
            <v>-7.9966994323450997</v>
          </cell>
          <cell r="L49">
            <v>-2.841229993595229</v>
          </cell>
        </row>
        <row r="50">
          <cell r="B50" t="str">
            <v>Ago</v>
          </cell>
          <cell r="C50">
            <v>148.6</v>
          </cell>
          <cell r="D50">
            <v>142.03691336000301</v>
          </cell>
          <cell r="E50">
            <v>1.5721120984278691</v>
          </cell>
          <cell r="F50">
            <v>2.0834649356212598</v>
          </cell>
          <cell r="G50">
            <v>5.6004561243330642</v>
          </cell>
          <cell r="H50">
            <v>7.25</v>
          </cell>
          <cell r="I50">
            <v>7.6402765771352898</v>
          </cell>
          <cell r="J50">
            <v>-17.41656225082583</v>
          </cell>
          <cell r="K50">
            <v>-17.056009013079709</v>
          </cell>
          <cell r="L50">
            <v>-26.457537825713217</v>
          </cell>
        </row>
        <row r="51">
          <cell r="B51" t="str">
            <v>Sep</v>
          </cell>
          <cell r="C51">
            <v>134</v>
          </cell>
          <cell r="D51">
            <v>141.97739916158099</v>
          </cell>
          <cell r="E51">
            <v>1.4383043149129415</v>
          </cell>
          <cell r="F51">
            <v>4.8774852855509199</v>
          </cell>
          <cell r="G51">
            <v>8.0180192088717064</v>
          </cell>
          <cell r="H51">
            <v>7.11</v>
          </cell>
          <cell r="I51">
            <v>6.5752921900519796</v>
          </cell>
          <cell r="J51">
            <v>-23.482565647869137</v>
          </cell>
          <cell r="K51">
            <v>-23.333336272243454</v>
          </cell>
          <cell r="L51">
            <v>-47.236378638051647</v>
          </cell>
        </row>
        <row r="52">
          <cell r="B52" t="str">
            <v>Oct</v>
          </cell>
          <cell r="C52">
            <v>148.80000000000001</v>
          </cell>
          <cell r="D52">
            <v>143.44750954645599</v>
          </cell>
          <cell r="E52">
            <v>4.7149894440534856</v>
          </cell>
          <cell r="F52">
            <v>2.6395002225368946</v>
          </cell>
          <cell r="G52">
            <v>4.6444825598400019</v>
          </cell>
          <cell r="H52">
            <v>7.2050000000000001</v>
          </cell>
          <cell r="I52">
            <v>7.2049922019324004</v>
          </cell>
          <cell r="J52">
            <v>-18.714321171506587</v>
          </cell>
          <cell r="K52">
            <v>-18.00955753054776</v>
          </cell>
          <cell r="L52">
            <v>-55.875388380448932</v>
          </cell>
        </row>
        <row r="53">
          <cell r="B53" t="str">
            <v>Nov</v>
          </cell>
          <cell r="C53">
            <v>145.30000000000001</v>
          </cell>
          <cell r="D53">
            <v>142.41506996173501</v>
          </cell>
          <cell r="E53">
            <v>1.679496151154658</v>
          </cell>
          <cell r="F53">
            <v>1.1292944714948572</v>
          </cell>
          <cell r="G53">
            <v>3.9554344639990191</v>
          </cell>
          <cell r="H53">
            <v>8.0990000000000002</v>
          </cell>
          <cell r="I53">
            <v>7.99022230514265</v>
          </cell>
          <cell r="J53">
            <v>-3.5833333333333384</v>
          </cell>
          <cell r="K53">
            <v>-3.8856880309527941</v>
          </cell>
          <cell r="L53">
            <v>-41.183683577869331</v>
          </cell>
        </row>
        <row r="54">
          <cell r="B54" t="str">
            <v>Dic</v>
          </cell>
          <cell r="C54">
            <v>149.4</v>
          </cell>
          <cell r="D54">
            <v>140.00453393094699</v>
          </cell>
          <cell r="E54">
            <v>-4.9618320610686943</v>
          </cell>
          <cell r="F54">
            <v>-5.2917261628696028</v>
          </cell>
          <cell r="G54">
            <v>1.0563314806804058</v>
          </cell>
          <cell r="H54">
            <v>8.0670000000000002</v>
          </cell>
          <cell r="I54">
            <v>7.6567519797246799</v>
          </cell>
          <cell r="J54">
            <v>-7.2999999999999847</v>
          </cell>
          <cell r="K54">
            <v>-6.7539643132112577</v>
          </cell>
          <cell r="L54">
            <v>4.6234456707364924</v>
          </cell>
        </row>
        <row r="55">
          <cell r="B55">
            <v>37257</v>
          </cell>
          <cell r="C55">
            <v>138</v>
          </cell>
          <cell r="D55">
            <v>141.655726213961</v>
          </cell>
          <cell r="E55">
            <v>7.8125</v>
          </cell>
          <cell r="F55">
            <v>7.7961022331183516</v>
          </cell>
          <cell r="G55">
            <v>-3.1314709986189015</v>
          </cell>
          <cell r="H55">
            <v>7.8330000000000002</v>
          </cell>
          <cell r="I55">
            <v>7.7758132265031596</v>
          </cell>
          <cell r="J55">
            <v>-11.431478968792398</v>
          </cell>
          <cell r="K55">
            <v>-11.062499925512236</v>
          </cell>
          <cell r="L55">
            <v>42.965403331752604</v>
          </cell>
        </row>
        <row r="56">
          <cell r="B56" t="str">
            <v>Feb</v>
          </cell>
          <cell r="C56">
            <v>128.80000000000001</v>
          </cell>
          <cell r="D56">
            <v>147.22310761082599</v>
          </cell>
          <cell r="E56">
            <v>2.7932960893854775</v>
          </cell>
          <cell r="F56">
            <v>2.6307564999900057</v>
          </cell>
          <cell r="G56">
            <v>0.97906897385329206</v>
          </cell>
          <cell r="H56">
            <v>6.4710000000000001</v>
          </cell>
          <cell r="I56">
            <v>7.6369306006759698</v>
          </cell>
          <cell r="J56">
            <v>-12.221920781334783</v>
          </cell>
          <cell r="K56">
            <v>-12.12077446710077</v>
          </cell>
          <cell r="L56">
            <v>26.089308577638782</v>
          </cell>
        </row>
        <row r="57">
          <cell r="B57" t="str">
            <v>Mar</v>
          </cell>
          <cell r="C57">
            <v>142.30000000000001</v>
          </cell>
          <cell r="D57">
            <v>138.96426156168999</v>
          </cell>
          <cell r="E57">
            <v>-3.6560595802301865</v>
          </cell>
          <cell r="F57">
            <v>-2.3289319090511462</v>
          </cell>
          <cell r="G57">
            <v>1.8689182799174642</v>
          </cell>
          <cell r="H57">
            <v>8.5250000000000004</v>
          </cell>
          <cell r="I57">
            <v>8.106994940016131</v>
          </cell>
          <cell r="J57">
            <v>-10.732984293193715</v>
          </cell>
          <cell r="K57">
            <v>-11.62152379225847</v>
          </cell>
          <cell r="L57">
            <v>12.211058989555546</v>
          </cell>
        </row>
        <row r="58">
          <cell r="B58" t="str">
            <v>Abr</v>
          </cell>
          <cell r="C58">
            <v>138.1</v>
          </cell>
          <cell r="D58">
            <v>142.15521250611499</v>
          </cell>
          <cell r="E58">
            <v>4.3839758125472361</v>
          </cell>
          <cell r="F58">
            <v>5.5064098206018652</v>
          </cell>
          <cell r="G58">
            <v>4.0861546590552855</v>
          </cell>
          <cell r="H58">
            <v>8.4149999999999991</v>
          </cell>
          <cell r="I58">
            <v>8.4017141486329798</v>
          </cell>
          <cell r="J58">
            <v>-1.8315445636957528</v>
          </cell>
          <cell r="K58">
            <v>-2.4067097800745341</v>
          </cell>
          <cell r="L58">
            <v>12.927716993174476</v>
          </cell>
        </row>
        <row r="59">
          <cell r="B59" t="str">
            <v>Consumo Durable</v>
          </cell>
          <cell r="H59" t="str">
            <v xml:space="preserve"> Importaciones Bienes Consumo</v>
          </cell>
        </row>
        <row r="60">
          <cell r="B60" t="str">
            <v>Mes</v>
          </cell>
          <cell r="C60" t="str">
            <v>Original</v>
          </cell>
          <cell r="D60" t="str">
            <v>Desestac.</v>
          </cell>
          <cell r="E60" t="str">
            <v xml:space="preserve">         Original                     </v>
          </cell>
          <cell r="F60" t="str">
            <v xml:space="preserve">Desestac.        </v>
          </cell>
          <cell r="G60" t="str">
            <v>Velocidad de</v>
          </cell>
          <cell r="H60" t="str">
            <v>Original</v>
          </cell>
          <cell r="I60" t="str">
            <v>Desestac.</v>
          </cell>
          <cell r="J60" t="str">
            <v xml:space="preserve">         Original                        </v>
          </cell>
          <cell r="K60" t="str">
            <v xml:space="preserve">Desestac.        </v>
          </cell>
          <cell r="L60" t="str">
            <v>Velocidad de</v>
          </cell>
        </row>
        <row r="61">
          <cell r="E61" t="str">
            <v xml:space="preserve"> var% 12 meses</v>
          </cell>
          <cell r="F61" t="str">
            <v xml:space="preserve"> var% 12 meses</v>
          </cell>
          <cell r="G61" t="str">
            <v>Expansión*</v>
          </cell>
          <cell r="J61" t="str">
            <v>var% 12 meses</v>
          </cell>
          <cell r="K61" t="str">
            <v xml:space="preserve"> var% 12 meses</v>
          </cell>
          <cell r="L61" t="str">
            <v>Expansión*</v>
          </cell>
        </row>
        <row r="62">
          <cell r="B62">
            <v>36770</v>
          </cell>
          <cell r="C62">
            <v>177.2</v>
          </cell>
          <cell r="D62">
            <v>204.577311986041</v>
          </cell>
          <cell r="E62">
            <v>12.010113780025279</v>
          </cell>
          <cell r="F62">
            <v>19.935850669061296</v>
          </cell>
          <cell r="G62">
            <v>23.251029748341413</v>
          </cell>
          <cell r="H62">
            <v>272.33407</v>
          </cell>
          <cell r="I62">
            <v>256.54845256927001</v>
          </cell>
          <cell r="J62">
            <v>7.9781423754963221</v>
          </cell>
          <cell r="K62">
            <v>13.395701382976455</v>
          </cell>
          <cell r="L62">
            <v>-20.990484926194874</v>
          </cell>
        </row>
        <row r="63">
          <cell r="B63">
            <v>36800</v>
          </cell>
          <cell r="C63">
            <v>187.3</v>
          </cell>
          <cell r="D63">
            <v>192.928067524933</v>
          </cell>
          <cell r="E63">
            <v>13.240628778718255</v>
          </cell>
          <cell r="F63">
            <v>12.762905485568643</v>
          </cell>
          <cell r="G63">
            <v>16.877412718612185</v>
          </cell>
          <cell r="H63">
            <v>286.7012933333333</v>
          </cell>
          <cell r="I63">
            <v>255.530439293428</v>
          </cell>
          <cell r="J63">
            <v>9.2207802333654332</v>
          </cell>
          <cell r="K63">
            <v>10.606639682298935</v>
          </cell>
          <cell r="L63">
            <v>-19.93660239651971</v>
          </cell>
        </row>
        <row r="64">
          <cell r="B64">
            <v>36831</v>
          </cell>
          <cell r="C64">
            <v>223.5</v>
          </cell>
          <cell r="D64">
            <v>187.308453144212</v>
          </cell>
          <cell r="E64">
            <v>-0.3122212310437078</v>
          </cell>
          <cell r="F64">
            <v>7.3900770276225103E-2</v>
          </cell>
          <cell r="G64">
            <v>10.538383389512141</v>
          </cell>
          <cell r="H64">
            <v>272.90587000000005</v>
          </cell>
          <cell r="I64">
            <v>273.648282651324</v>
          </cell>
          <cell r="J64">
            <v>13.040800472367042</v>
          </cell>
          <cell r="K64">
            <v>15.51000745364297</v>
          </cell>
          <cell r="L64">
            <v>-2.3855603577903284</v>
          </cell>
        </row>
        <row r="65">
          <cell r="B65">
            <v>36861</v>
          </cell>
          <cell r="C65">
            <v>195.8</v>
          </cell>
          <cell r="D65">
            <v>188.73120626536499</v>
          </cell>
          <cell r="E65">
            <v>-2.2954091816367206</v>
          </cell>
          <cell r="F65">
            <v>3.241027315093481</v>
          </cell>
          <cell r="G65">
            <v>-15.163389024467566</v>
          </cell>
          <cell r="H65">
            <v>187.75640666666663</v>
          </cell>
          <cell r="I65">
            <v>229.64600554891899</v>
          </cell>
          <cell r="J65">
            <v>-15.339221945224724</v>
          </cell>
          <cell r="K65">
            <v>-7.0966144112189378</v>
          </cell>
          <cell r="L65">
            <v>-8.5625888510724053</v>
          </cell>
        </row>
        <row r="66">
          <cell r="B66">
            <v>36892</v>
          </cell>
          <cell r="C66">
            <v>178.3</v>
          </cell>
          <cell r="D66">
            <v>207.93540118561901</v>
          </cell>
          <cell r="E66">
            <v>17.923280423280442</v>
          </cell>
          <cell r="F66">
            <v>13.187102430114027</v>
          </cell>
          <cell r="G66">
            <v>-4.4516970186575078</v>
          </cell>
          <cell r="H66">
            <v>266.61610999999994</v>
          </cell>
          <cell r="I66">
            <v>261.15727828938498</v>
          </cell>
          <cell r="J66">
            <v>14.121400283419995</v>
          </cell>
          <cell r="K66">
            <v>8.3795608738472804</v>
          </cell>
          <cell r="L66">
            <v>-2.417569690226562</v>
          </cell>
        </row>
        <row r="67">
          <cell r="B67" t="str">
            <v>Feb</v>
          </cell>
          <cell r="C67">
            <v>150.4</v>
          </cell>
          <cell r="D67">
            <v>198.15371614770501</v>
          </cell>
          <cell r="E67">
            <v>1.4844804318488558</v>
          </cell>
          <cell r="F67">
            <v>2.8831757574443451</v>
          </cell>
          <cell r="G67">
            <v>7.0218982372350247</v>
          </cell>
          <cell r="H67">
            <v>251.66094000000004</v>
          </cell>
          <cell r="I67">
            <v>297.1240409902</v>
          </cell>
          <cell r="J67">
            <v>4.8399586474021206</v>
          </cell>
          <cell r="K67">
            <v>13.270461741680428</v>
          </cell>
          <cell r="L67">
            <v>1.1247714271757081</v>
          </cell>
        </row>
        <row r="68">
          <cell r="B68">
            <v>36951</v>
          </cell>
          <cell r="C68">
            <v>190.5</v>
          </cell>
          <cell r="D68">
            <v>179.79244311903801</v>
          </cell>
          <cell r="E68">
            <v>-6.8914956011730144</v>
          </cell>
          <cell r="F68">
            <v>-1.8607030078651277</v>
          </cell>
          <cell r="G68">
            <v>12.431702355468044</v>
          </cell>
          <cell r="H68">
            <v>275.10330999999996</v>
          </cell>
          <cell r="I68">
            <v>273.14368806687401</v>
          </cell>
          <cell r="J68">
            <v>-8.8001299259288341</v>
          </cell>
          <cell r="K68">
            <v>-3.8016212549090711</v>
          </cell>
          <cell r="L68">
            <v>44.120723387023105</v>
          </cell>
        </row>
        <row r="69">
          <cell r="B69">
            <v>36982</v>
          </cell>
          <cell r="C69">
            <v>207.3</v>
          </cell>
          <cell r="D69">
            <v>199.47222596118701</v>
          </cell>
          <cell r="E69">
            <v>8.5340314136125741</v>
          </cell>
          <cell r="F69">
            <v>5.1542596371885407</v>
          </cell>
          <cell r="G69">
            <v>-4.4159936300511067</v>
          </cell>
          <cell r="H69">
            <v>221.74980655172413</v>
          </cell>
          <cell r="I69">
            <v>240.668774037845</v>
          </cell>
          <cell r="J69">
            <v>-9.5198227896515668</v>
          </cell>
          <cell r="K69">
            <v>-11.633843295131662</v>
          </cell>
          <cell r="L69">
            <v>26.633176261688195</v>
          </cell>
        </row>
        <row r="70">
          <cell r="B70" t="str">
            <v>May</v>
          </cell>
          <cell r="C70">
            <v>214.8</v>
          </cell>
          <cell r="D70">
            <v>203.269449632646</v>
          </cell>
          <cell r="E70">
            <v>2.9228557738380623</v>
          </cell>
          <cell r="F70">
            <v>6.4884600084554434</v>
          </cell>
          <cell r="G70">
            <v>-8.009649903560156</v>
          </cell>
          <cell r="H70">
            <v>226.48651000000001</v>
          </cell>
          <cell r="I70">
            <v>242.863363624773</v>
          </cell>
          <cell r="J70">
            <v>-15.540034133554348</v>
          </cell>
          <cell r="K70">
            <v>-13.166440572832672</v>
          </cell>
          <cell r="L70">
            <v>-14.945990723595436</v>
          </cell>
        </row>
      </sheetData>
      <sheetData sheetId="3" refreshError="1">
        <row r="1">
          <cell r="B1" t="str">
            <v>Gráfico 4_06</v>
          </cell>
          <cell r="H1" t="str">
            <v>Gráfico 4_07</v>
          </cell>
        </row>
        <row r="2">
          <cell r="B2" t="str">
            <v xml:space="preserve">Fecha última actualización: </v>
          </cell>
          <cell r="D2">
            <v>37413</v>
          </cell>
          <cell r="H2" t="str">
            <v>Fecha última actualización:</v>
          </cell>
          <cell r="J2">
            <v>37413</v>
          </cell>
        </row>
        <row r="3">
          <cell r="B3" t="str">
            <v>Ventas del comercio minorista  y supermercados desestacionalizadas (1)</v>
          </cell>
          <cell r="H3" t="str">
            <v>Indicadores de endeudamiento</v>
          </cell>
        </row>
        <row r="4">
          <cell r="B4" t="str">
            <v>1 :(promedio 2000=100)</v>
          </cell>
          <cell r="H4" t="str">
            <v>(colocaciones medidas como proporción de los ingresos de trabajo (1))</v>
          </cell>
        </row>
        <row r="5">
          <cell r="H5" t="str">
            <v xml:space="preserve">               Colocaciones hipotecarias</v>
          </cell>
        </row>
        <row r="6">
          <cell r="B6" t="str">
            <v>Ventas de supermercados</v>
          </cell>
        </row>
        <row r="7">
          <cell r="H7" t="str">
            <v xml:space="preserve">               Colocaciones de consumo</v>
          </cell>
        </row>
        <row r="8">
          <cell r="B8" t="str">
            <v>Ventas del comercio</v>
          </cell>
        </row>
        <row r="25">
          <cell r="B25" t="str">
            <v>(1) Promedio móvil trimestral.</v>
          </cell>
          <cell r="H25" t="str">
            <v>(1) Los ingresos del trabajo corresponden a la masa salarial desestacionalizada.</v>
          </cell>
        </row>
        <row r="26">
          <cell r="B26" t="str">
            <v>Fuentes: Cámara Nacional de Comercio y ASACH.</v>
          </cell>
          <cell r="H26" t="str">
            <v>Fuente: Banco Central de Chile.</v>
          </cell>
        </row>
        <row r="29">
          <cell r="B29" t="str">
            <v>Ventas Supermercados</v>
          </cell>
          <cell r="H29" t="str">
            <v>Col. Consumo / Ingresos Laborales</v>
          </cell>
        </row>
        <row r="30">
          <cell r="B30" t="str">
            <v>Mes</v>
          </cell>
          <cell r="C30" t="str">
            <v>Original</v>
          </cell>
          <cell r="D30" t="str">
            <v>Desestac.</v>
          </cell>
          <cell r="E30" t="str">
            <v xml:space="preserve">             Original                     </v>
          </cell>
          <cell r="F30" t="str">
            <v xml:space="preserve">Desestac.        </v>
          </cell>
          <cell r="G30" t="str">
            <v>Velocidad de</v>
          </cell>
          <cell r="H30" t="str">
            <v>Original</v>
          </cell>
        </row>
        <row r="31">
          <cell r="E31" t="str">
            <v xml:space="preserve"> var% 12 meses</v>
          </cell>
          <cell r="F31" t="str">
            <v xml:space="preserve"> var% 12 meses</v>
          </cell>
          <cell r="G31" t="str">
            <v>Expansión*</v>
          </cell>
        </row>
        <row r="32">
          <cell r="B32">
            <v>36982</v>
          </cell>
          <cell r="C32">
            <v>103.54649859278931</v>
          </cell>
          <cell r="D32">
            <v>100.627470316136</v>
          </cell>
          <cell r="E32">
            <v>-2.6578226979861341</v>
          </cell>
          <cell r="F32">
            <v>-1.9076455586494512</v>
          </cell>
          <cell r="G32">
            <v>4.5910824138318151</v>
          </cell>
          <cell r="H32">
            <v>407.70148072666188</v>
          </cell>
        </row>
        <row r="33">
          <cell r="B33" t="str">
            <v>Dic</v>
          </cell>
          <cell r="C33">
            <v>122.4</v>
          </cell>
          <cell r="D33">
            <v>98.698362660387104</v>
          </cell>
          <cell r="E33">
            <v>0.36620900501829201</v>
          </cell>
          <cell r="F33">
            <v>0.37618979941747011</v>
          </cell>
          <cell r="G33">
            <v>-2.2726105431043364</v>
          </cell>
          <cell r="H33">
            <v>398.98062642705042</v>
          </cell>
        </row>
        <row r="34">
          <cell r="B34">
            <v>37257</v>
          </cell>
          <cell r="C34">
            <v>87.015976056676251</v>
          </cell>
          <cell r="D34">
            <v>97.850308461674203</v>
          </cell>
          <cell r="E34">
            <v>-1.4206215732688099</v>
          </cell>
          <cell r="F34">
            <v>-2.0152453721586139</v>
          </cell>
          <cell r="G34">
            <v>-2.4755484764642621</v>
          </cell>
          <cell r="H34">
            <v>404.15127342885609</v>
          </cell>
        </row>
        <row r="35">
          <cell r="B35" t="str">
            <v>Feb</v>
          </cell>
          <cell r="C35">
            <v>82.213603399154991</v>
          </cell>
          <cell r="D35">
            <v>97.869599525757096</v>
          </cell>
          <cell r="E35">
            <v>-1.2492713669752908</v>
          </cell>
          <cell r="F35">
            <v>-1.23141978584137</v>
          </cell>
          <cell r="G35">
            <v>-4.1057202841298768</v>
          </cell>
          <cell r="H35">
            <v>401.51792868758099</v>
          </cell>
        </row>
        <row r="36">
          <cell r="B36" t="str">
            <v>Mar</v>
          </cell>
          <cell r="C36">
            <v>107.12842291100786</v>
          </cell>
          <cell r="D36">
            <v>97.066028058438604</v>
          </cell>
          <cell r="E36">
            <v>-0.64512530422559111</v>
          </cell>
          <cell r="F36">
            <v>-2.7913336430072988</v>
          </cell>
          <cell r="G36">
            <v>-5.4513132221290732</v>
          </cell>
          <cell r="H36">
            <v>410.64535892572314</v>
          </cell>
        </row>
        <row r="37">
          <cell r="B37" t="str">
            <v>Abr</v>
          </cell>
          <cell r="C37">
            <v>97.815828162788591</v>
          </cell>
          <cell r="D37">
            <v>96.906322964647899</v>
          </cell>
          <cell r="E37">
            <v>-5.5343932512265432</v>
          </cell>
          <cell r="F37">
            <v>-3.6979438515124863</v>
          </cell>
          <cell r="G37">
            <v>-5.3494581645375909</v>
          </cell>
          <cell r="H37">
            <v>409.3652544790404</v>
          </cell>
        </row>
        <row r="38">
          <cell r="B38" t="str">
            <v>Comercio Minorista</v>
          </cell>
          <cell r="H38" t="str">
            <v>Col. Hipotec. / Ingresos Laborales</v>
          </cell>
        </row>
        <row r="39">
          <cell r="B39" t="str">
            <v>Mes</v>
          </cell>
          <cell r="C39" t="str">
            <v>Original</v>
          </cell>
          <cell r="D39" t="str">
            <v>Desestac.</v>
          </cell>
          <cell r="E39" t="str">
            <v xml:space="preserve">         Original                     </v>
          </cell>
          <cell r="F39" t="str">
            <v xml:space="preserve">Desestac.        </v>
          </cell>
          <cell r="G39" t="str">
            <v>Velocidad de</v>
          </cell>
          <cell r="H39" t="str">
            <v>Original</v>
          </cell>
        </row>
        <row r="40">
          <cell r="E40" t="str">
            <v xml:space="preserve"> var% 12 meses</v>
          </cell>
          <cell r="F40" t="str">
            <v xml:space="preserve"> var% 12 meses</v>
          </cell>
          <cell r="G40" t="str">
            <v>Expansión*</v>
          </cell>
        </row>
        <row r="41">
          <cell r="B41">
            <v>36982</v>
          </cell>
          <cell r="C41">
            <v>103.50784438466398</v>
          </cell>
          <cell r="D41">
            <v>101.055676779918</v>
          </cell>
          <cell r="E41">
            <v>-9.4953078548121184E-3</v>
          </cell>
          <cell r="F41">
            <v>0.23729896195219258</v>
          </cell>
          <cell r="G41">
            <v>0.53319439010928171</v>
          </cell>
          <cell r="H41">
            <v>875.13708070196878</v>
          </cell>
        </row>
        <row r="42">
          <cell r="B42" t="str">
            <v>Dic</v>
          </cell>
          <cell r="C42">
            <v>144.30000000000001</v>
          </cell>
          <cell r="D42">
            <v>103.839119956714</v>
          </cell>
          <cell r="E42">
            <v>4.3121183124506635</v>
          </cell>
          <cell r="F42">
            <v>3.2532214519389813</v>
          </cell>
          <cell r="G42">
            <v>4.1935931802901116</v>
          </cell>
          <cell r="H42">
            <v>884.65566890696402</v>
          </cell>
        </row>
        <row r="43">
          <cell r="B43">
            <v>37257</v>
          </cell>
          <cell r="C43">
            <v>87.351804402772615</v>
          </cell>
          <cell r="D43">
            <v>101.70887589358701</v>
          </cell>
          <cell r="E43">
            <v>1.4487581648139569</v>
          </cell>
          <cell r="F43">
            <v>1.2996644742072405</v>
          </cell>
          <cell r="G43">
            <v>2.8466870742093864</v>
          </cell>
          <cell r="H43">
            <v>883.31619688962041</v>
          </cell>
        </row>
        <row r="44">
          <cell r="B44" t="str">
            <v>Feb</v>
          </cell>
          <cell r="C44">
            <v>88.687712170149055</v>
          </cell>
          <cell r="D44">
            <v>102.06830007419499</v>
          </cell>
          <cell r="E44">
            <v>2.1039631203456866</v>
          </cell>
          <cell r="F44">
            <v>2.1058836969741757</v>
          </cell>
          <cell r="G44">
            <v>2.301590606534365</v>
          </cell>
          <cell r="H44">
            <v>880.98142863779617</v>
          </cell>
        </row>
        <row r="45">
          <cell r="B45" t="str">
            <v>Mar</v>
          </cell>
          <cell r="C45">
            <v>105.913092268664</v>
          </cell>
          <cell r="D45">
            <v>102.095762459878</v>
          </cell>
          <cell r="E45">
            <v>1.2107896953087893</v>
          </cell>
          <cell r="F45">
            <v>1.5593871799029158</v>
          </cell>
          <cell r="G45">
            <v>-2.2070170357064267</v>
          </cell>
          <cell r="H45">
            <v>881.44702685642756</v>
          </cell>
        </row>
        <row r="46">
          <cell r="B46" t="str">
            <v>Abr</v>
          </cell>
          <cell r="C46">
            <v>104.3033276475926</v>
          </cell>
          <cell r="D46">
            <v>101.544216520239</v>
          </cell>
          <cell r="E46">
            <v>0.76852461536380812</v>
          </cell>
          <cell r="F46">
            <v>0.48343621643833767</v>
          </cell>
          <cell r="G46">
            <v>-2.235657077802955</v>
          </cell>
          <cell r="H46">
            <v>882.05951972719481</v>
          </cell>
        </row>
        <row r="47">
          <cell r="B47" t="str">
            <v>Responsable:   Ernesto Pastén</v>
          </cell>
        </row>
        <row r="48">
          <cell r="B48" t="str">
            <v>* Variación trimestral respecto al período anterior y posteriormente anualizada.</v>
          </cell>
        </row>
      </sheetData>
      <sheetData sheetId="4" refreshError="1">
        <row r="1">
          <cell r="A1">
            <v>0</v>
          </cell>
          <cell r="B1" t="str">
            <v>Gráfico 4_08</v>
          </cell>
          <cell r="G1" t="str">
            <v>Gráfico 4_09</v>
          </cell>
          <cell r="M1" t="str">
            <v>Gráfico 4_10</v>
          </cell>
        </row>
        <row r="2">
          <cell r="B2" t="str">
            <v>Fecha última actualización:</v>
          </cell>
          <cell r="D2">
            <v>37413</v>
          </cell>
          <cell r="G2" t="str">
            <v>Fecha última actualización:</v>
          </cell>
          <cell r="I2">
            <v>37413</v>
          </cell>
          <cell r="M2" t="str">
            <v>Fecha última actualización:</v>
          </cell>
          <cell r="O2">
            <v>37413</v>
          </cell>
        </row>
        <row r="3">
          <cell r="B3" t="str">
            <v>Importaciones y ventas de bienes de capital desestacionalizadas (1)</v>
          </cell>
          <cell r="G3" t="str">
            <v>Ventas y stock de viviendas nuevas desestacionalizados (1)</v>
          </cell>
          <cell r="M3" t="str">
            <v>Permisos de edificación, obras nuevas (1)</v>
          </cell>
        </row>
        <row r="4">
          <cell r="B4" t="str">
            <v>(millones de dólares e índice mensual promedio 1990=100)</v>
          </cell>
          <cell r="G4" t="str">
            <v>(miles de unidades)</v>
          </cell>
          <cell r="M4" t="str">
            <v>(miles de metros cuadrados)</v>
          </cell>
        </row>
        <row r="5">
          <cell r="M5" t="str">
            <v>Habitacional</v>
          </cell>
        </row>
        <row r="7">
          <cell r="B7" t="str">
            <v>Ventas Capital</v>
          </cell>
          <cell r="F7" t="str">
            <v>Importaciones</v>
          </cell>
          <cell r="G7" t="str">
            <v>Ventas</v>
          </cell>
          <cell r="K7" t="str">
            <v>Stock</v>
          </cell>
        </row>
        <row r="26">
          <cell r="B26" t="str">
            <v>Fuentes: Banco Central de Chile, Instituto Nacional de Estadísticas.</v>
          </cell>
          <cell r="G26" t="str">
            <v>Fuente: Cámara Chilena de la Construcción.</v>
          </cell>
          <cell r="M26" t="str">
            <v>(1) Promedio móvil semestral.</v>
          </cell>
        </row>
        <row r="27">
          <cell r="M27" t="str">
            <v>Fuente: Instituto Nacional de Estadísticas.</v>
          </cell>
        </row>
        <row r="30">
          <cell r="B30" t="str">
            <v>Ventas bienes de capital</v>
          </cell>
          <cell r="H30" t="str">
            <v>Ventas viviendas nuevas</v>
          </cell>
          <cell r="N30" t="str">
            <v>Permisos de edificación Habitacional</v>
          </cell>
        </row>
        <row r="31">
          <cell r="B31" t="str">
            <v>Mes</v>
          </cell>
          <cell r="C31" t="str">
            <v>Original</v>
          </cell>
          <cell r="D31" t="str">
            <v>Desestac.</v>
          </cell>
          <cell r="E31" t="str">
            <v xml:space="preserve">             Original                     </v>
          </cell>
          <cell r="F31" t="str">
            <v xml:space="preserve">Desestac.        </v>
          </cell>
          <cell r="G31" t="str">
            <v>Velocidad de</v>
          </cell>
          <cell r="H31" t="str">
            <v>Original</v>
          </cell>
          <cell r="I31" t="str">
            <v>Desestac.</v>
          </cell>
          <cell r="J31" t="str">
            <v xml:space="preserve">            Original                        </v>
          </cell>
          <cell r="K31" t="str">
            <v xml:space="preserve">Desestac.        </v>
          </cell>
          <cell r="L31" t="str">
            <v>Velocidad de</v>
          </cell>
          <cell r="M31" t="str">
            <v xml:space="preserve">Meses de </v>
          </cell>
          <cell r="N31" t="str">
            <v>Original</v>
          </cell>
          <cell r="O31" t="str">
            <v>Desestac.</v>
          </cell>
          <cell r="P31" t="str">
            <v xml:space="preserve">            Original                        </v>
          </cell>
          <cell r="Q31" t="str">
            <v xml:space="preserve">Desestac.        </v>
          </cell>
        </row>
        <row r="32">
          <cell r="E32" t="str">
            <v xml:space="preserve"> var% 12 meses</v>
          </cell>
          <cell r="F32" t="str">
            <v xml:space="preserve"> var% 12 meses</v>
          </cell>
          <cell r="G32" t="str">
            <v>Expansión*</v>
          </cell>
          <cell r="J32" t="str">
            <v>var% 12 meses</v>
          </cell>
          <cell r="K32" t="str">
            <v xml:space="preserve"> var% 12 meses</v>
          </cell>
          <cell r="L32" t="str">
            <v>Expansión*</v>
          </cell>
          <cell r="M32" t="str">
            <v>Stock</v>
          </cell>
          <cell r="P32" t="str">
            <v>var% 12 meses</v>
          </cell>
          <cell r="Q32" t="str">
            <v xml:space="preserve"> var% 12 meses</v>
          </cell>
        </row>
        <row r="33">
          <cell r="B33">
            <v>36770</v>
          </cell>
          <cell r="C33">
            <v>128</v>
          </cell>
          <cell r="D33">
            <v>133.04157952039299</v>
          </cell>
          <cell r="E33">
            <v>27.617148554336989</v>
          </cell>
          <cell r="F33">
            <v>46.81070307833248</v>
          </cell>
          <cell r="G33">
            <v>48.266421750344549</v>
          </cell>
          <cell r="H33">
            <v>680</v>
          </cell>
          <cell r="I33">
            <v>710.06168103842299</v>
          </cell>
          <cell r="J33">
            <v>-32.872655478775904</v>
          </cell>
          <cell r="K33">
            <v>-28.054628759918497</v>
          </cell>
          <cell r="L33">
            <v>6.720165484650531</v>
          </cell>
          <cell r="M33">
            <v>17.51029411764706</v>
          </cell>
          <cell r="N33">
            <v>629.09699999999998</v>
          </cell>
          <cell r="O33">
            <v>651.05314152987603</v>
          </cell>
          <cell r="P33">
            <v>-10.633791412507065</v>
          </cell>
          <cell r="Q33">
            <v>-12.591211842766736</v>
          </cell>
        </row>
        <row r="34">
          <cell r="B34">
            <v>36800</v>
          </cell>
          <cell r="C34">
            <v>136.1</v>
          </cell>
          <cell r="D34">
            <v>138.39644409599899</v>
          </cell>
          <cell r="E34">
            <v>33.562315996074574</v>
          </cell>
          <cell r="F34">
            <v>26.045839648985346</v>
          </cell>
          <cell r="G34">
            <v>115.24592809982815</v>
          </cell>
          <cell r="H34">
            <v>879</v>
          </cell>
          <cell r="I34">
            <v>786.57205653919902</v>
          </cell>
          <cell r="J34">
            <v>-22.074468085106382</v>
          </cell>
          <cell r="K34">
            <v>-26.28614638370501</v>
          </cell>
          <cell r="L34">
            <v>30.646768161226202</v>
          </cell>
          <cell r="M34">
            <v>14.352673492605232</v>
          </cell>
          <cell r="N34">
            <v>453.83699999999999</v>
          </cell>
          <cell r="O34">
            <v>441.08333409658297</v>
          </cell>
          <cell r="P34">
            <v>-35.490074838489583</v>
          </cell>
          <cell r="Q34">
            <v>-36.469614096185708</v>
          </cell>
        </row>
        <row r="35">
          <cell r="B35">
            <v>36831</v>
          </cell>
          <cell r="C35">
            <v>191.9</v>
          </cell>
          <cell r="D35">
            <v>151.46267884238699</v>
          </cell>
          <cell r="E35">
            <v>16.09195402298851</v>
          </cell>
          <cell r="F35">
            <v>13.226887250737462</v>
          </cell>
          <cell r="G35">
            <v>149.19438769105574</v>
          </cell>
          <cell r="H35">
            <v>802</v>
          </cell>
          <cell r="I35">
            <v>809.18502945041507</v>
          </cell>
          <cell r="J35">
            <v>-13.577586206896552</v>
          </cell>
          <cell r="K35">
            <v>-12.425773630499348</v>
          </cell>
          <cell r="L35">
            <v>159.24704222884833</v>
          </cell>
          <cell r="M35">
            <v>16.145885286783042</v>
          </cell>
          <cell r="N35">
            <v>808.33</v>
          </cell>
          <cell r="O35">
            <v>668.80843554635305</v>
          </cell>
          <cell r="P35">
            <v>-2.1004683452165662</v>
          </cell>
          <cell r="Q35">
            <v>-3.9663385825376762</v>
          </cell>
        </row>
        <row r="36">
          <cell r="B36">
            <v>36861</v>
          </cell>
          <cell r="C36">
            <v>136.4</v>
          </cell>
          <cell r="D36">
            <v>124.430990136712</v>
          </cell>
          <cell r="E36">
            <v>-21.110468478889533</v>
          </cell>
          <cell r="F36">
            <v>-15.821248421001854</v>
          </cell>
          <cell r="G36">
            <v>62.500653885382974</v>
          </cell>
          <cell r="H36">
            <v>620</v>
          </cell>
          <cell r="I36">
            <v>814.22211427895502</v>
          </cell>
          <cell r="J36">
            <v>-16.666666666666664</v>
          </cell>
          <cell r="K36">
            <v>-9.9182822223359715</v>
          </cell>
          <cell r="L36">
            <v>178.67449405931254</v>
          </cell>
          <cell r="M36">
            <v>20.875806451612902</v>
          </cell>
          <cell r="N36">
            <v>718.43600000000004</v>
          </cell>
          <cell r="O36">
            <v>610.56819040508401</v>
          </cell>
          <cell r="P36">
            <v>11.921783305733369</v>
          </cell>
          <cell r="Q36">
            <v>14.603787586478578</v>
          </cell>
        </row>
        <row r="37">
          <cell r="B37">
            <v>36892</v>
          </cell>
          <cell r="C37">
            <v>113.7</v>
          </cell>
          <cell r="D37">
            <v>116.910646381986</v>
          </cell>
          <cell r="E37">
            <v>-18.43615494978479</v>
          </cell>
          <cell r="F37">
            <v>-22.281217540157073</v>
          </cell>
          <cell r="G37">
            <v>-2.1129646884439524</v>
          </cell>
          <cell r="H37">
            <v>697</v>
          </cell>
          <cell r="I37">
            <v>877.39983678934993</v>
          </cell>
          <cell r="J37">
            <v>36.132812499999979</v>
          </cell>
          <cell r="K37">
            <v>21.150185308289025</v>
          </cell>
          <cell r="L37">
            <v>131.98782953590893</v>
          </cell>
          <cell r="M37">
            <v>19.652797704447632</v>
          </cell>
          <cell r="N37">
            <v>482.23</v>
          </cell>
          <cell r="O37">
            <v>561.18947656717</v>
          </cell>
          <cell r="P37">
            <v>3.8161135318533379</v>
          </cell>
          <cell r="Q37">
            <v>8.5832775419408147</v>
          </cell>
        </row>
        <row r="38">
          <cell r="B38" t="str">
            <v>Feb</v>
          </cell>
          <cell r="C38">
            <v>77.599999999999994</v>
          </cell>
          <cell r="D38">
            <v>140.03405452019999</v>
          </cell>
          <cell r="E38">
            <v>-17.27078891257996</v>
          </cell>
          <cell r="F38">
            <v>-0.22703936109234046</v>
          </cell>
          <cell r="G38">
            <v>-33.860881221805897</v>
          </cell>
          <cell r="H38">
            <v>719</v>
          </cell>
          <cell r="I38">
            <v>952.876932970236</v>
          </cell>
          <cell r="J38">
            <v>26.584507042253524</v>
          </cell>
          <cell r="K38">
            <v>51.851889322580668</v>
          </cell>
          <cell r="L38">
            <v>73.010664440764245</v>
          </cell>
          <cell r="M38">
            <v>17.407510431154382</v>
          </cell>
          <cell r="N38">
            <v>338.56299999999999</v>
          </cell>
          <cell r="O38">
            <v>443.70708665516702</v>
          </cell>
          <cell r="P38">
            <v>-23.458316848471149</v>
          </cell>
          <cell r="Q38">
            <v>-21.581050390674783</v>
          </cell>
        </row>
        <row r="39">
          <cell r="B39" t="str">
            <v>Mar</v>
          </cell>
          <cell r="C39">
            <v>130.80000000000001</v>
          </cell>
          <cell r="D39">
            <v>139.38139168362201</v>
          </cell>
          <cell r="E39">
            <v>-1.1337868480725599</v>
          </cell>
          <cell r="F39">
            <v>2.2462702643489818</v>
          </cell>
          <cell r="G39">
            <v>-16.248540154959489</v>
          </cell>
          <cell r="H39">
            <v>1155</v>
          </cell>
          <cell r="I39">
            <v>1153.86026182562</v>
          </cell>
          <cell r="J39">
            <v>62.905500705218628</v>
          </cell>
          <cell r="K39">
            <v>74.074564073937708</v>
          </cell>
          <cell r="L39">
            <v>135.08334999819388</v>
          </cell>
          <cell r="M39">
            <v>12.258008658008658</v>
          </cell>
          <cell r="N39">
            <v>452.59899999999999</v>
          </cell>
          <cell r="O39">
            <v>508.340448669485</v>
          </cell>
          <cell r="P39">
            <v>-9.0565855756111979</v>
          </cell>
          <cell r="Q39">
            <v>-7.3327903317480292</v>
          </cell>
        </row>
        <row r="40">
          <cell r="B40">
            <v>36982</v>
          </cell>
          <cell r="C40">
            <v>142.4</v>
          </cell>
          <cell r="D40">
            <v>147.67166629399901</v>
          </cell>
          <cell r="E40">
            <v>32.712022367194791</v>
          </cell>
          <cell r="F40">
            <v>26.298852962309205</v>
          </cell>
          <cell r="G40">
            <v>39.752911788455393</v>
          </cell>
          <cell r="H40">
            <v>1190</v>
          </cell>
          <cell r="I40">
            <v>1173.4090208699299</v>
          </cell>
          <cell r="J40">
            <v>107.31707317073172</v>
          </cell>
          <cell r="K40">
            <v>107.5696485166672</v>
          </cell>
          <cell r="L40">
            <v>195.97301818943481</v>
          </cell>
          <cell r="M40">
            <v>11.939495798319328</v>
          </cell>
          <cell r="N40">
            <v>424.48899999999998</v>
          </cell>
          <cell r="O40">
            <v>560.46062879288797</v>
          </cell>
          <cell r="P40">
            <v>49.293956691321014</v>
          </cell>
          <cell r="Q40">
            <v>52.269349292436274</v>
          </cell>
        </row>
        <row r="41">
          <cell r="B41" t="str">
            <v>May</v>
          </cell>
          <cell r="C41">
            <v>135.4</v>
          </cell>
          <cell r="D41">
            <v>153.83272244267701</v>
          </cell>
          <cell r="E41">
            <v>35.264735264735279</v>
          </cell>
          <cell r="F41">
            <v>36.243914207047844</v>
          </cell>
          <cell r="G41">
            <v>78.604475750627586</v>
          </cell>
          <cell r="H41">
            <v>1010</v>
          </cell>
          <cell r="I41">
            <v>924.44113002092195</v>
          </cell>
          <cell r="J41">
            <v>40.668523676880227</v>
          </cell>
          <cell r="K41">
            <v>52.074319187052765</v>
          </cell>
          <cell r="L41">
            <v>128.59877275660244</v>
          </cell>
          <cell r="M41">
            <v>14.061386138613861</v>
          </cell>
          <cell r="N41">
            <v>704.697</v>
          </cell>
          <cell r="O41">
            <v>728.63923779235495</v>
          </cell>
          <cell r="P41">
            <v>32.374007472485374</v>
          </cell>
          <cell r="Q41">
            <v>32.348970847727962</v>
          </cell>
        </row>
        <row r="42">
          <cell r="B42" t="str">
            <v>Jun</v>
          </cell>
          <cell r="C42">
            <v>151.69999999999999</v>
          </cell>
          <cell r="D42">
            <v>171.41906361547001</v>
          </cell>
          <cell r="E42">
            <v>57.692307692307665</v>
          </cell>
          <cell r="F42">
            <v>66.916939036370508</v>
          </cell>
          <cell r="G42">
            <v>102.74620923879905</v>
          </cell>
          <cell r="H42">
            <v>924</v>
          </cell>
          <cell r="I42">
            <v>945.71597654302298</v>
          </cell>
          <cell r="J42">
            <v>43.478260869565212</v>
          </cell>
          <cell r="K42">
            <v>42.862103746454537</v>
          </cell>
          <cell r="L42">
            <v>8.2071404141121249</v>
          </cell>
          <cell r="M42">
            <v>15.25108225108225</v>
          </cell>
          <cell r="N42">
            <v>578.28099999999995</v>
          </cell>
          <cell r="O42">
            <v>499.25671094005901</v>
          </cell>
          <cell r="P42">
            <v>-18.516968556915302</v>
          </cell>
          <cell r="Q42">
            <v>-19.602501743856759</v>
          </cell>
        </row>
        <row r="43">
          <cell r="B43">
            <v>37073</v>
          </cell>
          <cell r="C43">
            <v>128.80000000000001</v>
          </cell>
          <cell r="D43">
            <v>148.00787252313901</v>
          </cell>
          <cell r="E43">
            <v>40.000000000000014</v>
          </cell>
          <cell r="F43">
            <v>34.033867759495465</v>
          </cell>
          <cell r="G43">
            <v>50.775951475062328</v>
          </cell>
          <cell r="H43">
            <v>967</v>
          </cell>
          <cell r="I43">
            <v>844.36601961306906</v>
          </cell>
          <cell r="J43">
            <v>34.305555555555564</v>
          </cell>
          <cell r="K43">
            <v>34.994210508452525</v>
          </cell>
          <cell r="L43">
            <v>-53.096919111058639</v>
          </cell>
          <cell r="M43">
            <v>14.220268872802482</v>
          </cell>
          <cell r="N43">
            <v>700.78800000000001</v>
          </cell>
          <cell r="O43">
            <v>756.47756000380605</v>
          </cell>
          <cell r="P43">
            <v>49.422704196402108</v>
          </cell>
          <cell r="Q43">
            <v>49.745788585114425</v>
          </cell>
        </row>
        <row r="44">
          <cell r="B44" t="str">
            <v>Ago</v>
          </cell>
          <cell r="C44">
            <v>203.7</v>
          </cell>
          <cell r="D44">
            <v>166.699860348519</v>
          </cell>
          <cell r="E44">
            <v>37.821380243572378</v>
          </cell>
          <cell r="F44">
            <v>35.013436060599922</v>
          </cell>
          <cell r="G44">
            <v>47.806616726644215</v>
          </cell>
          <cell r="H44">
            <v>1006.9999999999999</v>
          </cell>
          <cell r="I44">
            <v>806.136077318915</v>
          </cell>
          <cell r="J44">
            <v>35.531628532974423</v>
          </cell>
          <cell r="K44">
            <v>52.183406728546736</v>
          </cell>
          <cell r="L44">
            <v>-59.363412657154733</v>
          </cell>
          <cell r="M44">
            <v>13.753723932472692</v>
          </cell>
          <cell r="N44">
            <v>895.23199999999997</v>
          </cell>
          <cell r="O44">
            <v>680.02535662101195</v>
          </cell>
          <cell r="P44">
            <v>42.587150732102771</v>
          </cell>
          <cell r="Q44">
            <v>37.01564258130454</v>
          </cell>
        </row>
        <row r="45">
          <cell r="B45" t="str">
            <v>Sep</v>
          </cell>
          <cell r="C45">
            <v>131.9</v>
          </cell>
          <cell r="D45">
            <v>147.991117999419</v>
          </cell>
          <cell r="E45">
            <v>3.0468750000000044</v>
          </cell>
          <cell r="F45">
            <v>11.236741575767685</v>
          </cell>
          <cell r="G45">
            <v>-8.3715629786643824</v>
          </cell>
          <cell r="H45">
            <v>695</v>
          </cell>
          <cell r="I45">
            <v>772.34377321670001</v>
          </cell>
          <cell r="J45">
            <v>2.2058823529411686</v>
          </cell>
          <cell r="K45">
            <v>8.7713636493090377</v>
          </cell>
          <cell r="L45">
            <v>-59.841990255888035</v>
          </cell>
          <cell r="M45">
            <v>19.689208633093525</v>
          </cell>
          <cell r="N45">
            <v>485.18400000000003</v>
          </cell>
          <cell r="O45">
            <v>490.27813390841698</v>
          </cell>
          <cell r="P45">
            <v>-22.876122442167102</v>
          </cell>
          <cell r="Q45">
            <v>-24.694605918598622</v>
          </cell>
        </row>
        <row r="46">
          <cell r="B46" t="str">
            <v>Oct</v>
          </cell>
          <cell r="C46">
            <v>195</v>
          </cell>
          <cell r="D46">
            <v>194.27239037635701</v>
          </cell>
          <cell r="E46">
            <v>43.277002204261585</v>
          </cell>
          <cell r="F46">
            <v>40.373830877908645</v>
          </cell>
          <cell r="G46">
            <v>33.766745447778248</v>
          </cell>
          <cell r="H46">
            <v>863</v>
          </cell>
          <cell r="I46">
            <v>739.37318377674796</v>
          </cell>
          <cell r="J46">
            <v>-1.8202502844141044</v>
          </cell>
          <cell r="K46">
            <v>-6.000578379318366</v>
          </cell>
          <cell r="L46">
            <v>-46.841906244641528</v>
          </cell>
          <cell r="M46">
            <v>16.231749710312862</v>
          </cell>
          <cell r="N46">
            <v>630.78300000000002</v>
          </cell>
          <cell r="O46">
            <v>608.72112594806197</v>
          </cell>
          <cell r="P46">
            <v>38.988888080962994</v>
          </cell>
          <cell r="Q46">
            <v>38.00592289319453</v>
          </cell>
        </row>
        <row r="47">
          <cell r="B47" t="str">
            <v>Nov</v>
          </cell>
          <cell r="C47">
            <v>145.30000000000001</v>
          </cell>
          <cell r="D47">
            <v>114.46660136461</v>
          </cell>
          <cell r="E47">
            <v>-24.283480979676909</v>
          </cell>
          <cell r="F47">
            <v>-24.425870293945707</v>
          </cell>
          <cell r="G47">
            <v>-22.081545726479558</v>
          </cell>
          <cell r="H47">
            <v>799</v>
          </cell>
          <cell r="I47">
            <v>797.39396341134704</v>
          </cell>
          <cell r="J47">
            <v>-0.37406483790524137</v>
          </cell>
          <cell r="K47">
            <v>-1.4571532603706583</v>
          </cell>
          <cell r="L47">
            <v>-37.423033684997286</v>
          </cell>
          <cell r="M47">
            <v>17.702127659574469</v>
          </cell>
          <cell r="N47">
            <v>444.74299999999999</v>
          </cell>
          <cell r="O47">
            <v>365.16331191461501</v>
          </cell>
          <cell r="P47">
            <v>-44.980020536167167</v>
          </cell>
          <cell r="Q47">
            <v>-45.400911156823078</v>
          </cell>
        </row>
        <row r="48">
          <cell r="B48" t="str">
            <v>Dic</v>
          </cell>
          <cell r="C48">
            <v>100.7</v>
          </cell>
          <cell r="D48">
            <v>92.400742453774697</v>
          </cell>
          <cell r="E48">
            <v>-26.173020527859236</v>
          </cell>
          <cell r="F48">
            <v>-25.741374916124794</v>
          </cell>
          <cell r="G48">
            <v>-43.507727425988698</v>
          </cell>
          <cell r="H48">
            <v>636</v>
          </cell>
          <cell r="I48">
            <v>838.13473139197606</v>
          </cell>
          <cell r="J48">
            <v>2.5806451612903292</v>
          </cell>
          <cell r="K48">
            <v>2.9368665740793887</v>
          </cell>
          <cell r="L48">
            <v>-7.6834565765108049</v>
          </cell>
          <cell r="M48">
            <v>21.661949685534591</v>
          </cell>
          <cell r="N48">
            <v>445.82900000000001</v>
          </cell>
          <cell r="O48">
            <v>387.63050118075199</v>
          </cell>
          <cell r="P48">
            <v>-37.94450723516082</v>
          </cell>
          <cell r="Q48">
            <v>-36.51315163936448</v>
          </cell>
        </row>
        <row r="49">
          <cell r="B49">
            <v>37257</v>
          </cell>
          <cell r="C49">
            <v>109.4</v>
          </cell>
          <cell r="D49">
            <v>112.57952442428299</v>
          </cell>
          <cell r="E49">
            <v>-3.7818821459982388</v>
          </cell>
          <cell r="F49">
            <v>-3.704642897578192</v>
          </cell>
          <cell r="G49">
            <v>-84.481546683433208</v>
          </cell>
          <cell r="H49">
            <v>687</v>
          </cell>
          <cell r="I49">
            <v>886.68418036998298</v>
          </cell>
          <cell r="J49">
            <v>-1.4347202295552197</v>
          </cell>
          <cell r="K49">
            <v>1.0581656379840432</v>
          </cell>
          <cell r="L49">
            <v>40.211414506203489</v>
          </cell>
          <cell r="M49">
            <v>19.873362445414848</v>
          </cell>
          <cell r="N49">
            <v>380.78100000000001</v>
          </cell>
          <cell r="O49">
            <v>457.28324516292798</v>
          </cell>
          <cell r="P49">
            <v>-21.037471745847412</v>
          </cell>
          <cell r="Q49">
            <v>-18.515356353408961</v>
          </cell>
        </row>
        <row r="50">
          <cell r="B50" t="str">
            <v>Feb</v>
          </cell>
          <cell r="C50">
            <v>71</v>
          </cell>
          <cell r="D50">
            <v>127.48744971817</v>
          </cell>
          <cell r="E50">
            <v>-8.5051546391752488</v>
          </cell>
          <cell r="F50">
            <v>-8.9596811611422194</v>
          </cell>
          <cell r="G50">
            <v>-71.922440921711981</v>
          </cell>
          <cell r="H50">
            <v>696</v>
          </cell>
          <cell r="I50">
            <v>933.303783958395</v>
          </cell>
          <cell r="J50">
            <v>-3.1988873435326859</v>
          </cell>
          <cell r="K50">
            <v>-2.0541109071482211</v>
          </cell>
          <cell r="L50">
            <v>75.598545219695978</v>
          </cell>
          <cell r="M50">
            <v>19.255747126436781</v>
          </cell>
          <cell r="N50">
            <v>350.01400000000001</v>
          </cell>
          <cell r="O50">
            <v>468.38641907677902</v>
          </cell>
          <cell r="P50">
            <v>3.3822360978606802</v>
          </cell>
          <cell r="Q50">
            <v>5.5620775876387807</v>
          </cell>
        </row>
        <row r="51">
          <cell r="B51" t="str">
            <v>Mar</v>
          </cell>
          <cell r="C51">
            <v>110.5</v>
          </cell>
          <cell r="D51">
            <v>131.73270447295499</v>
          </cell>
          <cell r="E51">
            <v>-15.519877675840988</v>
          </cell>
          <cell r="F51">
            <v>-5.4875956670231592</v>
          </cell>
          <cell r="G51">
            <v>-26.200518502937886</v>
          </cell>
          <cell r="H51">
            <v>898</v>
          </cell>
          <cell r="I51">
            <v>900.69091687652099</v>
          </cell>
          <cell r="J51">
            <v>-22.251082251082256</v>
          </cell>
          <cell r="K51">
            <v>-21.941074957251605</v>
          </cell>
          <cell r="L51">
            <v>72.237002172374545</v>
          </cell>
          <cell r="M51">
            <v>15.344097995545656</v>
          </cell>
          <cell r="N51">
            <v>380.95600000000002</v>
          </cell>
          <cell r="O51">
            <v>433.622058513279</v>
          </cell>
          <cell r="P51">
            <v>-15.82924398860801</v>
          </cell>
          <cell r="Q51">
            <v>-14.698493962416659</v>
          </cell>
        </row>
        <row r="52">
          <cell r="B52" t="str">
            <v>Abr</v>
          </cell>
          <cell r="C52">
            <v>163.30000000000001</v>
          </cell>
          <cell r="D52">
            <v>156.424936577441</v>
          </cell>
          <cell r="E52">
            <v>14.676966292134841</v>
          </cell>
          <cell r="F52">
            <v>5.9275218483789249</v>
          </cell>
          <cell r="G52">
            <v>186.61313021820166</v>
          </cell>
          <cell r="H52">
            <v>1069</v>
          </cell>
          <cell r="I52">
            <v>1051.05894460069</v>
          </cell>
          <cell r="J52">
            <v>-10.168067226890754</v>
          </cell>
          <cell r="K52">
            <v>-10.426890716975512</v>
          </cell>
          <cell r="L52">
            <v>71.194031179425977</v>
          </cell>
          <cell r="M52">
            <v>13.661365762394761</v>
          </cell>
          <cell r="N52">
            <v>552.50099999999998</v>
          </cell>
          <cell r="O52">
            <v>740.94786602266299</v>
          </cell>
          <cell r="P52">
            <v>30.156729620791122</v>
          </cell>
          <cell r="Q52">
            <v>32.203374859444779</v>
          </cell>
        </row>
        <row r="54">
          <cell r="B54" t="str">
            <v>Importaciones bienes de capital</v>
          </cell>
          <cell r="H54" t="str">
            <v>Stock viviendas nuevas</v>
          </cell>
          <cell r="N54" t="str">
            <v>Permisos de edificación Habitacional</v>
          </cell>
        </row>
        <row r="55">
          <cell r="B55" t="str">
            <v>Mes</v>
          </cell>
          <cell r="C55" t="str">
            <v>Original</v>
          </cell>
          <cell r="D55" t="str">
            <v>Desestac.</v>
          </cell>
          <cell r="E55" t="str">
            <v xml:space="preserve">         Original                     </v>
          </cell>
          <cell r="F55" t="str">
            <v xml:space="preserve">Desestac.        </v>
          </cell>
          <cell r="G55" t="str">
            <v>Velocidad de</v>
          </cell>
          <cell r="H55" t="str">
            <v>Original</v>
          </cell>
          <cell r="I55" t="str">
            <v>Desestac.</v>
          </cell>
          <cell r="J55" t="str">
            <v xml:space="preserve">         Original                        </v>
          </cell>
          <cell r="K55" t="str">
            <v xml:space="preserve">Desestac.        </v>
          </cell>
          <cell r="L55" t="str">
            <v>Velocidad de</v>
          </cell>
          <cell r="N55" t="str">
            <v>Original</v>
          </cell>
          <cell r="O55" t="str">
            <v>Desestac.</v>
          </cell>
          <cell r="P55" t="str">
            <v xml:space="preserve">         Original                        </v>
          </cell>
          <cell r="Q55" t="str">
            <v xml:space="preserve">Desestac.        </v>
          </cell>
        </row>
        <row r="56">
          <cell r="E56" t="str">
            <v xml:space="preserve"> var% 12 meses</v>
          </cell>
          <cell r="F56" t="str">
            <v xml:space="preserve"> var% 12 meses</v>
          </cell>
          <cell r="G56" t="str">
            <v>Expansión*</v>
          </cell>
          <cell r="J56" t="str">
            <v>var% 12 meses</v>
          </cell>
          <cell r="K56" t="str">
            <v xml:space="preserve"> var% 12 meses</v>
          </cell>
          <cell r="L56" t="str">
            <v>Expansión*</v>
          </cell>
          <cell r="P56" t="str">
            <v>var% 12 meses</v>
          </cell>
          <cell r="Q56" t="str">
            <v xml:space="preserve"> var% 12 meses</v>
          </cell>
        </row>
        <row r="57">
          <cell r="B57">
            <v>36770</v>
          </cell>
          <cell r="C57">
            <v>305.39999999999998</v>
          </cell>
          <cell r="D57">
            <v>327.15924978435203</v>
          </cell>
          <cell r="E57">
            <v>35.492457852706295</v>
          </cell>
          <cell r="F57">
            <v>45.281770417399734</v>
          </cell>
          <cell r="G57">
            <v>28.8390357013959</v>
          </cell>
          <cell r="H57">
            <v>11907</v>
          </cell>
          <cell r="I57">
            <v>11933.277745336101</v>
          </cell>
          <cell r="J57">
            <v>11.114221724524075</v>
          </cell>
          <cell r="K57">
            <v>10.837612644039396</v>
          </cell>
          <cell r="L57">
            <v>49.436404987457117</v>
          </cell>
          <cell r="N57">
            <v>427.03899999999999</v>
          </cell>
          <cell r="O57">
            <v>418.90024126334703</v>
          </cell>
          <cell r="P57">
            <v>23.898650295356649</v>
          </cell>
          <cell r="Q57">
            <v>19.945637871618427</v>
          </cell>
        </row>
        <row r="58">
          <cell r="B58">
            <v>36800</v>
          </cell>
          <cell r="C58">
            <v>317.5866666666667</v>
          </cell>
          <cell r="D58">
            <v>295.87266222339298</v>
          </cell>
          <cell r="E58">
            <v>32.777006650277897</v>
          </cell>
          <cell r="F58">
            <v>22.808501624298948</v>
          </cell>
          <cell r="G58">
            <v>44.833089819105609</v>
          </cell>
          <cell r="H58">
            <v>12616</v>
          </cell>
          <cell r="I58">
            <v>12608.0334526263</v>
          </cell>
          <cell r="J58">
            <v>17.25996839855004</v>
          </cell>
          <cell r="K58">
            <v>20.32029724730522</v>
          </cell>
          <cell r="L58">
            <v>52.613019728137921</v>
          </cell>
          <cell r="N58">
            <v>310.75</v>
          </cell>
          <cell r="O58">
            <v>318.50127851916602</v>
          </cell>
          <cell r="P58">
            <v>34.272121953221891</v>
          </cell>
          <cell r="Q58">
            <v>29.640127596161459</v>
          </cell>
        </row>
        <row r="59">
          <cell r="B59">
            <v>36831</v>
          </cell>
          <cell r="C59">
            <v>360.625</v>
          </cell>
          <cell r="D59">
            <v>336.60686168934399</v>
          </cell>
          <cell r="E59">
            <v>37.341711891840433</v>
          </cell>
          <cell r="F59">
            <v>38.366764135595858</v>
          </cell>
          <cell r="G59">
            <v>71.105010406798755</v>
          </cell>
          <cell r="H59">
            <v>12949</v>
          </cell>
          <cell r="I59">
            <v>12794.6611159816</v>
          </cell>
          <cell r="J59">
            <v>23.40608024397217</v>
          </cell>
          <cell r="K59">
            <v>22.252370826182478</v>
          </cell>
          <cell r="L59">
            <v>54.074477388884112</v>
          </cell>
        </row>
        <row r="60">
          <cell r="B60">
            <v>36861</v>
          </cell>
          <cell r="C60">
            <v>291.98666666666668</v>
          </cell>
          <cell r="D60">
            <v>316.52929744837098</v>
          </cell>
          <cell r="E60">
            <v>21.721805727354937</v>
          </cell>
          <cell r="F60">
            <v>26.670680910363064</v>
          </cell>
          <cell r="G60">
            <v>26.438632771425951</v>
          </cell>
          <cell r="H60">
            <v>12943</v>
          </cell>
          <cell r="I60">
            <v>13246.901174480899</v>
          </cell>
          <cell r="J60">
            <v>27.668179128033145</v>
          </cell>
          <cell r="K60">
            <v>29.152032032608901</v>
          </cell>
          <cell r="L60">
            <v>54.092299893853934</v>
          </cell>
        </row>
        <row r="61">
          <cell r="B61">
            <v>36892</v>
          </cell>
          <cell r="C61">
            <v>321.25</v>
          </cell>
          <cell r="D61">
            <v>283.48311168978103</v>
          </cell>
          <cell r="E61">
            <v>12.847401591073449</v>
          </cell>
          <cell r="F61">
            <v>8.3212940299761442</v>
          </cell>
          <cell r="G61">
            <v>7.6381562657189095</v>
          </cell>
          <cell r="H61">
            <v>13698</v>
          </cell>
          <cell r="I61">
            <v>13742.094335783398</v>
          </cell>
          <cell r="J61">
            <v>34.491899852724586</v>
          </cell>
          <cell r="K61">
            <v>34.036703667955635</v>
          </cell>
          <cell r="L61">
            <v>47.353091058470184</v>
          </cell>
          <cell r="N61">
            <v>212.5</v>
          </cell>
          <cell r="O61">
            <v>237.365716275251</v>
          </cell>
          <cell r="P61">
            <v>-23.029277851629416</v>
          </cell>
          <cell r="Q61">
            <v>-22.540050946333789</v>
          </cell>
        </row>
        <row r="62">
          <cell r="B62" t="str">
            <v>Feb</v>
          </cell>
          <cell r="C62">
            <v>272.91874999999999</v>
          </cell>
          <cell r="D62">
            <v>346.52991846889699</v>
          </cell>
          <cell r="E62">
            <v>28.002093802345062</v>
          </cell>
          <cell r="F62">
            <v>27.230973178936637</v>
          </cell>
          <cell r="G62">
            <v>-5.3481711118817943</v>
          </cell>
          <cell r="H62">
            <v>12516</v>
          </cell>
          <cell r="I62">
            <v>12932.1322947463</v>
          </cell>
          <cell r="J62">
            <v>24.960063897763575</v>
          </cell>
          <cell r="K62">
            <v>25.949604058731968</v>
          </cell>
          <cell r="L62">
            <v>30.707751734636133</v>
          </cell>
          <cell r="N62">
            <v>245.39099999999996</v>
          </cell>
          <cell r="O62">
            <v>279.00974029844099</v>
          </cell>
          <cell r="P62">
            <v>0.56513614084552355</v>
          </cell>
          <cell r="Q62">
            <v>0.99133250714427135</v>
          </cell>
        </row>
        <row r="63">
          <cell r="B63" t="str">
            <v>Mar</v>
          </cell>
          <cell r="C63">
            <v>325.3</v>
          </cell>
          <cell r="D63">
            <v>330.48349678644303</v>
          </cell>
          <cell r="E63">
            <v>16.876461578220827</v>
          </cell>
          <cell r="F63">
            <v>17.646715535303304</v>
          </cell>
          <cell r="G63">
            <v>4.9306100772831041</v>
          </cell>
          <cell r="H63">
            <v>14158</v>
          </cell>
          <cell r="I63">
            <v>14378.519585148499</v>
          </cell>
          <cell r="J63">
            <v>37.549791120178774</v>
          </cell>
          <cell r="K63">
            <v>39.547885982785559</v>
          </cell>
          <cell r="L63">
            <v>27.288460779259704</v>
          </cell>
          <cell r="N63">
            <v>463.89400000000006</v>
          </cell>
          <cell r="O63">
            <v>409.51619404876402</v>
          </cell>
          <cell r="P63">
            <v>69.674691479945324</v>
          </cell>
          <cell r="Q63">
            <v>62.264736885951002</v>
          </cell>
        </row>
        <row r="64">
          <cell r="B64">
            <v>36982</v>
          </cell>
          <cell r="C64">
            <v>265.0793103448276</v>
          </cell>
          <cell r="D64">
            <v>285.49458468193001</v>
          </cell>
          <cell r="E64">
            <v>4.3327236951793191</v>
          </cell>
          <cell r="F64">
            <v>4.5429784902594639</v>
          </cell>
          <cell r="G64">
            <v>11.523151891973393</v>
          </cell>
          <cell r="H64">
            <v>14208</v>
          </cell>
          <cell r="I64">
            <v>14260.4765649487</v>
          </cell>
          <cell r="J64">
            <v>41.683286796968488</v>
          </cell>
          <cell r="K64">
            <v>41.524934886728929</v>
          </cell>
          <cell r="L64">
            <v>19.219820299899105</v>
          </cell>
          <cell r="N64">
            <v>302.46800000000002</v>
          </cell>
          <cell r="O64">
            <v>356.64701746277598</v>
          </cell>
          <cell r="P64">
            <v>23.800441226429413</v>
          </cell>
          <cell r="Q64">
            <v>22.333592799894554</v>
          </cell>
        </row>
        <row r="65">
          <cell r="B65" t="str">
            <v>May</v>
          </cell>
          <cell r="C65">
            <v>279.27</v>
          </cell>
          <cell r="D65">
            <v>280.38560243717399</v>
          </cell>
          <cell r="E65">
            <v>-6.3880424183325406</v>
          </cell>
          <cell r="F65">
            <v>-5.1678445286060466</v>
          </cell>
          <cell r="G65">
            <v>-19.577632663169265</v>
          </cell>
          <cell r="H65">
            <v>14202</v>
          </cell>
          <cell r="I65">
            <v>14112.475870501899</v>
          </cell>
          <cell r="J65">
            <v>33.993772997452588</v>
          </cell>
          <cell r="K65">
            <v>33.848464230112917</v>
          </cell>
          <cell r="L65">
            <v>31.520388782999564</v>
          </cell>
          <cell r="N65">
            <v>284.47799999999995</v>
          </cell>
          <cell r="O65">
            <v>277.88001201667203</v>
          </cell>
          <cell r="P65">
            <v>-15.276689906573804</v>
          </cell>
          <cell r="Q65">
            <v>-16.214716248981397</v>
          </cell>
        </row>
        <row r="66">
          <cell r="B66" t="str">
            <v>Jun</v>
          </cell>
          <cell r="C66">
            <v>288.0333333333333</v>
          </cell>
          <cell r="D66">
            <v>311.26727475300402</v>
          </cell>
          <cell r="E66">
            <v>14.78757577953289</v>
          </cell>
          <cell r="F66">
            <v>14.746847904103099</v>
          </cell>
          <cell r="G66">
            <v>-30.448380203858715</v>
          </cell>
          <cell r="H66">
            <v>14092</v>
          </cell>
          <cell r="I66">
            <v>14203.742112593201</v>
          </cell>
          <cell r="J66">
            <v>33.472248531918922</v>
          </cell>
          <cell r="K66">
            <v>32.063771931760577</v>
          </cell>
          <cell r="L66">
            <v>15.69615060382732</v>
          </cell>
          <cell r="N66">
            <v>325.45300000000009</v>
          </cell>
          <cell r="O66">
            <v>275.81037915479197</v>
          </cell>
          <cell r="P66">
            <v>-21.207169125212701</v>
          </cell>
          <cell r="Q66">
            <v>-19.710974661401949</v>
          </cell>
        </row>
        <row r="67">
          <cell r="B67">
            <v>37073</v>
          </cell>
          <cell r="C67">
            <v>311.42083333333335</v>
          </cell>
          <cell r="D67">
            <v>303.93905909195797</v>
          </cell>
          <cell r="E67">
            <v>13.754109338853016</v>
          </cell>
          <cell r="F67">
            <v>12.037261340535711</v>
          </cell>
          <cell r="G67">
            <v>-25.041082341609588</v>
          </cell>
          <cell r="H67">
            <v>13751</v>
          </cell>
          <cell r="I67">
            <v>14103.5462257855</v>
          </cell>
          <cell r="J67">
            <v>23.882882882882871</v>
          </cell>
          <cell r="K67">
            <v>26.051520770172942</v>
          </cell>
          <cell r="L67">
            <v>8.4190871596639951</v>
          </cell>
          <cell r="N67">
            <v>245.22000000000003</v>
          </cell>
          <cell r="O67">
            <v>262.64056783428498</v>
          </cell>
          <cell r="P67">
            <v>-17.666098121113617</v>
          </cell>
          <cell r="Q67">
            <v>-17.4188085044091</v>
          </cell>
        </row>
        <row r="68">
          <cell r="B68" t="str">
            <v>Ago</v>
          </cell>
          <cell r="C68">
            <v>270.1258064516129</v>
          </cell>
          <cell r="D68">
            <v>273.68728809579699</v>
          </cell>
          <cell r="E68">
            <v>-10.285149907092761</v>
          </cell>
          <cell r="F68">
            <v>-7.697112229470604</v>
          </cell>
          <cell r="G68">
            <v>-3.2920563333960207</v>
          </cell>
          <cell r="H68">
            <v>13850</v>
          </cell>
          <cell r="I68">
            <v>13805.8324893302</v>
          </cell>
          <cell r="J68">
            <v>18.184145404898032</v>
          </cell>
          <cell r="K68">
            <v>19.348729820687936</v>
          </cell>
          <cell r="L68">
            <v>-5.840224670402927</v>
          </cell>
          <cell r="N68">
            <v>482.01700000000005</v>
          </cell>
          <cell r="O68">
            <v>589.45183976348005</v>
          </cell>
          <cell r="P68">
            <v>81.976985631120812</v>
          </cell>
          <cell r="Q68">
            <v>87.017785906939054</v>
          </cell>
        </row>
        <row r="69">
          <cell r="B69" t="str">
            <v>Sep</v>
          </cell>
          <cell r="C69">
            <v>286.89999999999998</v>
          </cell>
          <cell r="D69">
            <v>301.98774542583601</v>
          </cell>
          <cell r="E69">
            <v>-6.0576293385723678</v>
          </cell>
          <cell r="F69">
            <v>-7.6939607775442393</v>
          </cell>
          <cell r="G69">
            <v>1.1295956521305772</v>
          </cell>
          <cell r="H69">
            <v>13684</v>
          </cell>
          <cell r="I69">
            <v>13948.419751592899</v>
          </cell>
          <cell r="J69">
            <v>14.923994289073651</v>
          </cell>
          <cell r="K69">
            <v>16.886743518932846</v>
          </cell>
          <cell r="L69">
            <v>-6.5847537024836473</v>
          </cell>
          <cell r="N69">
            <v>137.94499999999999</v>
          </cell>
          <cell r="O69">
            <v>132.319173865034</v>
          </cell>
          <cell r="P69">
            <v>-67.697329752083533</v>
          </cell>
          <cell r="Q69">
            <v>-68.412724359867383</v>
          </cell>
        </row>
      </sheetData>
      <sheetData sheetId="5"/>
      <sheetData sheetId="6"/>
      <sheetData sheetId="7"/>
      <sheetData sheetId="8"/>
      <sheetData sheetId="9"/>
      <sheetData sheetId="10"/>
      <sheetData sheetId="11"/>
      <sheetData sheetId="12" refreshError="1">
        <row r="1">
          <cell r="B1" t="str">
            <v>Gráfico 4_20</v>
          </cell>
        </row>
        <row r="2">
          <cell r="B2" t="str">
            <v>Fecha última actualización: 17-01-2001</v>
          </cell>
        </row>
        <row r="3">
          <cell r="B3" t="str">
            <v>Brecha de capacidad (1) y aceleracion inflacionaria</v>
          </cell>
        </row>
        <row r="4">
          <cell r="B4" t="str">
            <v>Brecha PIB</v>
          </cell>
        </row>
        <row r="5">
          <cell r="B5" t="str">
            <v>Aceleración Inflacionaria IPCX</v>
          </cell>
        </row>
        <row r="25">
          <cell r="B25" t="str">
            <v>(1) PIB de tendencia calculado de acuerdo a filtro Hodrick-Prescott. Estimación para 2000.I</v>
          </cell>
        </row>
        <row r="26">
          <cell r="B26" t="str">
            <v>Fuentes: Banco Central de Chile, Instituto Nacional de Estadísticas.</v>
          </cell>
        </row>
      </sheetData>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
      <sheetName val="OUT"/>
      <sheetName val="OUTREO"/>
      <sheetName val="Summ"/>
      <sheetName val="GDP"/>
      <sheetName val="GDPr"/>
      <sheetName val="GDE"/>
      <sheetName val="GDEr"/>
      <sheetName val="GDPprj"/>
      <sheetName val="Prjct"/>
      <sheetName val="CPI annual"/>
      <sheetName val="CPI monthly"/>
      <sheetName val="Chart CPI monthly"/>
      <sheetName val="Chart CPI since Dec 02"/>
      <sheetName val="Invest"/>
      <sheetName val="EMPLx"/>
      <sheetName val="EMPLOY"/>
      <sheetName val="Pop"/>
      <sheetName val="Demo"/>
      <sheetName val=" WAGES1"/>
      <sheetName val="WAGES2"/>
      <sheetName val="Touris"/>
      <sheetName val="AgPr  "/>
      <sheetName val="Ind"/>
      <sheetName val="Elect"/>
      <sheetName val="PubSecInv"/>
      <sheetName val="5YP"/>
      <sheetName val="OUTREO_Histo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torial"/>
      <sheetName val="2006 (Receptivo II T2005)"/>
      <sheetName val="Hoja1"/>
      <sheetName val="Quincenal"/>
      <sheetName val="#¡REF"/>
      <sheetName val="Datos"/>
      <sheetName val="coyuntural"/>
      <sheetName val="V ertical"/>
      <sheetName val="p1qo"/>
    </sheetNames>
    <sheetDataSet>
      <sheetData sheetId="0" refreshError="1">
        <row r="8">
          <cell r="B8">
            <v>1.3133891168330525</v>
          </cell>
          <cell r="C8">
            <v>9.7271091563374554</v>
          </cell>
          <cell r="D8">
            <v>-18.826832992572285</v>
          </cell>
          <cell r="E8">
            <v>-22.54974667489136</v>
          </cell>
          <cell r="F8">
            <v>9.9233958816501442</v>
          </cell>
          <cell r="G8">
            <v>10.266159695817457</v>
          </cell>
          <cell r="I8">
            <v>3.2140303236026346</v>
          </cell>
          <cell r="J8">
            <v>2.5362318840579601</v>
          </cell>
          <cell r="K8">
            <v>3.0864409692386907</v>
          </cell>
          <cell r="L8">
            <v>2.7576197387517931</v>
          </cell>
          <cell r="M8">
            <v>4.9348086545915715</v>
          </cell>
          <cell r="Q8">
            <v>2.3621081047916936</v>
          </cell>
          <cell r="R8">
            <v>2.4552617113540398</v>
          </cell>
          <cell r="S8">
            <v>-4.5196231174419399</v>
          </cell>
          <cell r="T8">
            <v>-3.0906483989166955</v>
          </cell>
          <cell r="U8">
            <v>-40.952380952380942</v>
          </cell>
          <cell r="W8">
            <v>8.6136465091990253</v>
          </cell>
          <cell r="X8">
            <v>2.4211666818483968</v>
          </cell>
          <cell r="Y8">
            <v>9.9183745672335455</v>
          </cell>
          <cell r="Z8">
            <v>10.970069828414196</v>
          </cell>
          <cell r="AA8">
            <v>10.878942059147146</v>
          </cell>
          <cell r="AC8">
            <v>9.5247887023140585</v>
          </cell>
          <cell r="AD8">
            <v>4.7513812154696078</v>
          </cell>
          <cell r="AE8">
            <v>1.7193014206859036</v>
          </cell>
          <cell r="AF8">
            <v>13.190803437238262</v>
          </cell>
          <cell r="AH8">
            <v>10.549410054661212</v>
          </cell>
          <cell r="AL8">
            <v>-1.7177625737713309</v>
          </cell>
          <cell r="AM8">
            <v>0.50794742353434952</v>
          </cell>
          <cell r="AN8">
            <v>17.60432881180045</v>
          </cell>
          <cell r="AO8">
            <v>12.582859657880153</v>
          </cell>
          <cell r="AQ8">
            <v>15.761841606669202</v>
          </cell>
          <cell r="AR8">
            <v>22.255784794255117</v>
          </cell>
          <cell r="AS8">
            <v>10.407879847752287</v>
          </cell>
          <cell r="AT8">
            <v>8.8494119582202657</v>
          </cell>
          <cell r="AU8">
            <v>-7.0679161406871582</v>
          </cell>
          <cell r="AV8">
            <v>-6.7018611093383029</v>
          </cell>
          <cell r="AX8">
            <v>-3.7539309353379902</v>
          </cell>
          <cell r="AY8">
            <v>13.157103761485578</v>
          </cell>
          <cell r="AZ8">
            <v>9.7427330086631301</v>
          </cell>
        </row>
        <row r="9">
          <cell r="B9">
            <v>-4.1588629082490609</v>
          </cell>
          <cell r="C9">
            <v>8.6252288855890988</v>
          </cell>
          <cell r="D9">
            <v>-1.389309569736441</v>
          </cell>
          <cell r="E9">
            <v>5.0212088128434029</v>
          </cell>
          <cell r="F9">
            <v>-3.8424653155168853</v>
          </cell>
          <cell r="G9">
            <v>3.1034482758621085</v>
          </cell>
          <cell r="I9">
            <v>5.4453513550015487</v>
          </cell>
          <cell r="J9">
            <v>4.640753828032973</v>
          </cell>
          <cell r="K9">
            <v>5.9480545460607548</v>
          </cell>
          <cell r="L9">
            <v>6.5030602636534818</v>
          </cell>
          <cell r="M9">
            <v>9.0112296160975944</v>
          </cell>
          <cell r="Q9">
            <v>3.9978422440661854</v>
          </cell>
          <cell r="R9">
            <v>4.596125186289135</v>
          </cell>
          <cell r="S9">
            <v>7.578983356384672</v>
          </cell>
          <cell r="T9">
            <v>-9.6005260562222574</v>
          </cell>
          <cell r="U9">
            <v>-6.4516129032258345</v>
          </cell>
          <cell r="W9">
            <v>7.7604501898624667</v>
          </cell>
          <cell r="X9">
            <v>-3.3950130204811968</v>
          </cell>
          <cell r="Y9">
            <v>5.7748104414679258</v>
          </cell>
          <cell r="Z9">
            <v>3.6127160869260155</v>
          </cell>
          <cell r="AA9">
            <v>6.3046415604314676</v>
          </cell>
          <cell r="AC9">
            <v>9.5292350633821243</v>
          </cell>
          <cell r="AD9">
            <v>5.4676511954993012</v>
          </cell>
          <cell r="AE9">
            <v>6.7698603327106088</v>
          </cell>
          <cell r="AF9">
            <v>8.6356748648141579</v>
          </cell>
          <cell r="AH9">
            <v>6.6951443844985636</v>
          </cell>
          <cell r="AL9">
            <v>-0.903916973552088</v>
          </cell>
          <cell r="AM9">
            <v>-3.2048889718231055</v>
          </cell>
          <cell r="AN9">
            <v>13.550989537375525</v>
          </cell>
          <cell r="AQ9">
            <v>9.7566085261485025</v>
          </cell>
          <cell r="AR9">
            <v>8.1068481655866655</v>
          </cell>
          <cell r="AS9">
            <v>8.8644569192425138</v>
          </cell>
          <cell r="AT9">
            <v>8.1540423120514127</v>
          </cell>
          <cell r="AU9">
            <v>18.702517997545009</v>
          </cell>
          <cell r="AV9">
            <v>15.604860731840532</v>
          </cell>
          <cell r="AX9">
            <v>10.534111701664205</v>
          </cell>
          <cell r="AY9">
            <v>7.5608869501999187</v>
          </cell>
          <cell r="AZ9">
            <v>6.0299101928269261</v>
          </cell>
        </row>
        <row r="10">
          <cell r="B10">
            <v>2.9680810948694569</v>
          </cell>
          <cell r="C10">
            <v>3.201133857211147</v>
          </cell>
          <cell r="D10">
            <v>-48.51743867408139</v>
          </cell>
          <cell r="E10">
            <v>-44.22999906268906</v>
          </cell>
          <cell r="F10">
            <v>0.95079787234040314</v>
          </cell>
          <cell r="G10">
            <v>-0.33444816053513904</v>
          </cell>
          <cell r="I10">
            <v>-1.5438126066662949</v>
          </cell>
          <cell r="J10">
            <v>0.71472789689912553</v>
          </cell>
          <cell r="K10">
            <v>4.5517197973376833</v>
          </cell>
          <cell r="L10">
            <v>-0.4474890890006189</v>
          </cell>
          <cell r="M10">
            <v>3.6054685815327225</v>
          </cell>
          <cell r="Q10">
            <v>-1.1008011065645085</v>
          </cell>
          <cell r="R10">
            <v>-1.6129032258064613</v>
          </cell>
          <cell r="S10">
            <v>-3.0263195909051244</v>
          </cell>
          <cell r="T10">
            <v>-37.152209492635002</v>
          </cell>
          <cell r="U10">
            <v>-6.3410685375067333</v>
          </cell>
          <cell r="W10">
            <v>-0.37108911176091386</v>
          </cell>
          <cell r="X10">
            <v>-4.266041765518203</v>
          </cell>
          <cell r="Y10">
            <v>1.0498265503960047</v>
          </cell>
          <cell r="Z10">
            <v>2.6332907385750559</v>
          </cell>
          <cell r="AA10">
            <v>4.1939024615680554</v>
          </cell>
          <cell r="AC10">
            <v>5.3280865382776321</v>
          </cell>
          <cell r="AD10">
            <v>-0.34172362060344019</v>
          </cell>
          <cell r="AE10">
            <v>2.1079820029995089</v>
          </cell>
          <cell r="AF10">
            <v>7.0749809900122029</v>
          </cell>
          <cell r="AH10">
            <v>-18.490083543542156</v>
          </cell>
          <cell r="AL10">
            <v>-15.09169884169882</v>
          </cell>
          <cell r="AM10">
            <v>-11.734434323474741</v>
          </cell>
          <cell r="AN10">
            <v>-2.6670737122557742</v>
          </cell>
          <cell r="AO10">
            <v>-22.832965415746852</v>
          </cell>
          <cell r="AQ10">
            <v>4.0878135051587883</v>
          </cell>
          <cell r="AR10">
            <v>6.0629581716257208</v>
          </cell>
          <cell r="AS10">
            <v>0.29227628881860479</v>
          </cell>
          <cell r="AT10">
            <v>9.6962366882507034</v>
          </cell>
          <cell r="AU10">
            <v>-23.736392727882482</v>
          </cell>
          <cell r="AV10">
            <v>-21.646647533335695</v>
          </cell>
          <cell r="AX10">
            <v>4.8332244769262012</v>
          </cell>
          <cell r="AY10">
            <v>7.1799440843036688</v>
          </cell>
          <cell r="AZ10">
            <v>7.5858289461394612</v>
          </cell>
        </row>
        <row r="13">
          <cell r="B13">
            <v>-2.9798611184065349</v>
          </cell>
          <cell r="C13">
            <v>4.8557275195208582</v>
          </cell>
          <cell r="D13">
            <v>-22.825506627359037</v>
          </cell>
          <cell r="E13">
            <v>-17.69400514895182</v>
          </cell>
          <cell r="F13">
            <v>8.2309231208917097</v>
          </cell>
          <cell r="G13">
            <v>6.7307692307692513</v>
          </cell>
          <cell r="I13">
            <v>1.2325022719747558</v>
          </cell>
          <cell r="J13">
            <v>0.17511739450828401</v>
          </cell>
          <cell r="K13">
            <v>4.0903141361256612</v>
          </cell>
          <cell r="L13">
            <v>3.7143541816438974</v>
          </cell>
          <cell r="M13">
            <v>13.503079848988042</v>
          </cell>
          <cell r="Q13">
            <v>-0.57971014492752548</v>
          </cell>
          <cell r="R13">
            <v>4.2726599160286316</v>
          </cell>
          <cell r="S13">
            <v>11.868468348532257</v>
          </cell>
          <cell r="T13">
            <v>-12.602739726027401</v>
          </cell>
          <cell r="U13">
            <v>13.043478260869556</v>
          </cell>
          <cell r="W13">
            <v>8.599821084058167</v>
          </cell>
          <cell r="X13">
            <v>-16.994869435906324</v>
          </cell>
          <cell r="Y13">
            <v>2.9909665099882465</v>
          </cell>
          <cell r="Z13">
            <v>-0.36483360028475298</v>
          </cell>
          <cell r="AA13">
            <v>6.6711660009808105</v>
          </cell>
          <cell r="AC13">
            <v>7.0389336190461282</v>
          </cell>
          <cell r="AD13">
            <v>3.2612966601178961</v>
          </cell>
          <cell r="AE13">
            <v>5.1341890315052208</v>
          </cell>
          <cell r="AF13">
            <v>9.8620674483578021</v>
          </cell>
          <cell r="AH13">
            <v>0.74936895246109358</v>
          </cell>
          <cell r="AL13">
            <v>-12.069420035149403</v>
          </cell>
          <cell r="AM13">
            <v>-10.972740548434224</v>
          </cell>
          <cell r="AN13">
            <v>-2.8613648576034323</v>
          </cell>
          <cell r="AO13">
            <v>-9.5956635403190997</v>
          </cell>
          <cell r="AQ13">
            <v>10.976292831837341</v>
          </cell>
          <cell r="AR13">
            <v>9.4347213840273447</v>
          </cell>
          <cell r="AS13">
            <v>6.1354674089538541</v>
          </cell>
          <cell r="AT13">
            <v>-7.2013523666416219</v>
          </cell>
          <cell r="AU13">
            <v>23.095190975658021</v>
          </cell>
          <cell r="AV13">
            <v>18.653326122228208</v>
          </cell>
          <cell r="AX13">
            <v>-5.2594758014141814</v>
          </cell>
          <cell r="AY13">
            <v>8.1509846827133572</v>
          </cell>
          <cell r="AZ13">
            <v>6.8415483819448619</v>
          </cell>
        </row>
        <row r="14">
          <cell r="B14">
            <v>-3.2539865292729231</v>
          </cell>
          <cell r="C14">
            <v>-4.2999683243585718</v>
          </cell>
          <cell r="D14">
            <v>11.453801870327451</v>
          </cell>
          <cell r="E14">
            <v>4.9564569911619172</v>
          </cell>
          <cell r="F14">
            <v>-21.309064166207015</v>
          </cell>
          <cell r="G14">
            <v>9.8901098901098994</v>
          </cell>
          <cell r="I14">
            <v>6.5570410265653134</v>
          </cell>
          <cell r="J14">
            <v>5.4150803277470683</v>
          </cell>
          <cell r="K14">
            <v>7.8979276895943418</v>
          </cell>
          <cell r="L14">
            <v>4.1783380018674432</v>
          </cell>
          <cell r="M14">
            <v>5.2780078691240462</v>
          </cell>
          <cell r="Q14">
            <v>4.8155246765692272</v>
          </cell>
          <cell r="R14">
            <v>2.3826374144845452</v>
          </cell>
          <cell r="S14">
            <v>-1.8219201553486886</v>
          </cell>
          <cell r="T14">
            <v>-22.067183462532292</v>
          </cell>
          <cell r="U14">
            <v>-10.672853828306261</v>
          </cell>
          <cell r="W14">
            <v>7.8997292861253898</v>
          </cell>
          <cell r="X14">
            <v>22.945962844344891</v>
          </cell>
          <cell r="Y14">
            <v>9.0356312935708551</v>
          </cell>
          <cell r="Z14">
            <v>2.4580498866213052</v>
          </cell>
          <cell r="AA14">
            <v>4.7898570254061967</v>
          </cell>
          <cell r="AC14">
            <v>5.9206882784024417</v>
          </cell>
          <cell r="AD14">
            <v>3.3243787777031741</v>
          </cell>
          <cell r="AE14">
            <v>3.6834924965893467</v>
          </cell>
          <cell r="AF14">
            <v>8.3258858983684902</v>
          </cell>
          <cell r="AH14">
            <v>2.9796735448105904</v>
          </cell>
          <cell r="AL14">
            <v>3.6531085266547914</v>
          </cell>
          <cell r="AM14">
            <v>-6.6335946026391586</v>
          </cell>
          <cell r="AN14">
            <v>7.1292775665399377</v>
          </cell>
          <cell r="AO14">
            <v>1.0403734268117137</v>
          </cell>
          <cell r="AQ14">
            <v>12.078370254925975</v>
          </cell>
          <cell r="AR14">
            <v>13.022903653227335</v>
          </cell>
          <cell r="AS14">
            <v>8.8690764248222429</v>
          </cell>
          <cell r="AT14">
            <v>6.9371099375900469</v>
          </cell>
          <cell r="AU14">
            <v>13.274228064811977</v>
          </cell>
          <cell r="AV14">
            <v>12.101198943304169</v>
          </cell>
          <cell r="AX14">
            <v>1.6275437997169462</v>
          </cell>
          <cell r="AY14">
            <v>7.4804713358930242</v>
          </cell>
          <cell r="AZ14">
            <v>6.1779006578320139</v>
          </cell>
        </row>
        <row r="15">
          <cell r="B15">
            <v>-6.1985399513317159</v>
          </cell>
          <cell r="C15">
            <v>23.398529482435482</v>
          </cell>
          <cell r="D15">
            <v>9.8389052485709616</v>
          </cell>
          <cell r="E15">
            <v>16.810475071344634</v>
          </cell>
          <cell r="F15">
            <v>-2.437417654808971</v>
          </cell>
          <cell r="G15">
            <v>-15.217391304347839</v>
          </cell>
          <cell r="I15">
            <v>6.9027793485636701</v>
          </cell>
          <cell r="J15">
            <v>5.9344972412358032</v>
          </cell>
          <cell r="K15">
            <v>7.3608949159697401</v>
          </cell>
          <cell r="L15">
            <v>9.6619515703668224</v>
          </cell>
          <cell r="M15">
            <v>8.8678282814723453</v>
          </cell>
          <cell r="Q15">
            <v>5.6722181993724474</v>
          </cell>
          <cell r="R15">
            <v>7.5654704170708076</v>
          </cell>
          <cell r="S15">
            <v>9.6237916384459119</v>
          </cell>
          <cell r="T15">
            <v>8.7580760947595149</v>
          </cell>
          <cell r="U15">
            <v>-20.326409495548969</v>
          </cell>
          <cell r="W15">
            <v>6.9996434638535332</v>
          </cell>
          <cell r="X15">
            <v>-9.4597899192345736</v>
          </cell>
          <cell r="Y15">
            <v>2.2311234230524501</v>
          </cell>
          <cell r="Z15">
            <v>4.2805189699233415</v>
          </cell>
          <cell r="AA15">
            <v>5.9684351367327304</v>
          </cell>
          <cell r="AC15">
            <v>12.280240699186674</v>
          </cell>
          <cell r="AD15">
            <v>5.219282348677079</v>
          </cell>
          <cell r="AE15">
            <v>5.3014553014552934</v>
          </cell>
          <cell r="AF15">
            <v>8.6736552394058428</v>
          </cell>
          <cell r="AH15">
            <v>16.308709587865632</v>
          </cell>
          <cell r="AL15">
            <v>3.3876164765305194</v>
          </cell>
          <cell r="AM15">
            <v>2.9012386566867665</v>
          </cell>
          <cell r="AN15">
            <v>16.924726060028593</v>
          </cell>
          <cell r="AO15">
            <v>7.789132281397193</v>
          </cell>
          <cell r="AQ15">
            <v>7.4920810692487905</v>
          </cell>
          <cell r="AR15">
            <v>6.6802368615840102</v>
          </cell>
          <cell r="AS15">
            <v>8.5115670013094622</v>
          </cell>
          <cell r="AT15">
            <v>18.909469466323571</v>
          </cell>
          <cell r="AU15">
            <v>22.744849891021591</v>
          </cell>
          <cell r="AV15">
            <v>19.065452869324684</v>
          </cell>
          <cell r="AX15">
            <v>20.871030909947198</v>
          </cell>
          <cell r="AY15">
            <v>8.0605191078648719</v>
          </cell>
          <cell r="AZ15">
            <v>6.4599825764175778</v>
          </cell>
        </row>
        <row r="16">
          <cell r="B16">
            <v>-6.9698577403792816</v>
          </cell>
          <cell r="C16">
            <v>14.119749776586232</v>
          </cell>
          <cell r="E16">
            <v>16.26329453144626</v>
          </cell>
          <cell r="F16">
            <v>1.1269276393831573</v>
          </cell>
          <cell r="G16">
            <v>0</v>
          </cell>
          <cell r="I16">
            <v>7.0599090398923092</v>
          </cell>
          <cell r="J16">
            <v>6.2106949438986314</v>
          </cell>
          <cell r="K16">
            <v>4.5112781954887105</v>
          </cell>
          <cell r="L16">
            <v>7.6433121019108485</v>
          </cell>
          <cell r="M16">
            <v>8.7814948126190941</v>
          </cell>
          <cell r="Q16">
            <v>6.0326472675656495</v>
          </cell>
          <cell r="R16">
            <v>4.240201696080681</v>
          </cell>
          <cell r="S16">
            <v>11.877247046738582</v>
          </cell>
          <cell r="T16">
            <v>-7.335907335907299</v>
          </cell>
          <cell r="U16">
            <v>-1.3906447534765998</v>
          </cell>
          <cell r="W16">
            <v>7.5841357612737248</v>
          </cell>
          <cell r="X16">
            <v>-6.4204088749251431</v>
          </cell>
          <cell r="Y16">
            <v>8.7525237709020089</v>
          </cell>
          <cell r="Z16">
            <v>7.9372727670944832</v>
          </cell>
          <cell r="AA16">
            <v>7.7597826759812749</v>
          </cell>
          <cell r="AC16">
            <v>14.07083769499835</v>
          </cell>
          <cell r="AD16">
            <v>8.8282504012841212</v>
          </cell>
          <cell r="AE16">
            <v>12.903225806451601</v>
          </cell>
          <cell r="AF16">
            <v>7.8494524707831026</v>
          </cell>
          <cell r="AH16">
            <v>6.4743603869631405</v>
          </cell>
          <cell r="AL16">
            <v>0.95047523761884189</v>
          </cell>
          <cell r="AM16">
            <v>2.6202695372804286</v>
          </cell>
          <cell r="AN16">
            <v>30.100844277673545</v>
          </cell>
          <cell r="AO16">
            <v>31.448289558611808</v>
          </cell>
          <cell r="AQ16">
            <v>8.5942134877069485</v>
          </cell>
          <cell r="AR16">
            <v>3.8149490764716187</v>
          </cell>
          <cell r="AS16">
            <v>11.821887739103154</v>
          </cell>
          <cell r="AT16">
            <v>14.437522216609612</v>
          </cell>
          <cell r="AU16">
            <v>16.276032717025181</v>
          </cell>
          <cell r="AV16">
            <v>12.924901185770832</v>
          </cell>
          <cell r="AX16">
            <v>25.280313238920947</v>
          </cell>
          <cell r="AY16">
            <v>6.5855867511967814</v>
          </cell>
          <cell r="AZ16">
            <v>4.7017963177353961</v>
          </cell>
        </row>
        <row r="17">
          <cell r="B17">
            <v>1.4276819793725082</v>
          </cell>
          <cell r="C17">
            <v>17.450488442854862</v>
          </cell>
          <cell r="E17">
            <v>-5.4649448143348707</v>
          </cell>
          <cell r="F17">
            <v>-13.757591761288634</v>
          </cell>
          <cell r="G17">
            <v>-7.2072072072072002</v>
          </cell>
          <cell r="I17">
            <v>2.636807437898625</v>
          </cell>
          <cell r="J17">
            <v>4.0244763473758605</v>
          </cell>
          <cell r="K17">
            <v>3.780257780572116</v>
          </cell>
          <cell r="L17">
            <v>3.3271719038817205</v>
          </cell>
          <cell r="M17">
            <v>1.8556494773170673</v>
          </cell>
          <cell r="Q17">
            <v>2.9640427599611163</v>
          </cell>
          <cell r="R17">
            <v>3.1501657981999109</v>
          </cell>
          <cell r="S17">
            <v>-3.2547899559680959</v>
          </cell>
          <cell r="T17">
            <v>-11.755485893416918</v>
          </cell>
          <cell r="U17">
            <v>-16.923076923076941</v>
          </cell>
          <cell r="W17">
            <v>3.9569273521238513</v>
          </cell>
          <cell r="X17">
            <v>14.201571040349448</v>
          </cell>
          <cell r="Y17">
            <v>9.7641416932594325</v>
          </cell>
          <cell r="Z17">
            <v>13.193480396534806</v>
          </cell>
          <cell r="AA17">
            <v>10.03459724861775</v>
          </cell>
          <cell r="AC17">
            <v>9.1926917732400693</v>
          </cell>
          <cell r="AD17">
            <v>6.2404870624048536</v>
          </cell>
          <cell r="AE17">
            <v>6.585275619681874</v>
          </cell>
          <cell r="AF17">
            <v>4.6095314377252672</v>
          </cell>
          <cell r="AH17">
            <v>1.0908996006994354</v>
          </cell>
          <cell r="AL17">
            <v>9.1890271323639574</v>
          </cell>
          <cell r="AM17">
            <v>4.103066478334183</v>
          </cell>
          <cell r="AN17">
            <v>30.784123910939009</v>
          </cell>
          <cell r="AO17">
            <v>15.260351258994831</v>
          </cell>
          <cell r="AQ17">
            <v>4.2295729418370565</v>
          </cell>
          <cell r="AR17">
            <v>6.9852941176470562</v>
          </cell>
          <cell r="AS17">
            <v>2.0580628710887616</v>
          </cell>
          <cell r="AT17">
            <v>15.70052220378091</v>
          </cell>
          <cell r="AU17">
            <v>-22.347266881028936</v>
          </cell>
          <cell r="AV17">
            <v>-20.187793427230037</v>
          </cell>
          <cell r="AX17">
            <v>31.665699667703983</v>
          </cell>
          <cell r="AY17">
            <v>5.9180576631259418</v>
          </cell>
          <cell r="AZ17">
            <v>6.372208436724569</v>
          </cell>
        </row>
        <row r="18">
          <cell r="B18">
            <v>8.4033738452612852</v>
          </cell>
          <cell r="C18">
            <v>-10.037236243276793</v>
          </cell>
          <cell r="E18">
            <v>-44.417026526835294</v>
          </cell>
          <cell r="F18">
            <v>27.429906542056059</v>
          </cell>
          <cell r="G18">
            <v>-10</v>
          </cell>
          <cell r="I18">
            <v>-2.3882567152100909</v>
          </cell>
          <cell r="J18">
            <v>1.0961968680089473</v>
          </cell>
          <cell r="K18">
            <v>6.7426061194258979</v>
          </cell>
          <cell r="L18">
            <v>-0.67219359175442195</v>
          </cell>
          <cell r="M18">
            <v>6.6042143050330626</v>
          </cell>
          <cell r="Q18">
            <v>-1.6457142857142948</v>
          </cell>
          <cell r="R18">
            <v>-1.4516129032258185</v>
          </cell>
          <cell r="S18">
            <v>2.2454915648633111</v>
          </cell>
          <cell r="T18">
            <v>-36.339522546419104</v>
          </cell>
          <cell r="U18">
            <v>22.70129870129869</v>
          </cell>
          <cell r="W18">
            <v>1.9844327228906167</v>
          </cell>
          <cell r="X18">
            <v>-10.731956870168968</v>
          </cell>
          <cell r="Y18">
            <v>1.9411785600113918</v>
          </cell>
          <cell r="Z18">
            <v>13.309529430280143</v>
          </cell>
          <cell r="AA18">
            <v>9.4572311127771194</v>
          </cell>
          <cell r="AC18">
            <v>8.8345087548638226</v>
          </cell>
          <cell r="AD18">
            <v>5.3623659408514879</v>
          </cell>
          <cell r="AE18">
            <v>6.25</v>
          </cell>
          <cell r="AF18">
            <v>8.6452677423687128</v>
          </cell>
          <cell r="AH18">
            <v>-6.1757009345794422</v>
          </cell>
          <cell r="AL18">
            <v>-10.034828036569454</v>
          </cell>
          <cell r="AM18">
            <v>-6.6182096403978541</v>
          </cell>
          <cell r="AN18">
            <v>9.3547978197489954</v>
          </cell>
          <cell r="AO18">
            <v>-2.3231371084562191</v>
          </cell>
          <cell r="AQ18">
            <v>5.167215873238451</v>
          </cell>
          <cell r="AR18">
            <v>3.3662703064813337</v>
          </cell>
          <cell r="AS18">
            <v>-1.8618248961378647</v>
          </cell>
          <cell r="AT18">
            <v>6.305792972459634</v>
          </cell>
          <cell r="AU18">
            <v>-25.985102018784399</v>
          </cell>
          <cell r="AV18">
            <v>-23.969002084655134</v>
          </cell>
          <cell r="AX18">
            <v>16.187663569353418</v>
          </cell>
          <cell r="AY18">
            <v>6.7504311406750395</v>
          </cell>
          <cell r="AZ18">
            <v>8.9981039077170699</v>
          </cell>
        </row>
        <row r="19">
          <cell r="B19">
            <v>0.99681941754472536</v>
          </cell>
          <cell r="C19">
            <v>-7.5473167692187815</v>
          </cell>
          <cell r="E19">
            <v>-56.840653023683593</v>
          </cell>
          <cell r="F19">
            <v>3.8487508440243179</v>
          </cell>
          <cell r="G19">
            <v>17.948717948717952</v>
          </cell>
          <cell r="I19">
            <v>0.36498884205307114</v>
          </cell>
          <cell r="J19">
            <v>0.82497212931995634</v>
          </cell>
          <cell r="K19">
            <v>0.58240975106280679</v>
          </cell>
          <cell r="L19">
            <v>-2.4267599475295221</v>
          </cell>
          <cell r="M19">
            <v>-4.0147965474722653</v>
          </cell>
          <cell r="Q19">
            <v>0.91365920511647936</v>
          </cell>
          <cell r="R19">
            <v>-3.0658250676284915</v>
          </cell>
          <cell r="S19">
            <v>-7.9869692203999083</v>
          </cell>
          <cell r="T19">
            <v>-41.386138613861391</v>
          </cell>
          <cell r="U19">
            <v>-21.787709497206698</v>
          </cell>
          <cell r="W19">
            <v>1.1260621147230809</v>
          </cell>
          <cell r="X19">
            <v>4.8274296683885609</v>
          </cell>
          <cell r="Y19">
            <v>4.7200556593064436</v>
          </cell>
          <cell r="Z19">
            <v>4.2132051463311226</v>
          </cell>
          <cell r="AA19">
            <v>-21.011208536914815</v>
          </cell>
          <cell r="AC19">
            <v>4.2184546136534218</v>
          </cell>
          <cell r="AD19">
            <v>-2.3079572855666419</v>
          </cell>
          <cell r="AE19">
            <v>0.42777229351760315</v>
          </cell>
          <cell r="AF19">
            <v>8.0726256983240106</v>
          </cell>
          <cell r="AH19">
            <v>-19.702723228816321</v>
          </cell>
          <cell r="AL19">
            <v>-20.365144878706186</v>
          </cell>
          <cell r="AM19">
            <v>-16.794335371741209</v>
          </cell>
          <cell r="AN19">
            <v>-5.5515941733727203</v>
          </cell>
          <cell r="AO19">
            <v>-25.936119402985057</v>
          </cell>
          <cell r="AQ19">
            <v>2.4287108965566739</v>
          </cell>
          <cell r="AR19">
            <v>3.521248915871622</v>
          </cell>
          <cell r="AS19">
            <v>-0.98551890587289526</v>
          </cell>
          <cell r="AT19">
            <v>7.3325844923849637</v>
          </cell>
          <cell r="AU19">
            <v>-23.020964600756077</v>
          </cell>
          <cell r="AV19">
            <v>-21.161383982579263</v>
          </cell>
          <cell r="AX19">
            <v>-6.8925209687673021</v>
          </cell>
          <cell r="AY19">
            <v>7.1213035606517705</v>
          </cell>
          <cell r="AZ19">
            <v>9.9511842406927222</v>
          </cell>
        </row>
        <row r="20">
          <cell r="B20">
            <v>-1.4787798408488095</v>
          </cell>
          <cell r="C20">
            <v>5.1464369616288197</v>
          </cell>
          <cell r="E20">
            <v>-59.45400849960383</v>
          </cell>
          <cell r="F20">
            <v>-2.697947214076224</v>
          </cell>
          <cell r="G20">
            <v>20.408163265306122</v>
          </cell>
          <cell r="I20">
            <v>-6.4454613571389485</v>
          </cell>
          <cell r="J20">
            <v>-2.8477546549835586</v>
          </cell>
          <cell r="K20">
            <v>7.1257279890373226</v>
          </cell>
          <cell r="L20">
            <v>-1.7736486486486402</v>
          </cell>
          <cell r="M20">
            <v>9.8584010510437636</v>
          </cell>
          <cell r="Q20">
            <v>-6.2695225345827836</v>
          </cell>
          <cell r="R20">
            <v>-4.7713280562884712</v>
          </cell>
          <cell r="S20">
            <v>-2.938138413864344</v>
          </cell>
          <cell r="T20">
            <v>-59.833333333333336</v>
          </cell>
          <cell r="U20">
            <v>-12.351326623970726</v>
          </cell>
          <cell r="W20">
            <v>-7.7017147414595204</v>
          </cell>
          <cell r="X20">
            <v>-19.348124405068013</v>
          </cell>
          <cell r="Y20">
            <v>-10.683740340521419</v>
          </cell>
          <cell r="Z20">
            <v>-17.134044884542021</v>
          </cell>
          <cell r="AA20">
            <v>-7.4430384914916825</v>
          </cell>
          <cell r="AC20">
            <v>-0.53717563125130763</v>
          </cell>
          <cell r="AD20">
            <v>-8.9380530973451435</v>
          </cell>
          <cell r="AE20">
            <v>-3.9751552795031064</v>
          </cell>
          <cell r="AF20">
            <v>6.8651877133105721</v>
          </cell>
          <cell r="AH20">
            <v>-43.088353995488127</v>
          </cell>
          <cell r="AL20">
            <v>-35.263875123885043</v>
          </cell>
          <cell r="AM20">
            <v>-25.966659890221599</v>
          </cell>
          <cell r="AN20">
            <v>-30.464173050923836</v>
          </cell>
          <cell r="AO20">
            <v>-60.588054768649677</v>
          </cell>
          <cell r="AQ20">
            <v>4.5424485171916107</v>
          </cell>
          <cell r="AR20">
            <v>9.7771865646824274</v>
          </cell>
          <cell r="AS20">
            <v>2.0289663818415571</v>
          </cell>
          <cell r="AT20">
            <v>10.395958671200646</v>
          </cell>
          <cell r="AU20">
            <v>-23.544363657858959</v>
          </cell>
          <cell r="AV20">
            <v>-21.186059302965177</v>
          </cell>
          <cell r="AX20">
            <v>-13.808499411454312</v>
          </cell>
          <cell r="AY20">
            <v>8.8735129885894715</v>
          </cell>
          <cell r="AZ20">
            <v>5.0171495647008735</v>
          </cell>
        </row>
        <row r="23">
          <cell r="B23" t="str">
            <v xml:space="preserve">- </v>
          </cell>
          <cell r="C23" t="str">
            <v xml:space="preserve">- </v>
          </cell>
          <cell r="E23">
            <v>-6.722689075630262</v>
          </cell>
          <cell r="F23">
            <v>14.356984478935697</v>
          </cell>
          <cell r="G23">
            <v>20.68965517241379</v>
          </cell>
          <cell r="I23" t="str">
            <v xml:space="preserve">- </v>
          </cell>
          <cell r="J23">
            <v>1.7291066282420609</v>
          </cell>
          <cell r="K23">
            <v>5.2489133109161035</v>
          </cell>
          <cell r="L23">
            <v>9.1597274791824326</v>
          </cell>
          <cell r="M23">
            <v>26.439114391143903</v>
          </cell>
          <cell r="Q23">
            <v>3.093525179856127</v>
          </cell>
          <cell r="R23">
            <v>9.1851851851851851</v>
          </cell>
          <cell r="S23">
            <v>21.318727617442601</v>
          </cell>
          <cell r="T23">
            <v>7.0631970260223165</v>
          </cell>
          <cell r="U23">
            <v>4.2553191489361541</v>
          </cell>
          <cell r="W23" t="str">
            <v>-</v>
          </cell>
          <cell r="X23">
            <v>-2.7036225952285386</v>
          </cell>
          <cell r="Y23">
            <v>2.7323289594470612</v>
          </cell>
          <cell r="Z23">
            <v>0.57990559676330822</v>
          </cell>
          <cell r="AA23">
            <v>7.6658101771282183</v>
          </cell>
          <cell r="AC23" t="str">
            <v>-</v>
          </cell>
          <cell r="AD23">
            <v>6.1946902654867353</v>
          </cell>
          <cell r="AE23">
            <v>4.8853439680957234</v>
          </cell>
          <cell r="AF23">
            <v>15.677354130560373</v>
          </cell>
          <cell r="AH23">
            <v>-2.6180288635869187</v>
          </cell>
          <cell r="AL23">
            <v>-17.942437232088182</v>
          </cell>
          <cell r="AM23">
            <v>-12.129929282032847</v>
          </cell>
          <cell r="AN23">
            <v>-7.8638941398865843</v>
          </cell>
          <cell r="AO23">
            <v>-22.833232133900051</v>
          </cell>
          <cell r="AQ23" t="str">
            <v xml:space="preserve">- </v>
          </cell>
          <cell r="AR23">
            <v>15.233881163084728</v>
          </cell>
          <cell r="AT23">
            <v>8.2611439389593357</v>
          </cell>
          <cell r="AU23">
            <v>26.755574077932899</v>
          </cell>
          <cell r="AV23">
            <v>19.990256576810662</v>
          </cell>
          <cell r="AX23" t="str">
            <v xml:space="preserve">- </v>
          </cell>
          <cell r="AY23">
            <v>11.434511434511441</v>
          </cell>
          <cell r="AZ23">
            <v>11.032179720704317</v>
          </cell>
        </row>
        <row r="24">
          <cell r="B24" t="str">
            <v xml:space="preserve">- </v>
          </cell>
          <cell r="C24" t="str">
            <v xml:space="preserve">- </v>
          </cell>
          <cell r="E24">
            <v>-15.624610008735795</v>
          </cell>
          <cell r="F24">
            <v>18.991678903573206</v>
          </cell>
          <cell r="G24">
            <v>27.586206896551737</v>
          </cell>
          <cell r="I24" t="str">
            <v xml:space="preserve">- </v>
          </cell>
          <cell r="J24">
            <v>1.7570664629487975</v>
          </cell>
          <cell r="K24">
            <v>3.2183316168898024</v>
          </cell>
          <cell r="L24">
            <v>2.2273425499232058</v>
          </cell>
          <cell r="M24">
            <v>3.074946466809414</v>
          </cell>
          <cell r="Q24">
            <v>-1.4051522248243575</v>
          </cell>
          <cell r="R24">
            <v>1.7756255044390601</v>
          </cell>
          <cell r="S24">
            <v>10.489963306712703</v>
          </cell>
          <cell r="T24">
            <v>-30.167597765363119</v>
          </cell>
          <cell r="U24">
            <v>50.735294117647079</v>
          </cell>
          <cell r="W24" t="str">
            <v>-</v>
          </cell>
          <cell r="X24">
            <v>-2.2557751529609704</v>
          </cell>
          <cell r="Y24">
            <v>4.0004631505818233</v>
          </cell>
          <cell r="Z24">
            <v>5.3662463107051472E-2</v>
          </cell>
          <cell r="AA24">
            <v>7.9061618400846134</v>
          </cell>
          <cell r="AC24" t="str">
            <v>-</v>
          </cell>
          <cell r="AD24">
            <v>0.36719706242349659</v>
          </cell>
          <cell r="AE24">
            <v>-0.94936708860758889</v>
          </cell>
          <cell r="AF24">
            <v>5.2334286103171257</v>
          </cell>
          <cell r="AH24">
            <v>2.2406412241552154</v>
          </cell>
          <cell r="AL24">
            <v>-7.992774892752319</v>
          </cell>
          <cell r="AM24">
            <v>-7.2797453782081689</v>
          </cell>
          <cell r="AN24">
            <v>-2.9193899782135047</v>
          </cell>
          <cell r="AO24">
            <v>-9.3643678160919563</v>
          </cell>
          <cell r="AQ24" t="str">
            <v xml:space="preserve">- </v>
          </cell>
          <cell r="AR24">
            <v>1.9277108433734869</v>
          </cell>
          <cell r="AT24">
            <v>-20.519690927218338</v>
          </cell>
          <cell r="AU24">
            <v>15.2734375</v>
          </cell>
          <cell r="AV24">
            <v>13.212477543687751</v>
          </cell>
          <cell r="AX24" t="str">
            <v xml:space="preserve">- </v>
          </cell>
          <cell r="AY24">
            <v>5.8294042006000968</v>
          </cell>
          <cell r="AZ24">
            <v>4.4296649516877951</v>
          </cell>
        </row>
        <row r="25">
          <cell r="B25" t="str">
            <v xml:space="preserve">- </v>
          </cell>
          <cell r="C25" t="str">
            <v xml:space="preserve">- </v>
          </cell>
          <cell r="E25">
            <v>-24.523566779076155</v>
          </cell>
          <cell r="F25">
            <v>-2.253252935576</v>
          </cell>
          <cell r="G25">
            <v>-15.217391304347816</v>
          </cell>
          <cell r="I25" t="str">
            <v xml:space="preserve">- </v>
          </cell>
          <cell r="J25">
            <v>-2.5889967637540479</v>
          </cell>
          <cell r="K25">
            <v>3.7810867700943218</v>
          </cell>
          <cell r="L25">
            <v>0.3225806451612856</v>
          </cell>
          <cell r="M25">
            <v>12.049708982224328</v>
          </cell>
          <cell r="Q25">
            <v>-3.3356024506467019</v>
          </cell>
          <cell r="R25">
            <v>1.8493150684931514</v>
          </cell>
          <cell r="S25">
            <v>5.0505050505050608</v>
          </cell>
          <cell r="T25">
            <v>-11.404561824729898</v>
          </cell>
          <cell r="U25">
            <v>-5.9649122807017507</v>
          </cell>
          <cell r="W25" t="str">
            <v>-</v>
          </cell>
          <cell r="X25">
            <v>-5.5517200295725599</v>
          </cell>
          <cell r="Y25">
            <v>2.3136246786632286</v>
          </cell>
          <cell r="Z25">
            <v>-1.6958064940186701</v>
          </cell>
          <cell r="AA25">
            <v>4.5398586473125446</v>
          </cell>
          <cell r="AC25" t="str">
            <v>-</v>
          </cell>
          <cell r="AD25">
            <v>3.3084311632870733</v>
          </cell>
          <cell r="AE25">
            <v>3.5276073619632031</v>
          </cell>
          <cell r="AF25">
            <v>9.1220809932013083</v>
          </cell>
          <cell r="AH25">
            <v>3.0156815440289586</v>
          </cell>
          <cell r="AL25">
            <v>-10.236085766423365</v>
          </cell>
          <cell r="AM25">
            <v>-12.946053442384176</v>
          </cell>
          <cell r="AN25">
            <v>2.4760383386581486</v>
          </cell>
          <cell r="AO25">
            <v>5.8329435001819308</v>
          </cell>
          <cell r="AQ25" t="str">
            <v xml:space="preserve">- </v>
          </cell>
          <cell r="AR25">
            <v>11.336032388663963</v>
          </cell>
          <cell r="AT25">
            <v>-10.024796315975914</v>
          </cell>
          <cell r="AU25">
            <v>27.385496183206115</v>
          </cell>
          <cell r="AV25">
            <v>22.692865195683677</v>
          </cell>
          <cell r="AX25" t="str">
            <v xml:space="preserve">- </v>
          </cell>
          <cell r="AY25">
            <v>7.18725718725719</v>
          </cell>
          <cell r="AZ25">
            <v>5.1122547079115677</v>
          </cell>
        </row>
        <row r="26">
          <cell r="B26" t="str">
            <v xml:space="preserve">- </v>
          </cell>
          <cell r="C26" t="str">
            <v xml:space="preserve">- </v>
          </cell>
          <cell r="E26">
            <v>32.174096322057125</v>
          </cell>
          <cell r="F26">
            <v>-20.07087628865979</v>
          </cell>
          <cell r="G26">
            <v>12.5</v>
          </cell>
          <cell r="I26" t="str">
            <v xml:space="preserve">- </v>
          </cell>
          <cell r="J26">
            <v>5.1264044943820197</v>
          </cell>
          <cell r="K26">
            <v>2.3609047383192916</v>
          </cell>
          <cell r="L26">
            <v>8.0578512396694446</v>
          </cell>
          <cell r="M26">
            <v>11.008954269267669</v>
          </cell>
          <cell r="Q26">
            <v>2.5369978858351017</v>
          </cell>
          <cell r="R26">
            <v>7.3787772312016831</v>
          </cell>
          <cell r="S26">
            <v>3.6204331294428904</v>
          </cell>
          <cell r="T26">
            <v>20.098846787479417</v>
          </cell>
          <cell r="U26">
            <v>46.707818930041142</v>
          </cell>
          <cell r="W26" t="str">
            <v>-</v>
          </cell>
          <cell r="X26">
            <v>4.1860594634482773</v>
          </cell>
          <cell r="Y26">
            <v>17.842730312463949</v>
          </cell>
          <cell r="Z26">
            <v>15.110214666474576</v>
          </cell>
          <cell r="AA26">
            <v>5.5593474832309475</v>
          </cell>
          <cell r="AC26" t="str">
            <v>-</v>
          </cell>
          <cell r="AD26">
            <v>0.6230529595015577</v>
          </cell>
          <cell r="AE26">
            <v>-1.7826825127334356</v>
          </cell>
          <cell r="AF26">
            <v>6.1845676618844436</v>
          </cell>
          <cell r="AH26">
            <v>7.9739063699155732</v>
          </cell>
          <cell r="AL26">
            <v>9.3297323839921518</v>
          </cell>
          <cell r="AM26">
            <v>-4.1505512901922277</v>
          </cell>
          <cell r="AN26">
            <v>15.228837586067234</v>
          </cell>
          <cell r="AO26">
            <v>5.4953361075809726</v>
          </cell>
          <cell r="AQ26" t="str">
            <v xml:space="preserve">- </v>
          </cell>
          <cell r="AR26">
            <v>8.2128397917871521</v>
          </cell>
          <cell r="AT26">
            <v>9.8848155941964713</v>
          </cell>
          <cell r="AU26">
            <v>23.575331772053087</v>
          </cell>
          <cell r="AV26">
            <v>19.425943545829515</v>
          </cell>
          <cell r="AX26" t="str">
            <v xml:space="preserve">- </v>
          </cell>
          <cell r="AY26">
            <v>7.3970411835265981</v>
          </cell>
          <cell r="AZ26">
            <v>9.6679744685834734</v>
          </cell>
        </row>
        <row r="27">
          <cell r="B27" t="str">
            <v xml:space="preserve">- </v>
          </cell>
          <cell r="C27" t="str">
            <v xml:space="preserve">- </v>
          </cell>
          <cell r="E27">
            <v>-17.184594953519252</v>
          </cell>
          <cell r="F27">
            <v>-31.416202844774265</v>
          </cell>
          <cell r="G27">
            <v>2.941176470588247</v>
          </cell>
          <cell r="I27" t="str">
            <v xml:space="preserve">- </v>
          </cell>
          <cell r="J27">
            <v>5.5123674911660814</v>
          </cell>
          <cell r="K27">
            <v>19.696304748529791</v>
          </cell>
          <cell r="L27">
            <v>-1.3577732518669339</v>
          </cell>
          <cell r="M27">
            <v>-1.2563367864227515</v>
          </cell>
          <cell r="Q27">
            <v>4.2164441321152601</v>
          </cell>
          <cell r="R27">
            <v>-3.6784741144414212</v>
          </cell>
          <cell r="S27">
            <v>-14.661955998072917</v>
          </cell>
          <cell r="T27">
            <v>-33.590138674884443</v>
          </cell>
          <cell r="U27">
            <v>-45.824175824175825</v>
          </cell>
          <cell r="W27" t="str">
            <v>-</v>
          </cell>
          <cell r="X27">
            <v>1.2434132330628067</v>
          </cell>
          <cell r="Y27">
            <v>4.3250976723711032</v>
          </cell>
          <cell r="Z27">
            <v>-0.98152424942262728</v>
          </cell>
          <cell r="AA27">
            <v>3.637403757679647</v>
          </cell>
          <cell r="AC27" t="str">
            <v>-</v>
          </cell>
          <cell r="AD27">
            <v>3.8387715930902067</v>
          </cell>
          <cell r="AE27">
            <v>5.751848808545601</v>
          </cell>
          <cell r="AF27">
            <v>13.289262325466456</v>
          </cell>
          <cell r="AH27">
            <v>-2.2610954090596547</v>
          </cell>
          <cell r="AL27">
            <v>-8.5651671029402969</v>
          </cell>
          <cell r="AM27">
            <v>-11.628311402237557</v>
          </cell>
          <cell r="AN27">
            <v>1.4687882496940086</v>
          </cell>
          <cell r="AO27">
            <v>2.1697227301932465</v>
          </cell>
          <cell r="AQ27" t="str">
            <v xml:space="preserve">- </v>
          </cell>
          <cell r="AR27">
            <v>26.327557294577964</v>
          </cell>
          <cell r="AT27">
            <v>3.3297529538131032</v>
          </cell>
          <cell r="AU27">
            <v>-2.5785519125683054</v>
          </cell>
          <cell r="AV27">
            <v>-2.8966894977170421</v>
          </cell>
          <cell r="AX27" t="str">
            <v xml:space="preserve">- </v>
          </cell>
          <cell r="AY27">
            <v>7.7654516640253579</v>
          </cell>
          <cell r="AZ27">
            <v>5.3855637749383511</v>
          </cell>
        </row>
        <row r="28">
          <cell r="B28" t="str">
            <v xml:space="preserve">- </v>
          </cell>
          <cell r="C28" t="str">
            <v xml:space="preserve">- </v>
          </cell>
          <cell r="E28">
            <v>4.1464621474517571</v>
          </cell>
          <cell r="F28">
            <v>-3.8997214484679632</v>
          </cell>
          <cell r="G28">
            <v>17.647058823529417</v>
          </cell>
          <cell r="I28" t="str">
            <v xml:space="preserve">- </v>
          </cell>
          <cell r="J28">
            <v>6.9364161849710948</v>
          </cell>
          <cell r="K28">
            <v>2.6289022768171355</v>
          </cell>
          <cell r="L28">
            <v>6.0338484179543794</v>
          </cell>
          <cell r="M28">
            <v>6.6570766402941128</v>
          </cell>
          <cell r="Q28">
            <v>7.8828828828828801</v>
          </cell>
          <cell r="R28">
            <v>3.7091988130563802</v>
          </cell>
          <cell r="S28">
            <v>7.1660615325817023</v>
          </cell>
          <cell r="T28">
            <v>-48.748159057437412</v>
          </cell>
          <cell r="U28">
            <v>-5.2700922266139649</v>
          </cell>
          <cell r="W28" t="str">
            <v>-</v>
          </cell>
          <cell r="X28">
            <v>1.5092484481729951</v>
          </cell>
          <cell r="Y28">
            <v>4.8694249736368711</v>
          </cell>
          <cell r="Z28">
            <v>-8.2496653279785832</v>
          </cell>
          <cell r="AA28">
            <v>5.1917369676122371</v>
          </cell>
          <cell r="AC28" t="str">
            <v>-</v>
          </cell>
          <cell r="AD28">
            <v>5.4470709146968055</v>
          </cell>
          <cell r="AE28">
            <v>5.7644110275689275</v>
          </cell>
          <cell r="AF28">
            <v>5.4573078091765259</v>
          </cell>
          <cell r="AH28">
            <v>3.2546912715097687</v>
          </cell>
          <cell r="AL28">
            <v>10.402893850567541</v>
          </cell>
          <cell r="AM28">
            <v>-3.9062006194298782</v>
          </cell>
          <cell r="AN28">
            <v>4.6235679214402525</v>
          </cell>
          <cell r="AO28">
            <v>-5.0357696546314168</v>
          </cell>
          <cell r="AQ28" t="str">
            <v xml:space="preserve">- </v>
          </cell>
          <cell r="AR28">
            <v>4.2492917847025469</v>
          </cell>
          <cell r="AT28">
            <v>7.7345537757437022</v>
          </cell>
          <cell r="AU28">
            <v>20.725581395348836</v>
          </cell>
          <cell r="AV28">
            <v>21.350078492935666</v>
          </cell>
          <cell r="AX28" t="str">
            <v xml:space="preserve">- </v>
          </cell>
          <cell r="AY28">
            <v>7.2784810126582222</v>
          </cell>
          <cell r="AZ28">
            <v>3.5836566993836971</v>
          </cell>
        </row>
        <row r="29">
          <cell r="B29" t="str">
            <v xml:space="preserve">- </v>
          </cell>
          <cell r="C29" t="str">
            <v xml:space="preserve">- </v>
          </cell>
          <cell r="E29">
            <v>22.145069971156929</v>
          </cell>
          <cell r="F29">
            <v>-1.8404907975460238</v>
          </cell>
          <cell r="G29">
            <v>-27.27272727272727</v>
          </cell>
          <cell r="I29" t="str">
            <v xml:space="preserve">- </v>
          </cell>
          <cell r="J29">
            <v>8.6836664369400296</v>
          </cell>
          <cell r="K29">
            <v>4.7940477103628032</v>
          </cell>
          <cell r="L29">
            <v>7.4202496532593809</v>
          </cell>
          <cell r="M29">
            <v>2.2205494919081747</v>
          </cell>
          <cell r="Q29">
            <v>7.9750346740637967</v>
          </cell>
          <cell r="R29">
            <v>8.4337349397590309</v>
          </cell>
          <cell r="S29">
            <v>8.8210632232097907</v>
          </cell>
          <cell r="T29">
            <v>14.50892857142858</v>
          </cell>
          <cell r="U29">
            <v>-15.439093484419253</v>
          </cell>
          <cell r="W29" t="str">
            <v>-</v>
          </cell>
          <cell r="X29">
            <v>3.143756493653993</v>
          </cell>
          <cell r="Y29">
            <v>-2.6818110112004967</v>
          </cell>
          <cell r="Z29">
            <v>2.6125625347415138</v>
          </cell>
          <cell r="AA29">
            <v>4.7521741135142292</v>
          </cell>
          <cell r="AC29" t="str">
            <v>-</v>
          </cell>
          <cell r="AD29">
            <v>5.7446808510638325</v>
          </cell>
          <cell r="AE29">
            <v>7.2573839662447348</v>
          </cell>
          <cell r="AF29">
            <v>8.1572140558955333</v>
          </cell>
          <cell r="AH29">
            <v>13.07511737089202</v>
          </cell>
          <cell r="AL29">
            <v>3.4537856440511439</v>
          </cell>
          <cell r="AM29">
            <v>5.8522904331567593</v>
          </cell>
          <cell r="AN29">
            <v>15.220535068691232</v>
          </cell>
          <cell r="AO29">
            <v>-8.3365495947510411</v>
          </cell>
          <cell r="AQ29" t="str">
            <v xml:space="preserve">- </v>
          </cell>
          <cell r="AR29">
            <v>3.0071077091306631</v>
          </cell>
          <cell r="AT29">
            <v>15.226427477576031</v>
          </cell>
          <cell r="AU29">
            <v>4.362821176064724</v>
          </cell>
          <cell r="AV29">
            <v>0.53931308543866407</v>
          </cell>
          <cell r="AX29" t="str">
            <v xml:space="preserve">- </v>
          </cell>
          <cell r="AY29">
            <v>7.302307983352252</v>
          </cell>
          <cell r="AZ29">
            <v>6.6264077036069846</v>
          </cell>
        </row>
        <row r="30">
          <cell r="B30" t="str">
            <v xml:space="preserve">- </v>
          </cell>
          <cell r="C30" t="str">
            <v xml:space="preserve">- </v>
          </cell>
          <cell r="E30">
            <v>27.145833333333336</v>
          </cell>
          <cell r="F30">
            <v>4.042553191489362</v>
          </cell>
          <cell r="G30">
            <v>0</v>
          </cell>
          <cell r="I30" t="str">
            <v xml:space="preserve">- </v>
          </cell>
          <cell r="J30">
            <v>4.2243767313019376</v>
          </cell>
          <cell r="K30">
            <v>5.9255253399258523</v>
          </cell>
          <cell r="L30">
            <v>9.0455840455840431</v>
          </cell>
          <cell r="M30">
            <v>9.759489528795795</v>
          </cell>
          <cell r="Q30">
            <v>1.1871508379888374</v>
          </cell>
          <cell r="R30">
            <v>5.5793991416308808</v>
          </cell>
          <cell r="S30">
            <v>5.214557305812062</v>
          </cell>
          <cell r="T30">
            <v>-7.7054794520547976</v>
          </cell>
          <cell r="U30">
            <v>-35.826771653543311</v>
          </cell>
          <cell r="W30" t="str">
            <v>-</v>
          </cell>
          <cell r="X30">
            <v>3.3920461088707388</v>
          </cell>
          <cell r="Y30">
            <v>2.665638596684472</v>
          </cell>
          <cell r="Z30">
            <v>2.7177006260671543</v>
          </cell>
          <cell r="AA30">
            <v>6.5385419497386188</v>
          </cell>
          <cell r="AC30" t="str">
            <v>-</v>
          </cell>
          <cell r="AD30">
            <v>3.8622129436325814</v>
          </cell>
          <cell r="AE30">
            <v>11.848739495798322</v>
          </cell>
          <cell r="AF30">
            <v>10.387459331558713</v>
          </cell>
          <cell r="AH30">
            <v>3.7582417582417538</v>
          </cell>
          <cell r="AL30">
            <v>2.2451956618253499</v>
          </cell>
          <cell r="AM30">
            <v>1.7697406525516435</v>
          </cell>
          <cell r="AN30">
            <v>11.535836177474401</v>
          </cell>
          <cell r="AO30">
            <v>32.192681168638451</v>
          </cell>
          <cell r="AQ30" t="str">
            <v xml:space="preserve">- </v>
          </cell>
          <cell r="AR30">
            <v>5.2048726467331052</v>
          </cell>
          <cell r="AT30">
            <v>8.22000770797775</v>
          </cell>
          <cell r="AU30">
            <v>34.64225487834274</v>
          </cell>
          <cell r="AV30">
            <v>28.524271844660575</v>
          </cell>
          <cell r="AX30" t="str">
            <v xml:space="preserve">- </v>
          </cell>
          <cell r="AY30">
            <v>7.4971164936562751</v>
          </cell>
          <cell r="AZ30">
            <v>5.7969401947148835</v>
          </cell>
        </row>
        <row r="31">
          <cell r="B31" t="str">
            <v xml:space="preserve">- </v>
          </cell>
          <cell r="C31" t="str">
            <v xml:space="preserve">- </v>
          </cell>
          <cell r="E31">
            <v>3.0303030303030276</v>
          </cell>
          <cell r="F31">
            <v>-11.111111111111105</v>
          </cell>
          <cell r="G31">
            <v>-8.333333333333325</v>
          </cell>
          <cell r="I31" t="str">
            <v xml:space="preserve">- </v>
          </cell>
          <cell r="J31">
            <v>7.7572964669738953</v>
          </cell>
          <cell r="K31">
            <v>11.726220432813284</v>
          </cell>
          <cell r="L31">
            <v>12.754716981132086</v>
          </cell>
          <cell r="M31">
            <v>15.462600102232082</v>
          </cell>
          <cell r="Q31">
            <v>8.1166272655634142</v>
          </cell>
          <cell r="R31">
            <v>8.7452471482889713</v>
          </cell>
          <cell r="S31">
            <v>15.751840168243959</v>
          </cell>
          <cell r="T31">
            <v>28.254847645429358</v>
          </cell>
          <cell r="U31">
            <v>-5.2346570397111876</v>
          </cell>
          <cell r="W31" t="str">
            <v>-</v>
          </cell>
          <cell r="X31">
            <v>5.8895811228032446</v>
          </cell>
          <cell r="Y31">
            <v>7.494462220034448</v>
          </cell>
          <cell r="Z31">
            <v>8.033964728935338</v>
          </cell>
          <cell r="AA31">
            <v>6.6212964361627158</v>
          </cell>
          <cell r="AC31" t="str">
            <v>-</v>
          </cell>
          <cell r="AD31">
            <v>6.1556329849012936</v>
          </cell>
          <cell r="AE31">
            <v>11.286089238845154</v>
          </cell>
          <cell r="AF31">
            <v>7.4258614479529195</v>
          </cell>
          <cell r="AH31">
            <v>32.426286667171979</v>
          </cell>
          <cell r="AL31">
            <v>4.6066364356150524</v>
          </cell>
          <cell r="AM31">
            <v>0.72955424235792155</v>
          </cell>
          <cell r="AN31">
            <v>24.518518518518519</v>
          </cell>
          <cell r="AO31">
            <v>3.2638400874521079</v>
          </cell>
          <cell r="AQ31" t="str">
            <v xml:space="preserve">- </v>
          </cell>
          <cell r="AR31">
            <v>11.98417184850198</v>
          </cell>
          <cell r="AT31">
            <v>36.98838495575221</v>
          </cell>
          <cell r="AU31">
            <v>36.133863795927937</v>
          </cell>
          <cell r="AV31">
            <v>34.922480620154261</v>
          </cell>
          <cell r="AX31" t="str">
            <v xml:space="preserve">- </v>
          </cell>
          <cell r="AY31">
            <v>9.4923648369789504</v>
          </cell>
          <cell r="AZ31">
            <v>6.9986622887024286</v>
          </cell>
        </row>
        <row r="32">
          <cell r="B32" t="str">
            <v xml:space="preserve">- </v>
          </cell>
          <cell r="C32" t="str">
            <v xml:space="preserve">- </v>
          </cell>
          <cell r="E32">
            <v>-1.4915551656065063</v>
          </cell>
          <cell r="F32">
            <v>7.8891257995735709</v>
          </cell>
          <cell r="G32">
            <v>50</v>
          </cell>
          <cell r="I32" t="str">
            <v xml:space="preserve">- </v>
          </cell>
          <cell r="J32">
            <v>3.3842070338420793</v>
          </cell>
          <cell r="K32">
            <v>0.82111436950147443</v>
          </cell>
          <cell r="L32">
            <v>7.7498300475866699</v>
          </cell>
          <cell r="M32">
            <v>14.582155833669773</v>
          </cell>
          <cell r="Q32">
            <v>4.486743711760699</v>
          </cell>
          <cell r="R32">
            <v>2.0502645502645578</v>
          </cell>
          <cell r="S32">
            <v>35.406789304001521</v>
          </cell>
          <cell r="T32">
            <v>-16.228748068006183</v>
          </cell>
          <cell r="U32">
            <v>74.796747967479533</v>
          </cell>
          <cell r="W32" t="str">
            <v>-</v>
          </cell>
          <cell r="X32">
            <v>7.7651006782055276</v>
          </cell>
          <cell r="Y32">
            <v>2.8957151242418488</v>
          </cell>
          <cell r="Z32">
            <v>5.9669752314235769</v>
          </cell>
          <cell r="AA32">
            <v>5.395352392929853</v>
          </cell>
          <cell r="AC32" t="str">
            <v>-</v>
          </cell>
          <cell r="AD32">
            <v>6.3180827886710311</v>
          </cell>
          <cell r="AE32">
            <v>12.348877374784117</v>
          </cell>
          <cell r="AF32">
            <v>7.3081094107724009</v>
          </cell>
          <cell r="AH32">
            <v>-0.68980383703384218</v>
          </cell>
          <cell r="AL32">
            <v>-6.8002428658166298</v>
          </cell>
          <cell r="AM32">
            <v>-11.807406567231904</v>
          </cell>
          <cell r="AN32">
            <v>32.228915662650607</v>
          </cell>
          <cell r="AO32">
            <v>18.058430186276063</v>
          </cell>
          <cell r="AQ32" t="str">
            <v xml:space="preserve">- </v>
          </cell>
          <cell r="AR32">
            <v>1.2276214833759624</v>
          </cell>
          <cell r="AT32">
            <v>12.216694306246545</v>
          </cell>
          <cell r="AU32">
            <v>34.215461554490375</v>
          </cell>
          <cell r="AV32">
            <v>28.146143437076997</v>
          </cell>
          <cell r="AX32" t="str">
            <v xml:space="preserve">- </v>
          </cell>
          <cell r="AY32">
            <v>6.0989643268124283</v>
          </cell>
          <cell r="AZ32">
            <v>5.5380459252589054</v>
          </cell>
        </row>
        <row r="33">
          <cell r="B33" t="str">
            <v xml:space="preserve">- </v>
          </cell>
          <cell r="C33" t="str">
            <v xml:space="preserve">- </v>
          </cell>
          <cell r="E33">
            <v>-4.5011664608206381</v>
          </cell>
          <cell r="F33">
            <v>-0.51679586563306845</v>
          </cell>
          <cell r="G33">
            <v>-23.529411764705877</v>
          </cell>
          <cell r="I33" t="str">
            <v xml:space="preserve">- </v>
          </cell>
          <cell r="J33">
            <v>3.8951841359773365</v>
          </cell>
          <cell r="K33">
            <v>1.7534116153602008</v>
          </cell>
          <cell r="L33">
            <v>5.6762438682550931</v>
          </cell>
          <cell r="M33">
            <v>4.5487597963965509</v>
          </cell>
          <cell r="Q33">
            <v>5.0614605929139467</v>
          </cell>
          <cell r="R33">
            <v>3.9201710620099695</v>
          </cell>
          <cell r="S33">
            <v>-5.6021341463414647</v>
          </cell>
          <cell r="T33">
            <v>-59.537572254335267</v>
          </cell>
          <cell r="U33">
            <v>-9.9502487562187945</v>
          </cell>
          <cell r="W33" t="str">
            <v>-</v>
          </cell>
          <cell r="X33">
            <v>3.5998713351677258</v>
          </cell>
          <cell r="Y33">
            <v>11.979631476717945</v>
          </cell>
          <cell r="Z33">
            <v>8.6667552837963679</v>
          </cell>
          <cell r="AA33">
            <v>7.3455577482096635</v>
          </cell>
          <cell r="AC33" t="str">
            <v>-</v>
          </cell>
          <cell r="AD33">
            <v>8.1275720164609044</v>
          </cell>
          <cell r="AE33">
            <v>14.236410698878332</v>
          </cell>
          <cell r="AF33">
            <v>8.1132524387342198</v>
          </cell>
          <cell r="AH33">
            <v>4.5879064694253291</v>
          </cell>
          <cell r="AL33">
            <v>-1.0268562401263615</v>
          </cell>
          <cell r="AM33">
            <v>8.7218543046357446</v>
          </cell>
          <cell r="AN33">
            <v>20.210449927431064</v>
          </cell>
          <cell r="AO33">
            <v>36.998512743295777</v>
          </cell>
          <cell r="AQ33" t="str">
            <v xml:space="preserve">- </v>
          </cell>
          <cell r="AR33">
            <v>6.6221480244852637</v>
          </cell>
          <cell r="AT33">
            <v>20.302809193724912</v>
          </cell>
          <cell r="AU33">
            <v>17.419080068143099</v>
          </cell>
          <cell r="AV33">
            <v>12.164984336930274</v>
          </cell>
          <cell r="AX33" t="str">
            <v xml:space="preserve">- </v>
          </cell>
          <cell r="AY33">
            <v>6.6375198728139795</v>
          </cell>
          <cell r="AZ33">
            <v>3.2715065999089576</v>
          </cell>
        </row>
        <row r="34">
          <cell r="B34" t="str">
            <v xml:space="preserve">- </v>
          </cell>
          <cell r="C34" t="str">
            <v xml:space="preserve">- </v>
          </cell>
          <cell r="E34">
            <v>58.151665106326078</v>
          </cell>
          <cell r="F34">
            <v>-1.9277108433734869</v>
          </cell>
          <cell r="G34">
            <v>-10</v>
          </cell>
          <cell r="I34" t="str">
            <v xml:space="preserve">- </v>
          </cell>
          <cell r="J34">
            <v>7.6170510132774316</v>
          </cell>
          <cell r="K34">
            <v>11.129258049463342</v>
          </cell>
          <cell r="L34">
            <v>9.4125500667556761</v>
          </cell>
          <cell r="M34">
            <v>7.287667025034561</v>
          </cell>
          <cell r="Q34">
            <v>8.6671522214129446</v>
          </cell>
          <cell r="R34">
            <v>6.8370165745856193</v>
          </cell>
          <cell r="S34">
            <v>5.4797230464886271</v>
          </cell>
          <cell r="T34">
            <v>71.523178807947403</v>
          </cell>
          <cell r="U34">
            <v>-67.761806981519513</v>
          </cell>
          <cell r="W34" t="str">
            <v>-</v>
          </cell>
          <cell r="X34">
            <v>-7.8379194122483504</v>
          </cell>
          <cell r="Y34">
            <v>11.90940615517988</v>
          </cell>
          <cell r="Z34">
            <v>9.3408096280087616</v>
          </cell>
          <cell r="AA34">
            <v>10.440365207213187</v>
          </cell>
          <cell r="AC34" t="str">
            <v>-</v>
          </cell>
          <cell r="AD34">
            <v>11.265306122448981</v>
          </cell>
          <cell r="AE34">
            <v>11.791831357048753</v>
          </cell>
          <cell r="AF34">
            <v>8.0669056152927077</v>
          </cell>
          <cell r="AH34">
            <v>14.059429524206513</v>
          </cell>
          <cell r="AL34">
            <v>12.572441535419676</v>
          </cell>
          <cell r="AM34">
            <v>13.295177948819159</v>
          </cell>
          <cell r="AN34">
            <v>38.336052202283845</v>
          </cell>
          <cell r="AO34">
            <v>43.681477207155339</v>
          </cell>
          <cell r="AQ34" t="str">
            <v xml:space="preserve">- </v>
          </cell>
          <cell r="AR34">
            <v>3.8216560509554132</v>
          </cell>
          <cell r="AT34">
            <v>11.381971238162048</v>
          </cell>
          <cell r="AU34">
            <v>-1.8203403244954508</v>
          </cell>
          <cell r="AV34">
            <v>-1.2227362855252721</v>
          </cell>
          <cell r="AX34" t="str">
            <v xml:space="preserve">- </v>
          </cell>
          <cell r="AY34">
            <v>7.0222563315425868</v>
          </cell>
          <cell r="AZ34">
            <v>5.26633717737508</v>
          </cell>
        </row>
        <row r="35">
          <cell r="B35" t="str">
            <v>-</v>
          </cell>
          <cell r="C35" t="str">
            <v>-</v>
          </cell>
          <cell r="E35">
            <v>11.661661661661672</v>
          </cell>
          <cell r="F35">
            <v>-25.593795443528844</v>
          </cell>
          <cell r="G35">
            <v>-22.857142857142854</v>
          </cell>
          <cell r="I35" t="str">
            <v>-</v>
          </cell>
          <cell r="J35">
            <v>2.5495750708215414</v>
          </cell>
          <cell r="K35">
            <v>-1.8701784461934157</v>
          </cell>
          <cell r="L35">
            <v>-0.9015256588072007</v>
          </cell>
          <cell r="M35">
            <v>-12.111484021596386</v>
          </cell>
          <cell r="Q35">
            <v>-1.0467550593161179</v>
          </cell>
          <cell r="R35">
            <v>-3.0529172320217124</v>
          </cell>
          <cell r="S35">
            <v>-9.5849973953811336</v>
          </cell>
          <cell r="T35">
            <v>-7.986111111111116</v>
          </cell>
          <cell r="U35">
            <v>-5.3803339517625171</v>
          </cell>
          <cell r="W35" t="str">
            <v>-</v>
          </cell>
          <cell r="X35">
            <v>-6.4211021141756808</v>
          </cell>
          <cell r="Y35">
            <v>9.2877792378449406</v>
          </cell>
          <cell r="Z35">
            <v>10.6</v>
          </cell>
          <cell r="AA35">
            <v>10.822248653565536</v>
          </cell>
          <cell r="AC35" t="str">
            <v>-</v>
          </cell>
          <cell r="AD35">
            <v>6.9047619047619024</v>
          </cell>
          <cell r="AE35">
            <v>8.9430894308943021</v>
          </cell>
          <cell r="AF35">
            <v>7.2913415319308283</v>
          </cell>
          <cell r="AH35">
            <v>15.430443848674402</v>
          </cell>
          <cell r="AL35">
            <v>3.474295190713117</v>
          </cell>
          <cell r="AM35">
            <v>-0.75705906424772262</v>
          </cell>
          <cell r="AN35">
            <v>45.219532211735739</v>
          </cell>
          <cell r="AO35">
            <v>56.688333903523791</v>
          </cell>
          <cell r="AQ35" t="str">
            <v>-</v>
          </cell>
          <cell r="AR35">
            <v>8.6121777290181001</v>
          </cell>
          <cell r="AT35">
            <v>1.7381166869800291</v>
          </cell>
          <cell r="AU35">
            <v>-21.140884432023665</v>
          </cell>
          <cell r="AV35">
            <v>-19.610231425091349</v>
          </cell>
          <cell r="AX35" t="str">
            <v>-</v>
          </cell>
          <cell r="AY35">
            <v>5.5223880597014885</v>
          </cell>
          <cell r="AZ35">
            <v>4.433242360999623</v>
          </cell>
        </row>
        <row r="36">
          <cell r="B36" t="str">
            <v>-</v>
          </cell>
          <cell r="C36" t="str">
            <v>-</v>
          </cell>
          <cell r="E36">
            <v>-26.933885519893508</v>
          </cell>
          <cell r="F36">
            <v>-25.791855203619917</v>
          </cell>
          <cell r="G36">
            <v>-5.4054054054054053</v>
          </cell>
          <cell r="I36" t="str">
            <v>-</v>
          </cell>
          <cell r="J36">
            <v>-0.22522522522521182</v>
          </cell>
          <cell r="K36">
            <v>5.1301238879188471</v>
          </cell>
          <cell r="L36">
            <v>3.53117956423743</v>
          </cell>
          <cell r="M36">
            <v>8.0023267409007772</v>
          </cell>
          <cell r="Q36">
            <v>2.1377672209026199</v>
          </cell>
          <cell r="R36">
            <v>4.8374306106264919</v>
          </cell>
          <cell r="S36">
            <v>-4.9228364915022471</v>
          </cell>
          <cell r="T36">
            <v>-15.2</v>
          </cell>
          <cell r="U36">
            <v>-37.235772357723576</v>
          </cell>
          <cell r="W36" t="str">
            <v>-</v>
          </cell>
          <cell r="X36">
            <v>-4.7162228556191348</v>
          </cell>
          <cell r="Y36">
            <v>9.4689378757515144</v>
          </cell>
          <cell r="Z36">
            <v>9.9490480021453553</v>
          </cell>
          <cell r="AA36">
            <v>9.3355336772561479</v>
          </cell>
          <cell r="AC36" t="str">
            <v>-</v>
          </cell>
          <cell r="AD36">
            <v>7.1951219512195186</v>
          </cell>
          <cell r="AE36">
            <v>6.5756823821340182</v>
          </cell>
          <cell r="AF36">
            <v>6.3635775722692856</v>
          </cell>
          <cell r="AH36">
            <v>-6.0935412026726032</v>
          </cell>
          <cell r="AL36">
            <v>8.3108384458077786</v>
          </cell>
          <cell r="AM36">
            <v>6.9018404907975617</v>
          </cell>
          <cell r="AN36">
            <v>31.193895870736089</v>
          </cell>
          <cell r="AO36">
            <v>1.4546054049941137</v>
          </cell>
          <cell r="AQ36" t="str">
            <v>-</v>
          </cell>
          <cell r="AR36">
            <v>8.3333333333333481</v>
          </cell>
          <cell r="AT36">
            <v>38.455507644061157</v>
          </cell>
          <cell r="AU36">
            <v>-22.212809217214502</v>
          </cell>
          <cell r="AV36">
            <v>-21.710905943450665</v>
          </cell>
          <cell r="AX36" t="str">
            <v>-</v>
          </cell>
          <cell r="AY36">
            <v>5.3057918185500208</v>
          </cell>
          <cell r="AZ36">
            <v>5.9426191034968268</v>
          </cell>
        </row>
        <row r="37">
          <cell r="B37" t="str">
            <v>-</v>
          </cell>
          <cell r="C37" t="str">
            <v>-</v>
          </cell>
          <cell r="E37">
            <v>-1.0494596841230108</v>
          </cell>
          <cell r="F37">
            <v>3.6688311688311437</v>
          </cell>
          <cell r="G37">
            <v>5.1282051282051322</v>
          </cell>
          <cell r="I37" t="str">
            <v>-</v>
          </cell>
          <cell r="J37">
            <v>9.1694352159468409</v>
          </cell>
          <cell r="K37">
            <v>8.0078125</v>
          </cell>
          <cell r="L37">
            <v>7.0739549839228255</v>
          </cell>
          <cell r="M37">
            <v>10.101081005194423</v>
          </cell>
          <cell r="Q37">
            <v>8.0281690140845186</v>
          </cell>
          <cell r="R37">
            <v>8.0026899798251616</v>
          </cell>
          <cell r="S37">
            <v>4.3353576248313264</v>
          </cell>
          <cell r="T37">
            <v>-12.059620596205956</v>
          </cell>
          <cell r="U37">
            <v>-5.2238805970149294</v>
          </cell>
          <cell r="W37" t="str">
            <v>-</v>
          </cell>
          <cell r="X37">
            <v>2.4600211579390852</v>
          </cell>
          <cell r="Y37">
            <v>10.516122278056962</v>
          </cell>
          <cell r="Z37">
            <v>19.01577962021932</v>
          </cell>
          <cell r="AA37">
            <v>9.9518045777280619</v>
          </cell>
          <cell r="AC37" t="str">
            <v>-</v>
          </cell>
          <cell r="AD37">
            <v>4.8553719008264551</v>
          </cell>
          <cell r="AE37">
            <v>4.6332046332046462</v>
          </cell>
          <cell r="AF37">
            <v>0.81265575902047527</v>
          </cell>
          <cell r="AH37">
            <v>-7.098946135831385</v>
          </cell>
          <cell r="AL37">
            <v>14.249412362619918</v>
          </cell>
          <cell r="AM37">
            <v>6.2226512226512209</v>
          </cell>
          <cell r="AN37">
            <v>16.718628215120802</v>
          </cell>
          <cell r="AO37">
            <v>-9.730271300316284</v>
          </cell>
          <cell r="AQ37" t="str">
            <v>-</v>
          </cell>
          <cell r="AR37">
            <v>10.961038961038948</v>
          </cell>
          <cell r="AT37">
            <v>14.19572553430819</v>
          </cell>
          <cell r="AU37">
            <v>-23.565543071161056</v>
          </cell>
          <cell r="AV37">
            <v>-19.362037280126021</v>
          </cell>
          <cell r="AX37" t="str">
            <v>-</v>
          </cell>
          <cell r="AY37">
            <v>6.8503080826386453</v>
          </cell>
          <cell r="AZ37">
            <v>8.6553441316769018</v>
          </cell>
        </row>
        <row r="38">
          <cell r="B38" t="str">
            <v>-</v>
          </cell>
          <cell r="C38" t="str">
            <v>-</v>
          </cell>
          <cell r="E38">
            <v>-39.786317971615382</v>
          </cell>
          <cell r="F38">
            <v>25.191455058444177</v>
          </cell>
          <cell r="G38">
            <v>-17.777777777777771</v>
          </cell>
          <cell r="I38" t="str">
            <v>-</v>
          </cell>
          <cell r="J38">
            <v>2.4048096192385016</v>
          </cell>
          <cell r="K38">
            <v>10.870967741935477</v>
          </cell>
          <cell r="L38">
            <v>-2.3581899298916631</v>
          </cell>
          <cell r="M38">
            <v>4.5660785019805639</v>
          </cell>
          <cell r="Q38">
            <v>2.0618556701030855</v>
          </cell>
          <cell r="R38">
            <v>-0.19633507853403787</v>
          </cell>
          <cell r="S38">
            <v>9.6362476068921676</v>
          </cell>
          <cell r="T38">
            <v>-30.864197530864203</v>
          </cell>
          <cell r="U38">
            <v>62.412342215988794</v>
          </cell>
          <cell r="W38" t="str">
            <v>-</v>
          </cell>
          <cell r="X38">
            <v>-9.4615508173060974</v>
          </cell>
          <cell r="Y38">
            <v>-3.9968690377183091</v>
          </cell>
          <cell r="Z38">
            <v>4.6709554682219823</v>
          </cell>
          <cell r="AA38">
            <v>9.5551829528392584</v>
          </cell>
          <cell r="AC38" t="str">
            <v>-</v>
          </cell>
          <cell r="AD38">
            <v>8.7719298245614077</v>
          </cell>
          <cell r="AE38">
            <v>9.0909090909090828</v>
          </cell>
          <cell r="AF38">
            <v>11.283549388351277</v>
          </cell>
          <cell r="AH38">
            <v>-8.365910867865523</v>
          </cell>
          <cell r="AL38">
            <v>-7.118796317089604</v>
          </cell>
          <cell r="AM38">
            <v>-7.847506624909661</v>
          </cell>
          <cell r="AN38">
            <v>15.430579964850599</v>
          </cell>
          <cell r="AO38">
            <v>6.063349841349841</v>
          </cell>
          <cell r="AQ38" t="str">
            <v>-</v>
          </cell>
          <cell r="AR38">
            <v>11.063602351683599</v>
          </cell>
          <cell r="AT38">
            <v>2.6104923650657641</v>
          </cell>
          <cell r="AU38">
            <v>-27.037271004421992</v>
          </cell>
          <cell r="AV38">
            <v>-25.80002655689816</v>
          </cell>
          <cell r="AX38" t="str">
            <v>-</v>
          </cell>
          <cell r="AY38">
            <v>7.036485480268051</v>
          </cell>
          <cell r="AZ38">
            <v>6.3535937832659206</v>
          </cell>
        </row>
        <row r="39">
          <cell r="B39" t="str">
            <v>-</v>
          </cell>
          <cell r="C39" t="str">
            <v>-</v>
          </cell>
          <cell r="E39">
            <v>-44.462262133846487</v>
          </cell>
          <cell r="F39">
            <v>35.166816952209182</v>
          </cell>
          <cell r="G39">
            <v>-20</v>
          </cell>
          <cell r="I39" t="str">
            <v>-</v>
          </cell>
          <cell r="J39">
            <v>0.87073007367715061</v>
          </cell>
          <cell r="K39">
            <v>6.9736745618537821</v>
          </cell>
          <cell r="L39">
            <v>-1.0323468685478288</v>
          </cell>
          <cell r="M39">
            <v>6.1383928571428603</v>
          </cell>
          <cell r="Q39">
            <v>-3.5738368172623103</v>
          </cell>
          <cell r="R39">
            <v>-0.5657708628005742</v>
          </cell>
          <cell r="S39">
            <v>-5.0809183289424187</v>
          </cell>
          <cell r="T39">
            <v>-42.459396751740144</v>
          </cell>
          <cell r="U39">
            <v>-1.6227180527383256</v>
          </cell>
          <cell r="W39" t="str">
            <v>-</v>
          </cell>
          <cell r="X39">
            <v>-10.237370375840282</v>
          </cell>
          <cell r="Y39">
            <v>5.4907959280552809</v>
          </cell>
          <cell r="Z39">
            <v>10.918367346938783</v>
          </cell>
          <cell r="AA39">
            <v>10.672307058203234</v>
          </cell>
          <cell r="AC39" t="str">
            <v>-</v>
          </cell>
          <cell r="AD39">
            <v>6.4695009242144108</v>
          </cell>
          <cell r="AE39">
            <v>7.8725398313027162</v>
          </cell>
          <cell r="AF39">
            <v>7.2967224736870673</v>
          </cell>
          <cell r="AH39">
            <v>1.4302461899179386</v>
          </cell>
          <cell r="AL39">
            <v>0.55925432756325222</v>
          </cell>
          <cell r="AM39">
            <v>-4.322728763529005</v>
          </cell>
          <cell r="AN39">
            <v>10.333735424205859</v>
          </cell>
          <cell r="AO39">
            <v>-1.8856424148606776</v>
          </cell>
          <cell r="AQ39" t="str">
            <v>-</v>
          </cell>
          <cell r="AR39">
            <v>-2.831858407079646</v>
          </cell>
          <cell r="AT39">
            <v>-0.61330561330561473</v>
          </cell>
          <cell r="AU39">
            <v>-28.326029798422436</v>
          </cell>
          <cell r="AV39">
            <v>-23.614988978692242</v>
          </cell>
          <cell r="AX39" t="str">
            <v>-</v>
          </cell>
          <cell r="AY39">
            <v>7.830882352941182</v>
          </cell>
          <cell r="AZ39">
            <v>10.070361043852571</v>
          </cell>
        </row>
        <row r="40">
          <cell r="B40" t="str">
            <v>-</v>
          </cell>
          <cell r="C40" t="str">
            <v>-</v>
          </cell>
          <cell r="E40">
            <v>-49.895477004941093</v>
          </cell>
          <cell r="F40">
            <v>23.043478260869566</v>
          </cell>
          <cell r="G40">
            <v>25</v>
          </cell>
          <cell r="I40" t="str">
            <v>-</v>
          </cell>
          <cell r="J40">
            <v>0</v>
          </cell>
          <cell r="K40">
            <v>2.5996798048334435</v>
          </cell>
          <cell r="L40">
            <v>1.5267175572519109</v>
          </cell>
          <cell r="M40">
            <v>9.193765922373732</v>
          </cell>
          <cell r="Q40">
            <v>-3.4794711203896989</v>
          </cell>
          <cell r="R40">
            <v>-3.7195994277539501</v>
          </cell>
          <cell r="S40">
            <v>0.92724679029958512</v>
          </cell>
          <cell r="T40">
            <v>-40.229885057471257</v>
          </cell>
          <cell r="U40">
            <v>-2.2204460492503131E-14</v>
          </cell>
          <cell r="W40" t="str">
            <v>-</v>
          </cell>
          <cell r="X40">
            <v>0.21073495287018407</v>
          </cell>
          <cell r="Y40">
            <v>5.1401869158878455</v>
          </cell>
          <cell r="Z40">
            <v>28.889294182017132</v>
          </cell>
          <cell r="AA40">
            <v>8.1098320955238279</v>
          </cell>
          <cell r="AC40" t="str">
            <v>-</v>
          </cell>
          <cell r="AD40">
            <v>0.974658869395717</v>
          </cell>
          <cell r="AE40">
            <v>2.2200772200772212</v>
          </cell>
          <cell r="AF40">
            <v>7.572177721431439</v>
          </cell>
          <cell r="AH40">
            <v>-11.190709599577708</v>
          </cell>
          <cell r="AL40">
            <v>-21.95797085075133</v>
          </cell>
          <cell r="AM40">
            <v>-7.5774518187199931</v>
          </cell>
          <cell r="AN40">
            <v>1.6425498631208457</v>
          </cell>
          <cell r="AO40">
            <v>-13.243248559233688</v>
          </cell>
          <cell r="AQ40" t="str">
            <v>-</v>
          </cell>
          <cell r="AR40">
            <v>2.8260869565217339</v>
          </cell>
          <cell r="AT40">
            <v>17.268479184367045</v>
          </cell>
          <cell r="AU40">
            <v>-22.900292803205424</v>
          </cell>
          <cell r="AV40">
            <v>-22.496765847347909</v>
          </cell>
          <cell r="AX40" t="str">
            <v>-</v>
          </cell>
          <cell r="AY40">
            <v>5.3834808259586975</v>
          </cell>
          <cell r="AZ40">
            <v>10.602955452486263</v>
          </cell>
        </row>
        <row r="41">
          <cell r="B41" t="str">
            <v>-</v>
          </cell>
          <cell r="C41" t="str">
            <v>-</v>
          </cell>
          <cell r="E41">
            <v>-59.279342312401603</v>
          </cell>
          <cell r="F41">
            <v>-7.8124999999999893</v>
          </cell>
          <cell r="G41">
            <v>6.25</v>
          </cell>
          <cell r="I41" t="str">
            <v>-</v>
          </cell>
          <cell r="J41">
            <v>2.1559923906151024</v>
          </cell>
          <cell r="K41">
            <v>4.743083003952564</v>
          </cell>
          <cell r="L41">
            <v>-1.4848289218850952</v>
          </cell>
          <cell r="M41">
            <v>-2.7982326951399239</v>
          </cell>
          <cell r="Q41">
            <v>0.83493898522801757</v>
          </cell>
          <cell r="R41">
            <v>-3.3333333333333326</v>
          </cell>
          <cell r="S41">
            <v>-10.725843735552477</v>
          </cell>
          <cell r="T41">
            <v>-32.748538011695906</v>
          </cell>
          <cell r="U41">
            <v>-48.241206030150764</v>
          </cell>
          <cell r="W41" t="str">
            <v>-</v>
          </cell>
          <cell r="X41">
            <v>-0.99950287696283224</v>
          </cell>
          <cell r="Y41">
            <v>9.3694277840816973</v>
          </cell>
          <cell r="Z41">
            <v>10.021668472372692</v>
          </cell>
          <cell r="AA41">
            <v>7.5580899122211331</v>
          </cell>
          <cell r="AC41" t="str">
            <v>-</v>
          </cell>
          <cell r="AD41">
            <v>1.4084507042253502</v>
          </cell>
          <cell r="AE41">
            <v>5.9940059940059909</v>
          </cell>
          <cell r="AF41">
            <v>10.522631824545027</v>
          </cell>
          <cell r="AH41">
            <v>-15.258459622171472</v>
          </cell>
          <cell r="AL41">
            <v>-13.953902815730078</v>
          </cell>
          <cell r="AM41">
            <v>-13.288977861516715</v>
          </cell>
          <cell r="AN41">
            <v>6.0558518983369947</v>
          </cell>
          <cell r="AO41">
            <v>-1.0755980861243741</v>
          </cell>
          <cell r="AQ41" t="str">
            <v>-</v>
          </cell>
          <cell r="AR41">
            <v>8.7579617834394838</v>
          </cell>
          <cell r="AT41">
            <v>12.540345547750142</v>
          </cell>
          <cell r="AU41">
            <v>-19.84467944481154</v>
          </cell>
          <cell r="AV41">
            <v>-18.633540372670907</v>
          </cell>
          <cell r="AX41" t="str">
            <v>-</v>
          </cell>
          <cell r="AY41">
            <v>7.6868829337094491</v>
          </cell>
          <cell r="AZ41">
            <v>10.628093270064776</v>
          </cell>
        </row>
        <row r="42">
          <cell r="B42" t="str">
            <v>-</v>
          </cell>
          <cell r="C42" t="str">
            <v>-</v>
          </cell>
          <cell r="E42">
            <v>-54.202851056857291</v>
          </cell>
          <cell r="F42">
            <v>0.81799591002045258</v>
          </cell>
          <cell r="G42">
            <v>58.333333333333329</v>
          </cell>
          <cell r="I42" t="str">
            <v>-</v>
          </cell>
          <cell r="J42">
            <v>-0.39867109634551534</v>
          </cell>
          <cell r="K42">
            <v>-0.58347312376924032</v>
          </cell>
          <cell r="L42">
            <v>-0.91443500979752068</v>
          </cell>
          <cell r="M42">
            <v>-0.94656033390473349</v>
          </cell>
          <cell r="Q42">
            <v>2.208419599723932</v>
          </cell>
          <cell r="R42">
            <v>-2.3035230352303593</v>
          </cell>
          <cell r="S42">
            <v>-7.8299776286353424</v>
          </cell>
          <cell r="T42">
            <v>-56.400742115027839</v>
          </cell>
          <cell r="U42">
            <v>1.6359918200409052</v>
          </cell>
          <cell r="W42" t="str">
            <v>-</v>
          </cell>
          <cell r="X42">
            <v>-1.5282634219791258</v>
          </cell>
          <cell r="Y42">
            <v>2.4462206963145716</v>
          </cell>
          <cell r="Z42">
            <v>3.6293115389943287</v>
          </cell>
          <cell r="AA42">
            <v>5.0033204218902005</v>
          </cell>
          <cell r="AC42" t="str">
            <v>-</v>
          </cell>
          <cell r="AD42">
            <v>-1.8090452261306456</v>
          </cell>
          <cell r="AE42">
            <v>-2.141527001862209</v>
          </cell>
          <cell r="AF42">
            <v>6.6073629494667996</v>
          </cell>
          <cell r="AH42">
            <v>-6.9335592741650798</v>
          </cell>
          <cell r="AL42">
            <v>-22.839774207555365</v>
          </cell>
          <cell r="AM42">
            <v>-19.716706715568478</v>
          </cell>
          <cell r="AN42">
            <v>-4.0085679314565521</v>
          </cell>
          <cell r="AO42">
            <v>-26.600641539695282</v>
          </cell>
          <cell r="AQ42" t="str">
            <v>-</v>
          </cell>
          <cell r="AR42">
            <v>5.0526315789473752</v>
          </cell>
          <cell r="AT42">
            <v>9.8748473748473629</v>
          </cell>
          <cell r="AU42">
            <v>-23.29575952764359</v>
          </cell>
          <cell r="AV42">
            <v>-21.03036712494356</v>
          </cell>
          <cell r="AX42" t="str">
            <v>-</v>
          </cell>
          <cell r="AY42">
            <v>7.1888412017167447</v>
          </cell>
          <cell r="AZ42">
            <v>9.6698907303811374</v>
          </cell>
        </row>
        <row r="43">
          <cell r="B43" t="str">
            <v>-</v>
          </cell>
          <cell r="C43" t="str">
            <v>-</v>
          </cell>
          <cell r="E43">
            <v>-57.227403156384504</v>
          </cell>
          <cell r="F43">
            <v>29.261363636363647</v>
          </cell>
          <cell r="G43">
            <v>-9.0909090909090935</v>
          </cell>
          <cell r="I43" t="str">
            <v>-</v>
          </cell>
          <cell r="J43">
            <v>0.64148253741980188</v>
          </cell>
          <cell r="K43">
            <v>-2.4849849849849837</v>
          </cell>
          <cell r="L43">
            <v>-5.0267737617135317</v>
          </cell>
          <cell r="M43">
            <v>-8.2712314616690037</v>
          </cell>
          <cell r="Q43">
            <v>-0.43731778425655232</v>
          </cell>
          <cell r="R43">
            <v>-3.7762237762237749</v>
          </cell>
          <cell r="S43">
            <v>-4.9236918604651176</v>
          </cell>
          <cell r="T43">
            <v>-33.477321814254857</v>
          </cell>
          <cell r="U43">
            <v>-13.523809523809527</v>
          </cell>
          <cell r="W43" t="str">
            <v>-</v>
          </cell>
          <cell r="X43">
            <v>-10.860095389064938</v>
          </cell>
          <cell r="Y43">
            <v>2.2209502003434523</v>
          </cell>
          <cell r="Z43">
            <v>-1.6324062877871803</v>
          </cell>
          <cell r="AA43">
            <v>3.4231283646069643</v>
          </cell>
          <cell r="AC43" t="str">
            <v>-</v>
          </cell>
          <cell r="AD43">
            <v>-6.8927789934354555</v>
          </cell>
          <cell r="AE43">
            <v>-2.4896265560165998</v>
          </cell>
          <cell r="AF43">
            <v>7.2534227437832</v>
          </cell>
          <cell r="AH43">
            <v>-33.730181443535002</v>
          </cell>
          <cell r="AL43">
            <v>-25.046446019404112</v>
          </cell>
          <cell r="AM43">
            <v>-17.759107698993258</v>
          </cell>
          <cell r="AN43">
            <v>-18.054729327781082</v>
          </cell>
          <cell r="AO43">
            <v>-49.707939508506584</v>
          </cell>
          <cell r="AQ43" t="str">
            <v>-</v>
          </cell>
          <cell r="AR43">
            <v>-0.75719333669863609</v>
          </cell>
          <cell r="AT43">
            <v>-0.72675885737357726</v>
          </cell>
          <cell r="AU43">
            <v>-26.061543751074435</v>
          </cell>
          <cell r="AV43">
            <v>-23.858086756678844</v>
          </cell>
          <cell r="AX43" t="str">
            <v>-</v>
          </cell>
          <cell r="AY43">
            <v>6.4455333584621188</v>
          </cell>
          <cell r="AZ43">
            <v>9.5124881793402505</v>
          </cell>
        </row>
        <row r="44">
          <cell r="B44" t="str">
            <v>-</v>
          </cell>
          <cell r="C44" t="str">
            <v>-</v>
          </cell>
          <cell r="E44">
            <v>-51.625473168559331</v>
          </cell>
          <cell r="F44">
            <v>-12.252964426877465</v>
          </cell>
          <cell r="G44">
            <v>-27.777777777777779</v>
          </cell>
          <cell r="I44" t="str">
            <v>-</v>
          </cell>
          <cell r="J44">
            <v>-3.658536585365868</v>
          </cell>
          <cell r="K44">
            <v>4.7120418848167533</v>
          </cell>
          <cell r="L44">
            <v>-4.1577287066246083</v>
          </cell>
          <cell r="M44">
            <v>1.6771193009653906</v>
          </cell>
          <cell r="Q44">
            <v>-6.8314899154196524</v>
          </cell>
          <cell r="R44">
            <v>-6.9345430978613232</v>
          </cell>
          <cell r="S44">
            <v>-20.252100840336141</v>
          </cell>
          <cell r="T44">
            <v>-65.313653136531372</v>
          </cell>
          <cell r="U44">
            <v>-40.465116279069711</v>
          </cell>
          <cell r="W44" t="str">
            <v>-</v>
          </cell>
          <cell r="X44">
            <v>-12.869277207960661</v>
          </cell>
          <cell r="Y44">
            <v>-8.0290929834569429</v>
          </cell>
          <cell r="Z44">
            <v>-14.28402785975682</v>
          </cell>
          <cell r="AA44">
            <v>-2.1336967383160044</v>
          </cell>
          <cell r="AC44" t="str">
            <v>-</v>
          </cell>
          <cell r="AD44">
            <v>-6.8647540983606481</v>
          </cell>
          <cell r="AE44">
            <v>-3.0241935483870996</v>
          </cell>
          <cell r="AF44">
            <v>9.7748582336758094</v>
          </cell>
          <cell r="AH44">
            <v>-39.0926850444975</v>
          </cell>
          <cell r="AL44">
            <v>-32.904945217648795</v>
          </cell>
          <cell r="AM44">
            <v>-20.924699376245893</v>
          </cell>
          <cell r="AN44">
            <v>-31.617312072892943</v>
          </cell>
          <cell r="AO44">
            <v>-52.429789959880011</v>
          </cell>
          <cell r="AQ44" t="str">
            <v>-</v>
          </cell>
          <cell r="AR44">
            <v>6.2152602324406114</v>
          </cell>
          <cell r="AT44">
            <v>3.7886251679354999</v>
          </cell>
          <cell r="AU44">
            <v>-36.609222170470424</v>
          </cell>
          <cell r="AV44">
            <v>-32.932946145723264</v>
          </cell>
          <cell r="AX44" t="str">
            <v>-</v>
          </cell>
          <cell r="AY44">
            <v>7.3029645697758605</v>
          </cell>
          <cell r="AZ44">
            <v>7.1994564081120593</v>
          </cell>
        </row>
        <row r="45">
          <cell r="B45" t="str">
            <v>-</v>
          </cell>
          <cell r="C45" t="str">
            <v>-</v>
          </cell>
          <cell r="E45">
            <v>-51.07055611438426</v>
          </cell>
          <cell r="F45">
            <v>-13.246753246753229</v>
          </cell>
          <cell r="G45">
            <v>38.46153846153846</v>
          </cell>
          <cell r="I45" t="str">
            <v>-</v>
          </cell>
          <cell r="J45">
            <v>-1.2269938650306678</v>
          </cell>
          <cell r="K45">
            <v>8.57</v>
          </cell>
          <cell r="L45">
            <v>0.18</v>
          </cell>
          <cell r="M45">
            <v>15.39</v>
          </cell>
          <cell r="Q45">
            <v>-4.6799724707501822</v>
          </cell>
          <cell r="R45">
            <v>-1.714677640603568</v>
          </cell>
          <cell r="S45">
            <v>11.223253936213172</v>
          </cell>
          <cell r="T45">
            <v>23.571428571428577</v>
          </cell>
          <cell r="U45">
            <v>15.101289134438156</v>
          </cell>
          <cell r="W45" t="str">
            <v>-</v>
          </cell>
          <cell r="X45">
            <v>-13.829895810712578</v>
          </cell>
          <cell r="Y45">
            <v>-7.74</v>
          </cell>
          <cell r="Z45">
            <v>-16.3</v>
          </cell>
          <cell r="AA45">
            <v>-7.5007014088248507</v>
          </cell>
          <cell r="AC45" t="str">
            <v>-</v>
          </cell>
          <cell r="AD45">
            <v>-10.561370123691717</v>
          </cell>
          <cell r="AE45">
            <v>-4.335532516493867</v>
          </cell>
          <cell r="AF45">
            <v>4.7095070422535246</v>
          </cell>
          <cell r="AH45">
            <v>-41.787250684395801</v>
          </cell>
          <cell r="AL45">
            <v>-33.33</v>
          </cell>
          <cell r="AM45">
            <v>-29.04</v>
          </cell>
          <cell r="AN45">
            <v>-21.521279806821614</v>
          </cell>
          <cell r="AO45">
            <v>-61.633120933211963</v>
          </cell>
          <cell r="AQ45" t="str">
            <v>-</v>
          </cell>
          <cell r="AR45">
            <v>8.977035490605445</v>
          </cell>
          <cell r="AT45">
            <v>6.9648723780642019</v>
          </cell>
          <cell r="AU45">
            <v>-17.64599202031193</v>
          </cell>
          <cell r="AV45">
            <v>-16.44685802948014</v>
          </cell>
          <cell r="AX45" t="str">
            <v>-</v>
          </cell>
          <cell r="AY45">
            <v>7.230711889675745</v>
          </cell>
          <cell r="AZ45">
            <v>6.6702427394885078</v>
          </cell>
        </row>
        <row r="46">
          <cell r="B46" t="str">
            <v>-</v>
          </cell>
          <cell r="C46" t="str">
            <v>-</v>
          </cell>
          <cell r="E46">
            <v>-70.334038054968289</v>
          </cell>
          <cell r="F46">
            <v>8.2309582309582296</v>
          </cell>
          <cell r="G46">
            <v>55.555555555555536</v>
          </cell>
          <cell r="I46" t="str">
            <v>-</v>
          </cell>
          <cell r="J46">
            <v>-3.5714285714285698</v>
          </cell>
          <cell r="K46">
            <v>8.1111344390790041</v>
          </cell>
          <cell r="L46">
            <v>-0.957901159243435</v>
          </cell>
          <cell r="M46">
            <v>13.227399613485069</v>
          </cell>
          <cell r="Q46">
            <v>-7.1045576407506639</v>
          </cell>
          <cell r="R46">
            <v>-5.2359405300581692</v>
          </cell>
          <cell r="S46">
            <v>7.0892723180795203</v>
          </cell>
          <cell r="T46">
            <v>-76.640926640926637</v>
          </cell>
          <cell r="U46">
            <v>-0.51085568326946218</v>
          </cell>
          <cell r="W46" t="str">
            <v>-</v>
          </cell>
          <cell r="X46">
            <v>-14.197213426434342</v>
          </cell>
          <cell r="Y46">
            <v>-12.16229301830154</v>
          </cell>
          <cell r="Z46">
            <v>-21.050656660412759</v>
          </cell>
          <cell r="AA46">
            <v>-12.263226816889317</v>
          </cell>
          <cell r="AC46" t="str">
            <v>-</v>
          </cell>
          <cell r="AD46">
            <v>-9.1709464416727897</v>
          </cell>
          <cell r="AE46">
            <v>-4.4558697514995753</v>
          </cell>
          <cell r="AF46">
            <v>6.3061071065316332</v>
          </cell>
          <cell r="AH46">
            <v>-47.013678604991128</v>
          </cell>
          <cell r="AL46">
            <v>-39.482769063048885</v>
          </cell>
          <cell r="AM46">
            <v>-27.621646730925555</v>
          </cell>
          <cell r="AN46">
            <v>-37.706367924528294</v>
          </cell>
          <cell r="AO46">
            <v>-68.895188597527365</v>
          </cell>
          <cell r="AQ46" t="str">
            <v>-</v>
          </cell>
          <cell r="AR46">
            <v>13.92166116092497</v>
          </cell>
          <cell r="AT46">
            <v>21.702619010129641</v>
          </cell>
          <cell r="AU46">
            <v>-12.33373639661427</v>
          </cell>
          <cell r="AV46">
            <v>-11.408497825359943</v>
          </cell>
          <cell r="AX46" t="str">
            <v>-</v>
          </cell>
          <cell r="AY46">
            <v>12.011473646468263</v>
          </cell>
          <cell r="AZ46">
            <v>6.1219720627856189</v>
          </cell>
        </row>
        <row r="47">
          <cell r="B47" t="str">
            <v>-</v>
          </cell>
          <cell r="C47" t="str">
            <v>-</v>
          </cell>
          <cell r="E47">
            <v>-37.875392200806822</v>
          </cell>
          <cell r="F47">
            <v>39.218241042345255</v>
          </cell>
          <cell r="G47">
            <v>-14.814814814814826</v>
          </cell>
          <cell r="I47" t="str">
            <v>-</v>
          </cell>
          <cell r="J47">
            <v>-6.8853591160220944</v>
          </cell>
          <cell r="K47">
            <v>8.7191296752163758</v>
          </cell>
          <cell r="L47">
            <v>-5.5493351994401756</v>
          </cell>
          <cell r="M47">
            <v>15.855885771210376</v>
          </cell>
          <cell r="Q47">
            <v>-6.9111424541608013</v>
          </cell>
          <cell r="R47">
            <v>-8.4674597620713712</v>
          </cell>
          <cell r="S47">
            <v>2.8615325523333901</v>
          </cell>
          <cell r="T47">
            <v>-40.377358490566039</v>
          </cell>
          <cell r="U47">
            <v>-28.039215686274499</v>
          </cell>
          <cell r="W47" t="str">
            <v>-</v>
          </cell>
          <cell r="X47">
            <v>-16.100684485393689</v>
          </cell>
          <cell r="Y47">
            <v>-24.288187764524814</v>
          </cell>
          <cell r="Z47">
            <v>-26.641634382196735</v>
          </cell>
          <cell r="AA47">
            <v>-16.858263738448986</v>
          </cell>
          <cell r="AC47" t="str">
            <v>-</v>
          </cell>
          <cell r="AD47">
            <v>-6.9042316258351892</v>
          </cell>
          <cell r="AE47">
            <v>-3.3049040511726968</v>
          </cell>
          <cell r="AF47">
            <v>8.2562401815325472</v>
          </cell>
          <cell r="AH47">
            <v>-41.509677419354837</v>
          </cell>
          <cell r="AL47">
            <v>-35.331356679221095</v>
          </cell>
          <cell r="AM47">
            <v>-25.414060889285949</v>
          </cell>
          <cell r="AN47">
            <v>-26.193840067815767</v>
          </cell>
          <cell r="AO47">
            <v>-58.224163027656473</v>
          </cell>
          <cell r="AQ47" t="str">
            <v>-</v>
          </cell>
          <cell r="AR47">
            <v>22.424242424242436</v>
          </cell>
          <cell r="AT47">
            <v>9.5994583051200557</v>
          </cell>
          <cell r="AU47">
            <v>-6.6499895768188377</v>
          </cell>
          <cell r="AV47">
            <v>-11.868686868686872</v>
          </cell>
          <cell r="AX47" t="str">
            <v>-</v>
          </cell>
          <cell r="AY47">
            <v>10.714285714285721</v>
          </cell>
          <cell r="AZ47">
            <v>6.4335725968771351</v>
          </cell>
        </row>
        <row r="48">
          <cell r="B48" t="str">
            <v>-</v>
          </cell>
          <cell r="C48" t="str">
            <v>-</v>
          </cell>
          <cell r="E48">
            <v>-33.259109311740886</v>
          </cell>
          <cell r="F48">
            <v>-0.44345898004433115</v>
          </cell>
          <cell r="G48">
            <v>-8.5714285714285623</v>
          </cell>
          <cell r="I48" t="str">
            <v>-</v>
          </cell>
          <cell r="J48">
            <v>-2.6185101580135539</v>
          </cell>
          <cell r="K48">
            <v>4.0018981335020687</v>
          </cell>
          <cell r="L48">
            <v>-3.0914368650217794</v>
          </cell>
          <cell r="M48">
            <v>1.177194737247067</v>
          </cell>
          <cell r="Q48">
            <v>-4.0310077519379872</v>
          </cell>
          <cell r="R48">
            <v>-6.7322239031770037</v>
          </cell>
          <cell r="S48">
            <v>5.6502979247996743</v>
          </cell>
          <cell r="T48">
            <v>-14.622641509433954</v>
          </cell>
          <cell r="U48">
            <v>45.854922279792731</v>
          </cell>
          <cell r="W48" t="str">
            <v>-</v>
          </cell>
          <cell r="X48">
            <v>-19.518087975448704</v>
          </cell>
          <cell r="Y48">
            <v>-18.301550978896518</v>
          </cell>
          <cell r="Z48">
            <v>-26.146341463414636</v>
          </cell>
          <cell r="AA48">
            <v>-18.920658168710546</v>
          </cell>
          <cell r="AC48" t="str">
            <v>-</v>
          </cell>
          <cell r="AD48">
            <v>-5.0056882821387987</v>
          </cell>
          <cell r="AE48">
            <v>-1.7462165308498201</v>
          </cell>
          <cell r="AF48">
            <v>10.086945947589232</v>
          </cell>
          <cell r="AH48">
            <v>-29.446921544445502</v>
          </cell>
          <cell r="AL48">
            <v>-26.31221206857488</v>
          </cell>
          <cell r="AM48">
            <v>-21.623283459725361</v>
          </cell>
          <cell r="AN48">
            <v>-23.947998631542934</v>
          </cell>
          <cell r="AO48">
            <v>-56.627087499999995</v>
          </cell>
          <cell r="AQ48" t="str">
            <v>-</v>
          </cell>
          <cell r="AR48">
            <v>21.82214948172394</v>
          </cell>
          <cell r="AT48">
            <v>13.063420158550398</v>
          </cell>
          <cell r="AU48">
            <v>-12.197778261816595</v>
          </cell>
          <cell r="AV48">
            <v>-12.179841533075365</v>
          </cell>
          <cell r="AX48" t="str">
            <v>-</v>
          </cell>
          <cell r="AY48">
            <v>12.576923076923086</v>
          </cell>
          <cell r="AZ48">
            <v>7.831649578055111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ual_actual(BI)010802"/>
      <sheetName val="PIB"/>
      <sheetName val="Gráficos"/>
      <sheetName val="Resumen Cta.Fin."/>
      <sheetName val="Resumen Eneudamto"/>
      <sheetName val="Info.Base"/>
      <sheetName val="Tablas (Actvos signo+)"/>
      <sheetName val="General"/>
      <sheetName val="Tablas"/>
      <sheetName val="IED por plazo"/>
      <sheetName val="Hoja1"/>
      <sheetName val="BONOSV_1992"/>
      <sheetName val="Dist geog"/>
      <sheetName val="datos zona geo"/>
      <sheetName val="Grafico I.5 C. Neg"/>
      <sheetName val="Quincenal"/>
      <sheetName val="#¡REF"/>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MI Manufacturero"/>
    </sheetNames>
    <sheetDataSet>
      <sheetData sheetId="0">
        <row r="2">
          <cell r="C2" t="str">
            <v>ERBSVM</v>
          </cell>
        </row>
      </sheetData>
      <sheetData sheetId="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Hoja1"/>
      <sheetName val="UP0212"/>
      <sheetName val="UP0306"/>
      <sheetName val="Hoja2"/>
      <sheetName val="Hoja5"/>
      <sheetName val="TD"/>
      <sheetName val="TD Moneda (2)"/>
      <sheetName val="TD Moneda"/>
      <sheetName val="TD (2)"/>
      <sheetName val="TDBorra"/>
      <sheetName val="Hoja3"/>
      <sheetName val="TD_Moneda_(2)"/>
      <sheetName val="TD_Moneda"/>
      <sheetName val="TD_(2)"/>
      <sheetName val="TD_Moneda_(2)1"/>
      <sheetName val="TD_Moneda1"/>
      <sheetName val="TD_(2)1"/>
      <sheetName val="TD_Moneda_(2)2"/>
      <sheetName val="TD_Moneda2"/>
      <sheetName val="TD_(2)2"/>
      <sheetName val="TD_Moneda_(2)3"/>
      <sheetName val="TD_Moneda3"/>
      <sheetName val="TD_(2)3"/>
    </sheetNames>
    <sheetDataSet>
      <sheetData sheetId="0"/>
      <sheetData sheetId="1" refreshError="1">
        <row r="5">
          <cell r="B5" t="str">
            <v>AID 1</v>
          </cell>
          <cell r="C5">
            <v>7.4999999999999997E-3</v>
          </cell>
          <cell r="D5">
            <v>0</v>
          </cell>
          <cell r="E5" t="str">
            <v>Fija</v>
          </cell>
        </row>
        <row r="6">
          <cell r="B6" t="str">
            <v>AID 2</v>
          </cell>
          <cell r="C6">
            <v>0.02</v>
          </cell>
          <cell r="D6">
            <v>0</v>
          </cell>
          <cell r="E6" t="str">
            <v>Fija</v>
          </cell>
        </row>
        <row r="7">
          <cell r="B7" t="str">
            <v>AID 3</v>
          </cell>
          <cell r="C7">
            <v>2.5000000000000001E-2</v>
          </cell>
          <cell r="D7">
            <v>0</v>
          </cell>
          <cell r="E7" t="str">
            <v>Fija</v>
          </cell>
        </row>
        <row r="8">
          <cell r="B8" t="str">
            <v>AID 4</v>
          </cell>
          <cell r="C8">
            <v>5.5E-2</v>
          </cell>
          <cell r="D8">
            <v>0</v>
          </cell>
          <cell r="E8" t="str">
            <v>Fija</v>
          </cell>
        </row>
        <row r="9">
          <cell r="B9" t="str">
            <v>AID 5</v>
          </cell>
          <cell r="C9">
            <v>6.7199999999999996E-2</v>
          </cell>
          <cell r="D9">
            <v>0</v>
          </cell>
          <cell r="E9" t="str">
            <v>Fija</v>
          </cell>
        </row>
        <row r="10">
          <cell r="B10" t="str">
            <v>AID 6</v>
          </cell>
          <cell r="C10">
            <v>1.7475000000000001E-2</v>
          </cell>
          <cell r="D10">
            <v>0</v>
          </cell>
          <cell r="E10" t="str">
            <v>Variable</v>
          </cell>
        </row>
        <row r="11">
          <cell r="B11" t="str">
            <v>AID 7</v>
          </cell>
          <cell r="C11">
            <v>0.02</v>
          </cell>
          <cell r="D11">
            <v>0</v>
          </cell>
          <cell r="E11" t="str">
            <v>Fija</v>
          </cell>
        </row>
        <row r="12">
          <cell r="B12" t="str">
            <v>Bech Ley N°18.412</v>
          </cell>
          <cell r="C12">
            <v>6.2400000000000004E-2</v>
          </cell>
          <cell r="D12">
            <v>0</v>
          </cell>
          <cell r="E12" t="str">
            <v>Variable</v>
          </cell>
        </row>
        <row r="13">
          <cell r="B13" t="str">
            <v>BID CO</v>
          </cell>
          <cell r="C13">
            <v>4.6600000000000003E-2</v>
          </cell>
          <cell r="D13">
            <v>7.4999999999999997E-3</v>
          </cell>
          <cell r="E13" t="str">
            <v>Variable</v>
          </cell>
        </row>
        <row r="14">
          <cell r="B14" t="str">
            <v>BID ESPECIAL 1</v>
          </cell>
          <cell r="C14">
            <v>0.02</v>
          </cell>
          <cell r="D14">
            <v>7.4999999999999997E-3</v>
          </cell>
          <cell r="E14" t="str">
            <v>Fija</v>
          </cell>
        </row>
        <row r="15">
          <cell r="B15" t="str">
            <v>BID ESPECIAL 10</v>
          </cell>
          <cell r="C15">
            <v>7.7936850316999998E-2</v>
          </cell>
          <cell r="D15">
            <v>7.4999999999999997E-3</v>
          </cell>
          <cell r="E15" t="str">
            <v>Fija</v>
          </cell>
        </row>
        <row r="16">
          <cell r="B16" t="str">
            <v>BID ESPECIAL 2</v>
          </cell>
          <cell r="C16">
            <v>2.2499999999999999E-2</v>
          </cell>
          <cell r="D16">
            <v>7.4999999999999997E-3</v>
          </cell>
          <cell r="E16" t="str">
            <v>Fija</v>
          </cell>
        </row>
        <row r="17">
          <cell r="B17" t="str">
            <v>BID ESPECIAL 3</v>
          </cell>
          <cell r="C17">
            <v>0.04</v>
          </cell>
          <cell r="D17">
            <v>7.4999999999999997E-3</v>
          </cell>
          <cell r="E17" t="str">
            <v>Fija</v>
          </cell>
        </row>
        <row r="18">
          <cell r="B18" t="str">
            <v>BID ESPECIAL 4</v>
          </cell>
          <cell r="C18">
            <v>7.4999999999999997E-2</v>
          </cell>
          <cell r="D18">
            <v>7.4999999999999997E-3</v>
          </cell>
          <cell r="E18" t="str">
            <v>Fija</v>
          </cell>
        </row>
        <row r="19">
          <cell r="B19" t="str">
            <v>BID ESPECIAL 5</v>
          </cell>
          <cell r="C19">
            <v>0.08</v>
          </cell>
          <cell r="D19">
            <v>7.4999999999999997E-3</v>
          </cell>
          <cell r="E19" t="str">
            <v>Fija</v>
          </cell>
        </row>
        <row r="20">
          <cell r="B20" t="str">
            <v>BID ESPECIAL 6</v>
          </cell>
          <cell r="C20">
            <v>7.631098E-2</v>
          </cell>
          <cell r="D20">
            <v>7.4999999999999997E-3</v>
          </cell>
          <cell r="E20" t="str">
            <v>Fija</v>
          </cell>
        </row>
        <row r="21">
          <cell r="B21" t="str">
            <v>BID ESPECIAL 7</v>
          </cell>
          <cell r="C21">
            <v>7.5855337615000004E-2</v>
          </cell>
          <cell r="D21">
            <v>7.4999999999999997E-3</v>
          </cell>
          <cell r="E21" t="str">
            <v>Fija</v>
          </cell>
        </row>
        <row r="22">
          <cell r="B22" t="str">
            <v>BID ESPECIAL 8</v>
          </cell>
          <cell r="C22">
            <v>7.7048277491999995E-2</v>
          </cell>
          <cell r="D22">
            <v>7.4999999999999997E-3</v>
          </cell>
          <cell r="E22" t="str">
            <v>Fija</v>
          </cell>
        </row>
        <row r="23">
          <cell r="B23" t="str">
            <v>BID ESPECIAL 9</v>
          </cell>
          <cell r="C23">
            <v>7.1990340200000003E-2</v>
          </cell>
          <cell r="D23">
            <v>7.4999999999999997E-3</v>
          </cell>
          <cell r="E23" t="str">
            <v>Fija</v>
          </cell>
        </row>
        <row r="24">
          <cell r="B24" t="str">
            <v>BID FU USD</v>
          </cell>
          <cell r="C24">
            <v>4.9799999999999997E-2</v>
          </cell>
          <cell r="D24">
            <v>7.4999999999999997E-3</v>
          </cell>
          <cell r="E24" t="str">
            <v>Variable</v>
          </cell>
        </row>
        <row r="25">
          <cell r="B25" t="str">
            <v>BID Ventanilla USD</v>
          </cell>
          <cell r="C25">
            <v>1.5900000000000001E-2</v>
          </cell>
          <cell r="D25">
            <v>7.4999999999999997E-3</v>
          </cell>
          <cell r="E25" t="str">
            <v>Variable</v>
          </cell>
        </row>
        <row r="26">
          <cell r="B26" t="str">
            <v>BIRF CM</v>
          </cell>
          <cell r="C26">
            <v>3.7999999999999999E-2</v>
          </cell>
          <cell r="D26">
            <v>7.4999999999999997E-3</v>
          </cell>
          <cell r="E26" t="str">
            <v>Variable</v>
          </cell>
        </row>
        <row r="27">
          <cell r="B27" t="str">
            <v>BIRF FSL-USD</v>
          </cell>
          <cell r="C27">
            <v>2.0400000000000001E-2</v>
          </cell>
          <cell r="D27">
            <v>7.4999999999999997E-3</v>
          </cell>
          <cell r="E27" t="str">
            <v>Variable</v>
          </cell>
        </row>
        <row r="28">
          <cell r="B28" t="str">
            <v>BIRF SCL ANT</v>
          </cell>
          <cell r="C28">
            <v>1.7299999999999999E-2</v>
          </cell>
          <cell r="D28">
            <v>7.4999999999999997E-3</v>
          </cell>
          <cell r="E28" t="str">
            <v>Variable</v>
          </cell>
        </row>
        <row r="29">
          <cell r="B29" t="str">
            <v>BIRF SCL NUE</v>
          </cell>
          <cell r="C29">
            <v>1.9800000000000002E-2</v>
          </cell>
          <cell r="D29">
            <v>7.4999999999999997E-3</v>
          </cell>
          <cell r="E29" t="str">
            <v>Variable</v>
          </cell>
        </row>
        <row r="30">
          <cell r="B30" t="str">
            <v>BIRF SCP</v>
          </cell>
          <cell r="C30">
            <v>5.3100000000000001E-2</v>
          </cell>
          <cell r="D30">
            <v>7.4999999999999997E-3</v>
          </cell>
          <cell r="E30" t="str">
            <v>Variable</v>
          </cell>
        </row>
        <row r="31">
          <cell r="B31" t="str">
            <v>BIRF VSL-USD</v>
          </cell>
          <cell r="C31">
            <v>1.9800000000000002E-2</v>
          </cell>
          <cell r="D31">
            <v>7.4999999999999997E-3</v>
          </cell>
          <cell r="E31" t="str">
            <v>Variable</v>
          </cell>
        </row>
        <row r="32">
          <cell r="B32" t="str">
            <v>Bono Sob. 1999</v>
          </cell>
          <cell r="C32">
            <v>6.8750000000000006E-2</v>
          </cell>
          <cell r="D32">
            <v>0</v>
          </cell>
          <cell r="E32" t="str">
            <v>Fija</v>
          </cell>
        </row>
        <row r="33">
          <cell r="B33" t="str">
            <v>Bono Sob. 2001</v>
          </cell>
          <cell r="C33">
            <v>7.1249999999999994E-2</v>
          </cell>
          <cell r="D33">
            <v>0</v>
          </cell>
          <cell r="E33" t="str">
            <v>Fija</v>
          </cell>
        </row>
        <row r="34">
          <cell r="B34" t="str">
            <v>Bono Sob. 2002 EUR</v>
          </cell>
          <cell r="C34">
            <v>5.1249999999999997E-2</v>
          </cell>
          <cell r="D34">
            <v>0</v>
          </cell>
          <cell r="E34" t="str">
            <v>Fija</v>
          </cell>
        </row>
        <row r="35">
          <cell r="B35" t="str">
            <v>Bono Sob. 2002 USD</v>
          </cell>
          <cell r="C35">
            <v>5.6250000000000001E-2</v>
          </cell>
          <cell r="D35">
            <v>0</v>
          </cell>
          <cell r="E35" t="str">
            <v>Fija</v>
          </cell>
        </row>
        <row r="36">
          <cell r="B36" t="str">
            <v>Bono Sob. 2003 USD</v>
          </cell>
          <cell r="C36">
            <v>5.5E-2</v>
          </cell>
          <cell r="D36">
            <v>0</v>
          </cell>
          <cell r="E36" t="str">
            <v>Fija</v>
          </cell>
        </row>
        <row r="37">
          <cell r="B37" t="str">
            <v>Bono Sob. 2004 USD</v>
          </cell>
          <cell r="C37">
            <v>1.7149999999999999E-2</v>
          </cell>
          <cell r="D37">
            <v>0</v>
          </cell>
          <cell r="E37" t="str">
            <v>Variable</v>
          </cell>
        </row>
        <row r="38">
          <cell r="B38" t="str">
            <v>Corfo BID 487</v>
          </cell>
          <cell r="C38">
            <v>7.4999999999999997E-2</v>
          </cell>
          <cell r="D38">
            <v>0</v>
          </cell>
          <cell r="E38" t="str">
            <v>Fija</v>
          </cell>
        </row>
        <row r="39">
          <cell r="B39" t="str">
            <v>CORFO DH 575</v>
          </cell>
          <cell r="C39">
            <v>5.0700000000000002E-2</v>
          </cell>
          <cell r="D39">
            <v>0</v>
          </cell>
          <cell r="E39" t="str">
            <v>Fija</v>
          </cell>
        </row>
        <row r="40">
          <cell r="B40" t="str">
            <v>Credit Lyo 1</v>
          </cell>
          <cell r="C40">
            <v>0.1</v>
          </cell>
          <cell r="D40">
            <v>0</v>
          </cell>
          <cell r="E40" t="str">
            <v>Fija</v>
          </cell>
        </row>
        <row r="41">
          <cell r="B41" t="str">
            <v>Credit Lyo 2</v>
          </cell>
          <cell r="C41">
            <v>0.1055</v>
          </cell>
          <cell r="D41">
            <v>0</v>
          </cell>
          <cell r="E41" t="str">
            <v>Fija</v>
          </cell>
        </row>
        <row r="42">
          <cell r="B42" t="str">
            <v>EXIMBANK MOP</v>
          </cell>
          <cell r="C42">
            <v>7.1373000000000006E-2</v>
          </cell>
          <cell r="D42">
            <v>0</v>
          </cell>
          <cell r="E42" t="str">
            <v>Fija</v>
          </cell>
        </row>
        <row r="43">
          <cell r="B43" t="str">
            <v>EXIMBANK SAL</v>
          </cell>
          <cell r="C43">
            <v>5.5E-2</v>
          </cell>
          <cell r="D43">
            <v>0</v>
          </cell>
          <cell r="E43" t="str">
            <v>Fija</v>
          </cell>
        </row>
        <row r="44">
          <cell r="B44" t="str">
            <v>FIDA</v>
          </cell>
          <cell r="C44">
            <v>5.0999999999999997E-2</v>
          </cell>
          <cell r="D44">
            <v>0</v>
          </cell>
          <cell r="E44" t="str">
            <v>Variable</v>
          </cell>
        </row>
        <row r="45">
          <cell r="B45" t="str">
            <v>IDA AIF</v>
          </cell>
          <cell r="C45">
            <v>7.4999999999999997E-3</v>
          </cell>
          <cell r="D45">
            <v>0</v>
          </cell>
          <cell r="E45" t="str">
            <v>Fija</v>
          </cell>
        </row>
        <row r="46">
          <cell r="B46" t="str">
            <v>ITALCORFO</v>
          </cell>
          <cell r="C46">
            <v>1.7500000000000002E-2</v>
          </cell>
          <cell r="D46">
            <v>0</v>
          </cell>
          <cell r="E46" t="str">
            <v>Fija</v>
          </cell>
        </row>
        <row r="47">
          <cell r="B47" t="str">
            <v>KFW</v>
          </cell>
          <cell r="C47">
            <v>0.02</v>
          </cell>
          <cell r="D47">
            <v>2.5000000000000001E-3</v>
          </cell>
          <cell r="E47" t="str">
            <v>Fija</v>
          </cell>
        </row>
        <row r="48">
          <cell r="B48" t="str">
            <v>KFW 1</v>
          </cell>
          <cell r="C48">
            <v>7.4999999999999997E-3</v>
          </cell>
          <cell r="D48">
            <v>2.5000000000000001E-3</v>
          </cell>
          <cell r="E48" t="str">
            <v>Fija</v>
          </cell>
        </row>
        <row r="49">
          <cell r="B49" t="str">
            <v>KFW 2</v>
          </cell>
          <cell r="C49">
            <v>6.93E-2</v>
          </cell>
          <cell r="D49">
            <v>2.5000000000000001E-3</v>
          </cell>
          <cell r="E49" t="str">
            <v>Fija</v>
          </cell>
        </row>
        <row r="50">
          <cell r="B50" t="str">
            <v>KFW 3</v>
          </cell>
          <cell r="C50">
            <v>7.4999999999999997E-3</v>
          </cell>
          <cell r="D50">
            <v>2.5000000000000001E-3</v>
          </cell>
          <cell r="E50" t="str">
            <v>Fija</v>
          </cell>
        </row>
        <row r="51">
          <cell r="B51" t="str">
            <v>KFW 4</v>
          </cell>
          <cell r="C51">
            <v>6.3E-2</v>
          </cell>
          <cell r="D51">
            <v>2.5000000000000001E-3</v>
          </cell>
          <cell r="E51" t="str">
            <v>Fija</v>
          </cell>
        </row>
        <row r="52">
          <cell r="B52" t="str">
            <v>Morgan G</v>
          </cell>
          <cell r="C52">
            <v>7.4099999999999999E-2</v>
          </cell>
          <cell r="D52">
            <v>0</v>
          </cell>
          <cell r="E52" t="str">
            <v>Fija</v>
          </cell>
        </row>
        <row r="53">
          <cell r="B53" t="str">
            <v>Pagaré L N°18.267</v>
          </cell>
          <cell r="C53">
            <v>0.01</v>
          </cell>
          <cell r="D53">
            <v>0</v>
          </cell>
          <cell r="E53" t="str">
            <v>Fija</v>
          </cell>
        </row>
        <row r="54">
          <cell r="B54" t="str">
            <v>PRT UF</v>
          </cell>
          <cell r="C54">
            <v>0</v>
          </cell>
          <cell r="D54">
            <v>0</v>
          </cell>
          <cell r="E54">
            <v>0</v>
          </cell>
        </row>
        <row r="55">
          <cell r="B55" t="str">
            <v>RENEG CAN</v>
          </cell>
          <cell r="C55">
            <v>2.3900000000000001E-2</v>
          </cell>
          <cell r="D55">
            <v>0</v>
          </cell>
          <cell r="E55" t="str">
            <v>Variable</v>
          </cell>
        </row>
        <row r="56">
          <cell r="B56" t="str">
            <v>RENEG DM</v>
          </cell>
          <cell r="C56">
            <v>2.9571300000000002E-2</v>
          </cell>
          <cell r="D56">
            <v>0</v>
          </cell>
          <cell r="E56" t="str">
            <v>Variable</v>
          </cell>
        </row>
        <row r="57">
          <cell r="B57" t="str">
            <v>RENEG EUR</v>
          </cell>
          <cell r="C57">
            <v>2.9571300000000002E-2</v>
          </cell>
          <cell r="D57">
            <v>0</v>
          </cell>
          <cell r="E57" t="str">
            <v>Variable</v>
          </cell>
        </row>
        <row r="58">
          <cell r="B58" t="str">
            <v>RENEG FRF</v>
          </cell>
          <cell r="C58">
            <v>2.9571300000000002E-2</v>
          </cell>
          <cell r="D58">
            <v>0</v>
          </cell>
          <cell r="E58" t="str">
            <v>Variable</v>
          </cell>
        </row>
        <row r="59">
          <cell r="B59" t="str">
            <v>RENEG FRS</v>
          </cell>
          <cell r="C59">
            <v>1.2408300000000001E-2</v>
          </cell>
          <cell r="D59">
            <v>0</v>
          </cell>
          <cell r="E59" t="str">
            <v>Variable</v>
          </cell>
        </row>
        <row r="60">
          <cell r="B60" t="str">
            <v>RENEG LIB</v>
          </cell>
          <cell r="C60">
            <v>5.6825000000000001E-2</v>
          </cell>
          <cell r="D60">
            <v>0</v>
          </cell>
          <cell r="E60" t="str">
            <v>Variable</v>
          </cell>
        </row>
        <row r="61">
          <cell r="B61" t="str">
            <v>RENEG USD</v>
          </cell>
          <cell r="C61">
            <v>2.3900000000000001E-2</v>
          </cell>
          <cell r="D61">
            <v>0</v>
          </cell>
          <cell r="E61" t="str">
            <v>Variable</v>
          </cell>
        </row>
        <row r="62">
          <cell r="B62" t="str">
            <v>RENEG YEN</v>
          </cell>
          <cell r="C62">
            <v>8.7225000000000011E-3</v>
          </cell>
          <cell r="D62">
            <v>0</v>
          </cell>
          <cell r="E62" t="str">
            <v>Variable</v>
          </cell>
        </row>
        <row r="63">
          <cell r="B63" t="str">
            <v>TESP1</v>
          </cell>
          <cell r="C63">
            <v>2.1275000000000002E-2</v>
          </cell>
          <cell r="D63">
            <v>0</v>
          </cell>
          <cell r="E63" t="str">
            <v>Variable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mbio de dif de tasas (2)"/>
      <sheetName val="Not de TC series (2)"/>
      <sheetName val="Graficos"/>
      <sheetName val="FUTURO"/>
      <sheetName val="% explicada (2)"/>
      <sheetName val="Cambio de dif de tasas"/>
      <sheetName val="Not de TC series"/>
      <sheetName val="% explicada"/>
      <sheetName val="PARAMETROS"/>
      <sheetName val="Forward Chile"/>
      <sheetName val="intermedio"/>
      <sheetName val="Forward US"/>
      <sheetName val="Cero chile ajust"/>
      <sheetName val="Cero US"/>
      <sheetName val="diferencail"/>
      <sheetName val="integral"/>
      <sheetName val="dif cerosmens"/>
      <sheetName val="Resultados C Cero"/>
      <sheetName val="RESULTADOS C Forward"/>
      <sheetName val="tipo de cambio"/>
      <sheetName val="Hoja1"/>
      <sheetName val="Grafico I.5 C. Neg"/>
      <sheetName val="datos"/>
      <sheetName val="C5-resumen"/>
      <sheetName val="Resumen1"/>
    </sheetNames>
    <sheetDataSet>
      <sheetData sheetId="0"/>
      <sheetData sheetId="1"/>
      <sheetData sheetId="2"/>
      <sheetData sheetId="3"/>
      <sheetData sheetId="4"/>
      <sheetData sheetId="5"/>
      <sheetData sheetId="6"/>
      <sheetData sheetId="7" refreshError="1"/>
      <sheetData sheetId="8" refreshError="1">
        <row r="2">
          <cell r="C2" t="str">
            <v>CHILE</v>
          </cell>
          <cell r="J2" t="str">
            <v>USA</v>
          </cell>
        </row>
        <row r="3">
          <cell r="C3" t="str">
            <v>A_CH</v>
          </cell>
          <cell r="J3" t="str">
            <v>A_USA</v>
          </cell>
        </row>
        <row r="4">
          <cell r="J4">
            <v>8.1222542767399181E-3</v>
          </cell>
        </row>
        <row r="5">
          <cell r="J5">
            <v>7.3256797188908642E-3</v>
          </cell>
        </row>
        <row r="6">
          <cell r="J6">
            <v>7.6349606991701529E-3</v>
          </cell>
        </row>
        <row r="7">
          <cell r="J7">
            <v>7.2514630982833386E-3</v>
          </cell>
        </row>
        <row r="8">
          <cell r="J8">
            <v>9.2886592738833443E-3</v>
          </cell>
        </row>
        <row r="9">
          <cell r="J9">
            <v>9.5912306840805293E-3</v>
          </cell>
        </row>
        <row r="10">
          <cell r="J10">
            <v>7.7133921754047041E-3</v>
          </cell>
        </row>
        <row r="11">
          <cell r="J11">
            <v>8.8346982987214575E-3</v>
          </cell>
        </row>
        <row r="12">
          <cell r="J12">
            <v>1.0164366141257852E-2</v>
          </cell>
        </row>
        <row r="13">
          <cell r="J13">
            <v>1.0188246688089798E-2</v>
          </cell>
        </row>
        <row r="14">
          <cell r="J14">
            <v>1.0867485591197237E-2</v>
          </cell>
        </row>
        <row r="15">
          <cell r="J15">
            <v>1.0762162441019064E-2</v>
          </cell>
        </row>
        <row r="16">
          <cell r="J16">
            <v>9.8745660748225904E-3</v>
          </cell>
        </row>
        <row r="17">
          <cell r="J17">
            <v>9.5362741736066368E-3</v>
          </cell>
        </row>
        <row r="18">
          <cell r="J18">
            <v>8.9819658028659904E-3</v>
          </cell>
        </row>
        <row r="19">
          <cell r="J19">
            <v>9.281606753417191E-3</v>
          </cell>
        </row>
        <row r="20">
          <cell r="J20">
            <v>1.0227823330884338E-2</v>
          </cell>
        </row>
        <row r="21">
          <cell r="J21">
            <v>9.4708913972597376E-3</v>
          </cell>
        </row>
        <row r="22">
          <cell r="J22">
            <v>8.8583120776994512E-3</v>
          </cell>
        </row>
        <row r="23">
          <cell r="J23">
            <v>9.3467319728783253E-3</v>
          </cell>
        </row>
        <row r="24">
          <cell r="J24">
            <v>9.1270097614306721E-3</v>
          </cell>
        </row>
        <row r="25">
          <cell r="J25">
            <v>9.3824670347083649E-3</v>
          </cell>
        </row>
        <row r="26">
          <cell r="J26">
            <v>8.7676992252469568E-3</v>
          </cell>
        </row>
        <row r="27">
          <cell r="J27">
            <v>8.693866211466561E-3</v>
          </cell>
        </row>
        <row r="28">
          <cell r="J28">
            <v>8.2274937498732874E-3</v>
          </cell>
        </row>
        <row r="29">
          <cell r="J29">
            <v>7.612476311694278E-3</v>
          </cell>
        </row>
        <row r="30">
          <cell r="J30">
            <v>7.5231662189134806E-3</v>
          </cell>
        </row>
        <row r="31">
          <cell r="J31">
            <v>8.9922150591148723E-3</v>
          </cell>
        </row>
        <row r="32">
          <cell r="J32">
            <v>8.4889593389135907E-3</v>
          </cell>
        </row>
        <row r="33">
          <cell r="J33">
            <v>8.2860713386687622E-3</v>
          </cell>
        </row>
        <row r="34">
          <cell r="J34">
            <v>8.3786512039948548E-3</v>
          </cell>
        </row>
        <row r="35">
          <cell r="J35">
            <v>8.7629213132026582E-3</v>
          </cell>
        </row>
        <row r="36">
          <cell r="J36">
            <v>9.0621965234521703E-3</v>
          </cell>
        </row>
        <row r="37">
          <cell r="J37">
            <v>8.8681301307122901E-3</v>
          </cell>
        </row>
        <row r="38">
          <cell r="J38">
            <v>7.796061668526956E-3</v>
          </cell>
        </row>
        <row r="39">
          <cell r="J39">
            <v>7.092022316521656E-3</v>
          </cell>
        </row>
        <row r="40">
          <cell r="J40">
            <v>6.9358391016647314E-3</v>
          </cell>
        </row>
        <row r="41">
          <cell r="J41">
            <v>7.09323337907745E-3</v>
          </cell>
        </row>
        <row r="42">
          <cell r="J42">
            <v>6.0263362489267006E-3</v>
          </cell>
        </row>
        <row r="43">
          <cell r="J43">
            <v>6.75342965176418E-3</v>
          </cell>
        </row>
        <row r="44">
          <cell r="J44">
            <v>6.6265021953890941E-3</v>
          </cell>
        </row>
        <row r="45">
          <cell r="J45">
            <v>7.2042876918750722E-3</v>
          </cell>
        </row>
        <row r="46">
          <cell r="J46">
            <v>6.9926668635612553E-3</v>
          </cell>
        </row>
        <row r="47">
          <cell r="J47">
            <v>7.7499560597674069E-3</v>
          </cell>
        </row>
        <row r="48">
          <cell r="J48">
            <v>8.0806736703361304E-3</v>
          </cell>
        </row>
        <row r="49">
          <cell r="J49">
            <v>9.3728866994750876E-3</v>
          </cell>
        </row>
        <row r="50">
          <cell r="J50">
            <v>1.0218482529563646E-2</v>
          </cell>
        </row>
        <row r="51">
          <cell r="J51">
            <v>1.0814661364208141E-2</v>
          </cell>
        </row>
        <row r="52">
          <cell r="J52">
            <v>1.0641750860300109E-2</v>
          </cell>
        </row>
        <row r="53">
          <cell r="J53">
            <v>1.1074081737021534E-2</v>
          </cell>
        </row>
        <row r="54">
          <cell r="J54">
            <v>1.1786473726318967E-2</v>
          </cell>
        </row>
        <row r="55">
          <cell r="J55">
            <v>1.263769512187702E-2</v>
          </cell>
        </row>
        <row r="56">
          <cell r="J56">
            <v>1.2928294873133067E-2</v>
          </cell>
        </row>
        <row r="57">
          <cell r="J57">
            <v>1.1004896876910733E-2</v>
          </cell>
        </row>
        <row r="58">
          <cell r="J58">
            <v>1.0283481841831759E-2</v>
          </cell>
        </row>
        <row r="59">
          <cell r="J59">
            <v>9.5995901483247065E-3</v>
          </cell>
        </row>
        <row r="60">
          <cell r="J60">
            <v>1.0589712557901903E-2</v>
          </cell>
        </row>
        <row r="61">
          <cell r="J61">
            <v>1.1159936687502998E-2</v>
          </cell>
        </row>
        <row r="62">
          <cell r="J62">
            <v>1.1109593974482478E-2</v>
          </cell>
        </row>
        <row r="63">
          <cell r="J63">
            <v>1.1135431642747906E-2</v>
          </cell>
        </row>
        <row r="64">
          <cell r="J64">
            <v>1.1637930307246887E-2</v>
          </cell>
        </row>
        <row r="65">
          <cell r="J65">
            <v>1.239996273709509E-2</v>
          </cell>
        </row>
        <row r="66">
          <cell r="J66">
            <v>1.0999487253526246E-2</v>
          </cell>
        </row>
        <row r="67">
          <cell r="J67">
            <v>1.1247870690163222E-2</v>
          </cell>
        </row>
        <row r="68">
          <cell r="J68">
            <v>1.2200799420556577E-2</v>
          </cell>
        </row>
        <row r="69">
          <cell r="J69">
            <v>1.1565169602917324E-2</v>
          </cell>
        </row>
        <row r="70">
          <cell r="J70">
            <v>1.1419253850600917E-2</v>
          </cell>
        </row>
        <row r="71">
          <cell r="J71">
            <v>1.1620900232888025E-2</v>
          </cell>
        </row>
        <row r="72">
          <cell r="J72">
            <v>1.1718777018749888E-2</v>
          </cell>
        </row>
        <row r="73">
          <cell r="J73">
            <v>1.0232117825545426E-2</v>
          </cell>
        </row>
        <row r="74">
          <cell r="J74">
            <v>4.5539155196195882E-3</v>
          </cell>
        </row>
        <row r="75">
          <cell r="J75">
            <v>5.7241805772627269E-3</v>
          </cell>
        </row>
        <row r="76">
          <cell r="J76">
            <v>5.2913943368934164E-3</v>
          </cell>
        </row>
        <row r="77">
          <cell r="J77">
            <v>4.6231569081910439E-3</v>
          </cell>
        </row>
        <row r="78">
          <cell r="C78">
            <v>3.5652657899569409E-2</v>
          </cell>
          <cell r="J78">
            <v>1.0183746412190364E-2</v>
          </cell>
        </row>
        <row r="79">
          <cell r="C79">
            <v>3.1167677403468021E-2</v>
          </cell>
          <cell r="J79">
            <v>1.0472444921731603E-2</v>
          </cell>
        </row>
        <row r="80">
          <cell r="C80">
            <v>2.8511612672455066E-2</v>
          </cell>
          <cell r="J80">
            <v>9.0124459909368907E-3</v>
          </cell>
        </row>
        <row r="81">
          <cell r="C81">
            <v>3.4698487666022425E-2</v>
          </cell>
          <cell r="J81">
            <v>9.7821365025373332E-3</v>
          </cell>
        </row>
        <row r="82">
          <cell r="C82">
            <v>3.2761699827605871E-2</v>
          </cell>
          <cell r="J82">
            <v>9.6684660191262567E-3</v>
          </cell>
        </row>
        <row r="83">
          <cell r="C83">
            <v>2.6437252423657191E-2</v>
          </cell>
          <cell r="J83">
            <v>1.0203115360593672E-2</v>
          </cell>
        </row>
        <row r="84">
          <cell r="C84">
            <v>3.0271539167407154E-2</v>
          </cell>
          <cell r="J84">
            <v>1.1120294800289296E-2</v>
          </cell>
        </row>
        <row r="85">
          <cell r="C85">
            <v>2.9792978744841315E-2</v>
          </cell>
          <cell r="J85">
            <v>1.2183870775121449E-2</v>
          </cell>
        </row>
        <row r="86">
          <cell r="C86">
            <v>3.4314562165613981E-2</v>
          </cell>
          <cell r="J86">
            <v>1.2946421171484267E-2</v>
          </cell>
        </row>
        <row r="87">
          <cell r="C87">
            <v>3.1865676219777907E-2</v>
          </cell>
          <cell r="J87">
            <v>1.3388113133241357E-2</v>
          </cell>
        </row>
        <row r="88">
          <cell r="C88">
            <v>3.6203182615388012E-2</v>
          </cell>
          <cell r="J88">
            <v>1.4190598553453625E-2</v>
          </cell>
        </row>
        <row r="89">
          <cell r="C89">
            <v>2.751170383257753E-2</v>
          </cell>
          <cell r="J89">
            <v>1.6273556411392255E-2</v>
          </cell>
        </row>
        <row r="90">
          <cell r="C90">
            <v>2.7716495419598107E-2</v>
          </cell>
          <cell r="J90">
            <v>1.6103559094846238E-2</v>
          </cell>
        </row>
        <row r="91">
          <cell r="C91">
            <v>1.4530504595522501E-2</v>
          </cell>
          <cell r="J91">
            <v>1.6195205263589953E-2</v>
          </cell>
        </row>
        <row r="92">
          <cell r="C92">
            <v>1.4437507222184459E-2</v>
          </cell>
          <cell r="J92">
            <v>1.5966400195502134E-2</v>
          </cell>
        </row>
        <row r="93">
          <cell r="C93">
            <v>1.1221175227573717E-2</v>
          </cell>
          <cell r="J93">
            <v>1.6892461783783588E-2</v>
          </cell>
        </row>
        <row r="94">
          <cell r="C94">
            <v>1.0567132839271029E-2</v>
          </cell>
          <cell r="J94">
            <v>1.6892461783783588E-2</v>
          </cell>
        </row>
        <row r="95">
          <cell r="C95">
            <v>9.127593781669616E-3</v>
          </cell>
          <cell r="J95">
            <v>1.6793829361731932E-2</v>
          </cell>
        </row>
        <row r="96">
          <cell r="C96">
            <v>3.0422553759166499E-2</v>
          </cell>
          <cell r="J96">
            <v>1.6557664382058475E-2</v>
          </cell>
        </row>
        <row r="97">
          <cell r="C97">
            <v>2.8515087031639623E-2</v>
          </cell>
          <cell r="J97">
            <v>1.3847658786286939E-2</v>
          </cell>
        </row>
        <row r="98">
          <cell r="C98">
            <v>2.5582627653063066E-2</v>
          </cell>
          <cell r="J98">
            <v>1.3830082995120722E-2</v>
          </cell>
        </row>
        <row r="99">
          <cell r="C99">
            <v>3.1032708817801902E-2</v>
          </cell>
          <cell r="J99">
            <v>1.3863659420717449E-2</v>
          </cell>
        </row>
        <row r="100">
          <cell r="C100">
            <v>4.1621864088054419E-2</v>
          </cell>
          <cell r="J100">
            <v>1.4641429682792582E-2</v>
          </cell>
        </row>
        <row r="101">
          <cell r="C101">
            <v>4.8082501260041793E-2</v>
          </cell>
          <cell r="J101">
            <v>1.4195907233270339E-2</v>
          </cell>
        </row>
        <row r="102">
          <cell r="C102">
            <v>5.6749988634146917E-2</v>
          </cell>
          <cell r="J102">
            <v>1.2937022062142747E-2</v>
          </cell>
        </row>
        <row r="103">
          <cell r="C103">
            <v>5.4377889457425443E-2</v>
          </cell>
          <cell r="J103">
            <v>1.1526295366923405E-2</v>
          </cell>
        </row>
        <row r="104">
          <cell r="C104">
            <v>4.6223328475468756E-2</v>
          </cell>
          <cell r="J104">
            <v>1.1762426974664182E-2</v>
          </cell>
        </row>
        <row r="105">
          <cell r="C105">
            <v>3.7797709440514665E-2</v>
          </cell>
          <cell r="J105">
            <v>1.1677654756626164E-2</v>
          </cell>
        </row>
        <row r="106">
          <cell r="C106">
            <v>3.2786756097344487E-2</v>
          </cell>
          <cell r="J106">
            <v>1.2208547516846521E-2</v>
          </cell>
        </row>
        <row r="107">
          <cell r="C107">
            <v>2.1596128907220097E-2</v>
          </cell>
          <cell r="J107">
            <v>1.1479826230121254E-2</v>
          </cell>
        </row>
        <row r="108">
          <cell r="C108">
            <v>1.974394277262944E-2</v>
          </cell>
          <cell r="J108">
            <v>1.0296106980265026E-2</v>
          </cell>
        </row>
        <row r="109">
          <cell r="C109">
            <v>2.9642037098791832E-2</v>
          </cell>
          <cell r="J109">
            <v>1.0396959041961551E-2</v>
          </cell>
        </row>
        <row r="110">
          <cell r="C110">
            <v>2.9168292886405257E-2</v>
          </cell>
          <cell r="J110">
            <v>1.1201725038095569E-2</v>
          </cell>
        </row>
        <row r="111">
          <cell r="C111">
            <v>4.3752921646505058E-2</v>
          </cell>
          <cell r="J111">
            <v>1.0951549809864486E-2</v>
          </cell>
        </row>
        <row r="112">
          <cell r="C112">
            <v>4.0739652752871502E-2</v>
          </cell>
          <cell r="J112">
            <v>1.0223635778530483E-2</v>
          </cell>
        </row>
        <row r="113">
          <cell r="C113">
            <v>4.03531865008478E-2</v>
          </cell>
          <cell r="J113">
            <v>1.0229757563406305E-2</v>
          </cell>
        </row>
        <row r="114">
          <cell r="C114">
            <v>3.545232201966781E-2</v>
          </cell>
          <cell r="J114">
            <v>1.0318564545905084E-2</v>
          </cell>
        </row>
        <row r="115">
          <cell r="C115">
            <v>3.3983912994106455E-2</v>
          </cell>
          <cell r="J115">
            <v>1.1192590895194698E-2</v>
          </cell>
        </row>
        <row r="116">
          <cell r="C116">
            <v>2.8950372704495353E-2</v>
          </cell>
          <cell r="J116">
            <v>1.046080984569658E-2</v>
          </cell>
        </row>
        <row r="117">
          <cell r="C117">
            <v>2.5910863625538568E-2</v>
          </cell>
          <cell r="J117">
            <v>1.0991306914220188E-2</v>
          </cell>
        </row>
        <row r="118">
          <cell r="C118">
            <v>2.9447626458927179E-2</v>
          </cell>
          <cell r="J118">
            <v>1.1360256872777235E-2</v>
          </cell>
        </row>
        <row r="119">
          <cell r="C119">
            <v>3.2698771771465032E-2</v>
          </cell>
          <cell r="J119">
            <v>1.06643393079652E-2</v>
          </cell>
        </row>
        <row r="120">
          <cell r="C120">
            <v>2.8125470217284936E-2</v>
          </cell>
          <cell r="J120">
            <v>1.0670370549050318E-2</v>
          </cell>
        </row>
        <row r="121">
          <cell r="C121">
            <v>3.3383869854606986E-2</v>
          </cell>
          <cell r="J121">
            <v>9.8795266972751886E-3</v>
          </cell>
        </row>
      </sheetData>
      <sheetData sheetId="9" refreshError="1"/>
      <sheetData sheetId="10" refreshError="1">
        <row r="1">
          <cell r="Q1" t="str">
            <v>NELSON &amp; SIEGEL</v>
          </cell>
        </row>
        <row r="2">
          <cell r="Q2" t="str">
            <v>ALFA</v>
          </cell>
        </row>
        <row r="3">
          <cell r="Q3">
            <v>0.01</v>
          </cell>
        </row>
        <row r="4">
          <cell r="Q4">
            <v>8.1222542767399181E-3</v>
          </cell>
        </row>
        <row r="5">
          <cell r="Q5">
            <v>7.3256797188908642E-3</v>
          </cell>
        </row>
        <row r="6">
          <cell r="Q6">
            <v>7.6349606991701529E-3</v>
          </cell>
        </row>
        <row r="7">
          <cell r="Q7">
            <v>7.2514630982833386E-3</v>
          </cell>
        </row>
        <row r="8">
          <cell r="Q8">
            <v>9.2886592738833443E-3</v>
          </cell>
        </row>
        <row r="9">
          <cell r="Q9">
            <v>9.5912306840805293E-3</v>
          </cell>
        </row>
        <row r="10">
          <cell r="Q10">
            <v>7.7133921754047041E-3</v>
          </cell>
        </row>
        <row r="11">
          <cell r="Q11">
            <v>8.8346982987214575E-3</v>
          </cell>
        </row>
        <row r="12">
          <cell r="Q12">
            <v>1.0164366141257852E-2</v>
          </cell>
        </row>
        <row r="13">
          <cell r="Q13">
            <v>1.0188246688089798E-2</v>
          </cell>
        </row>
        <row r="14">
          <cell r="Q14">
            <v>1.0867485591197237E-2</v>
          </cell>
        </row>
        <row r="15">
          <cell r="Q15">
            <v>1.0762162441019064E-2</v>
          </cell>
        </row>
        <row r="16">
          <cell r="Q16">
            <v>9.8745660748225904E-3</v>
          </cell>
        </row>
        <row r="17">
          <cell r="Q17">
            <v>9.5362741736066368E-3</v>
          </cell>
        </row>
        <row r="18">
          <cell r="Q18">
            <v>8.9819658028659904E-3</v>
          </cell>
        </row>
        <row r="19">
          <cell r="Q19">
            <v>9.281606753417191E-3</v>
          </cell>
        </row>
        <row r="20">
          <cell r="Q20">
            <v>1.0227823330884338E-2</v>
          </cell>
        </row>
        <row r="21">
          <cell r="Q21">
            <v>9.4708913972597376E-3</v>
          </cell>
        </row>
        <row r="22">
          <cell r="Q22">
            <v>8.8583120776994512E-3</v>
          </cell>
        </row>
        <row r="23">
          <cell r="Q23">
            <v>9.3467319728783253E-3</v>
          </cell>
        </row>
        <row r="24">
          <cell r="Q24">
            <v>9.1270097614306721E-3</v>
          </cell>
        </row>
        <row r="25">
          <cell r="Q25">
            <v>9.3824670347083649E-3</v>
          </cell>
        </row>
        <row r="26">
          <cell r="Q26">
            <v>8.7676992252469568E-3</v>
          </cell>
        </row>
        <row r="27">
          <cell r="Q27">
            <v>8.693866211466561E-3</v>
          </cell>
        </row>
        <row r="28">
          <cell r="Q28">
            <v>8.2274937498732874E-3</v>
          </cell>
        </row>
        <row r="29">
          <cell r="Q29">
            <v>7.612476311694278E-3</v>
          </cell>
        </row>
        <row r="30">
          <cell r="Q30">
            <v>7.5231662189134806E-3</v>
          </cell>
        </row>
        <row r="31">
          <cell r="Q31">
            <v>8.9922150591148723E-3</v>
          </cell>
        </row>
        <row r="32">
          <cell r="Q32">
            <v>8.4889593389135907E-3</v>
          </cell>
        </row>
        <row r="33">
          <cell r="Q33">
            <v>8.2860713386687622E-3</v>
          </cell>
        </row>
        <row r="34">
          <cell r="Q34">
            <v>8.3786512039948548E-3</v>
          </cell>
        </row>
        <row r="35">
          <cell r="Q35">
            <v>8.7629213132026582E-3</v>
          </cell>
        </row>
        <row r="36">
          <cell r="Q36">
            <v>9.0621965234521703E-3</v>
          </cell>
        </row>
        <row r="37">
          <cell r="Q37">
            <v>8.8681301307122901E-3</v>
          </cell>
        </row>
        <row r="38">
          <cell r="Q38">
            <v>7.796061668526956E-3</v>
          </cell>
        </row>
        <row r="39">
          <cell r="Q39">
            <v>7.092022316521656E-3</v>
          </cell>
        </row>
        <row r="40">
          <cell r="Q40">
            <v>6.9358391016647314E-3</v>
          </cell>
        </row>
        <row r="41">
          <cell r="Q41">
            <v>7.09323337907745E-3</v>
          </cell>
        </row>
        <row r="42">
          <cell r="Q42">
            <v>6.0263362489267006E-3</v>
          </cell>
        </row>
        <row r="43">
          <cell r="Q43">
            <v>6.75342965176418E-3</v>
          </cell>
        </row>
        <row r="44">
          <cell r="Q44">
            <v>6.6265021953890941E-3</v>
          </cell>
        </row>
        <row r="45">
          <cell r="Q45">
            <v>7.2042876918750722E-3</v>
          </cell>
        </row>
        <row r="46">
          <cell r="Q46">
            <v>6.9926668635612553E-3</v>
          </cell>
        </row>
        <row r="47">
          <cell r="Q47">
            <v>7.7499560597674069E-3</v>
          </cell>
        </row>
        <row r="48">
          <cell r="Q48">
            <v>8.0806736703361304E-3</v>
          </cell>
        </row>
        <row r="49">
          <cell r="Q49">
            <v>9.3728866994750876E-3</v>
          </cell>
        </row>
        <row r="50">
          <cell r="Q50">
            <v>1.0218482529563646E-2</v>
          </cell>
        </row>
        <row r="51">
          <cell r="Q51">
            <v>1.0814661364208141E-2</v>
          </cell>
        </row>
        <row r="52">
          <cell r="Q52">
            <v>1.0641750860300109E-2</v>
          </cell>
        </row>
        <row r="53">
          <cell r="Q53">
            <v>1.1074081737021534E-2</v>
          </cell>
        </row>
        <row r="54">
          <cell r="Q54">
            <v>1.1786473726318967E-2</v>
          </cell>
        </row>
        <row r="55">
          <cell r="Q55">
            <v>1.263769512187702E-2</v>
          </cell>
        </row>
        <row r="56">
          <cell r="Q56">
            <v>1.2928294873133067E-2</v>
          </cell>
        </row>
        <row r="57">
          <cell r="Q57">
            <v>1.1004896876910733E-2</v>
          </cell>
        </row>
        <row r="58">
          <cell r="Q58">
            <v>1.0283481841831759E-2</v>
          </cell>
        </row>
        <row r="59">
          <cell r="Q59">
            <v>9.5995901483247065E-3</v>
          </cell>
        </row>
        <row r="60">
          <cell r="Q60">
            <v>1.0589712557901903E-2</v>
          </cell>
        </row>
        <row r="61">
          <cell r="Q61">
            <v>1.1159936687502998E-2</v>
          </cell>
        </row>
        <row r="62">
          <cell r="Q62">
            <v>1.1109593974482478E-2</v>
          </cell>
        </row>
        <row r="63">
          <cell r="Q63">
            <v>1.1135431642747906E-2</v>
          </cell>
        </row>
        <row r="64">
          <cell r="Q64">
            <v>1.1637930307246887E-2</v>
          </cell>
        </row>
        <row r="65">
          <cell r="Q65">
            <v>1.239996273709509E-2</v>
          </cell>
        </row>
        <row r="66">
          <cell r="Q66">
            <v>1.0999487253526246E-2</v>
          </cell>
        </row>
        <row r="67">
          <cell r="Q67">
            <v>1.1247870690163222E-2</v>
          </cell>
        </row>
        <row r="68">
          <cell r="Q68">
            <v>1.2200799420556577E-2</v>
          </cell>
        </row>
        <row r="69">
          <cell r="Q69">
            <v>1.1565169602917324E-2</v>
          </cell>
        </row>
        <row r="70">
          <cell r="Q70">
            <v>1.1419253850600917E-2</v>
          </cell>
        </row>
        <row r="71">
          <cell r="Q71">
            <v>1.1620900232888025E-2</v>
          </cell>
        </row>
        <row r="72">
          <cell r="Q72">
            <v>1.1718777018749888E-2</v>
          </cell>
        </row>
        <row r="73">
          <cell r="Q73">
            <v>1.0232117825545426E-2</v>
          </cell>
        </row>
        <row r="74">
          <cell r="Q74">
            <v>4.5539155196195882E-3</v>
          </cell>
        </row>
        <row r="75">
          <cell r="Q75">
            <v>5.7241805772627269E-3</v>
          </cell>
        </row>
        <row r="76">
          <cell r="Q76">
            <v>5.2913943368934164E-3</v>
          </cell>
        </row>
        <row r="77">
          <cell r="Q77">
            <v>4.6231569081910439E-3</v>
          </cell>
        </row>
        <row r="78">
          <cell r="Q78">
            <v>1.0183746412190364E-2</v>
          </cell>
        </row>
        <row r="79">
          <cell r="Q79">
            <v>1.0472444921731603E-2</v>
          </cell>
        </row>
        <row r="80">
          <cell r="Q80">
            <v>9.0124459909368907E-3</v>
          </cell>
        </row>
        <row r="81">
          <cell r="Q81">
            <v>9.7821365025373332E-3</v>
          </cell>
        </row>
        <row r="82">
          <cell r="Q82">
            <v>9.6684660191262567E-3</v>
          </cell>
        </row>
        <row r="83">
          <cell r="Q83">
            <v>1.0203115360593672E-2</v>
          </cell>
        </row>
        <row r="84">
          <cell r="Q84">
            <v>1.1120294800289296E-2</v>
          </cell>
        </row>
        <row r="85">
          <cell r="Q85">
            <v>1.2183870775121449E-2</v>
          </cell>
        </row>
        <row r="86">
          <cell r="Q86">
            <v>1.2946421171484267E-2</v>
          </cell>
        </row>
        <row r="87">
          <cell r="Q87">
            <v>1.3388113133241357E-2</v>
          </cell>
        </row>
        <row r="88">
          <cell r="Q88">
            <v>1.4190598553453625E-2</v>
          </cell>
        </row>
        <row r="89">
          <cell r="Q89">
            <v>1.6273556411392255E-2</v>
          </cell>
        </row>
        <row r="90">
          <cell r="Q90">
            <v>1.6103559094846238E-2</v>
          </cell>
        </row>
        <row r="91">
          <cell r="Q91">
            <v>1.6195205263589953E-2</v>
          </cell>
        </row>
        <row r="92">
          <cell r="Q92">
            <v>1.5966400195502134E-2</v>
          </cell>
        </row>
        <row r="93">
          <cell r="Q93">
            <v>1.6892461783783588E-2</v>
          </cell>
        </row>
        <row r="94">
          <cell r="Q94">
            <v>1.6892461783783588E-2</v>
          </cell>
        </row>
        <row r="95">
          <cell r="Q95">
            <v>1.6793829361731932E-2</v>
          </cell>
        </row>
        <row r="96">
          <cell r="Q96">
            <v>1.6557664382058475E-2</v>
          </cell>
        </row>
        <row r="97">
          <cell r="Q97">
            <v>1.3847658786286939E-2</v>
          </cell>
        </row>
        <row r="98">
          <cell r="Q98">
            <v>1.3830082995120722E-2</v>
          </cell>
        </row>
        <row r="99">
          <cell r="Q99">
            <v>1.3863659420717449E-2</v>
          </cell>
        </row>
        <row r="100">
          <cell r="Q100">
            <v>1.4641429682792582E-2</v>
          </cell>
        </row>
        <row r="101">
          <cell r="Q101">
            <v>1.4195907233270339E-2</v>
          </cell>
        </row>
        <row r="102">
          <cell r="Q102">
            <v>1.2937022062142747E-2</v>
          </cell>
        </row>
        <row r="103">
          <cell r="Q103">
            <v>1.1526295366923405E-2</v>
          </cell>
        </row>
        <row r="104">
          <cell r="Q104">
            <v>1.1762426974664182E-2</v>
          </cell>
        </row>
        <row r="105">
          <cell r="Q105">
            <v>1.1677654756626164E-2</v>
          </cell>
        </row>
        <row r="106">
          <cell r="Q106">
            <v>1.2208547516846521E-2</v>
          </cell>
        </row>
        <row r="107">
          <cell r="Q107">
            <v>1.1479826230121254E-2</v>
          </cell>
        </row>
        <row r="108">
          <cell r="Q108">
            <v>1.0296106980265026E-2</v>
          </cell>
        </row>
        <row r="109">
          <cell r="Q109">
            <v>1.0396959041961551E-2</v>
          </cell>
        </row>
        <row r="110">
          <cell r="Q110">
            <v>1.1201725038095569E-2</v>
          </cell>
        </row>
        <row r="111">
          <cell r="Q111">
            <v>1.0951549809864486E-2</v>
          </cell>
        </row>
        <row r="112">
          <cell r="Q112">
            <v>1.0223635778530483E-2</v>
          </cell>
        </row>
        <row r="113">
          <cell r="Q113">
            <v>1.0229757563406305E-2</v>
          </cell>
        </row>
        <row r="114">
          <cell r="Q114">
            <v>1.0318564545905084E-2</v>
          </cell>
        </row>
        <row r="115">
          <cell r="Q115">
            <v>1.1192590895194698E-2</v>
          </cell>
        </row>
        <row r="116">
          <cell r="Q116">
            <v>1.046080984569658E-2</v>
          </cell>
        </row>
        <row r="117">
          <cell r="Q117">
            <v>1.0991306914220188E-2</v>
          </cell>
        </row>
        <row r="118">
          <cell r="Q118">
            <v>1.1360256872777235E-2</v>
          </cell>
        </row>
        <row r="119">
          <cell r="Q119">
            <v>1.06643393079652E-2</v>
          </cell>
        </row>
        <row r="120">
          <cell r="Q120">
            <v>1.0670370549050318E-2</v>
          </cell>
        </row>
        <row r="121">
          <cell r="Q121">
            <v>9.8795266972751886E-3</v>
          </cell>
        </row>
      </sheetData>
      <sheetData sheetId="11" refreshError="1">
        <row r="1">
          <cell r="B1" t="str">
            <v>NELSON &amp; SIEGEL</v>
          </cell>
        </row>
        <row r="2">
          <cell r="B2" t="str">
            <v>alfa</v>
          </cell>
        </row>
        <row r="3">
          <cell r="B3">
            <v>8.1222542767399181E-3</v>
          </cell>
        </row>
        <row r="4">
          <cell r="B4">
            <v>7.3256797188908642E-3</v>
          </cell>
        </row>
        <row r="5">
          <cell r="B5">
            <v>7.6349606991701529E-3</v>
          </cell>
        </row>
        <row r="6">
          <cell r="B6">
            <v>7.2514630982833386E-3</v>
          </cell>
        </row>
        <row r="7">
          <cell r="B7">
            <v>9.2886592738833443E-3</v>
          </cell>
        </row>
        <row r="8">
          <cell r="B8">
            <v>9.5912306840805293E-3</v>
          </cell>
        </row>
        <row r="9">
          <cell r="B9">
            <v>7.7133921754047041E-3</v>
          </cell>
        </row>
        <row r="10">
          <cell r="B10">
            <v>8.8346982987214575E-3</v>
          </cell>
        </row>
        <row r="11">
          <cell r="B11">
            <v>1.0164366141257852E-2</v>
          </cell>
        </row>
        <row r="12">
          <cell r="B12">
            <v>1.0188246688089798E-2</v>
          </cell>
        </row>
        <row r="13">
          <cell r="B13">
            <v>1.0867485591197237E-2</v>
          </cell>
        </row>
        <row r="14">
          <cell r="B14">
            <v>1.0762162441019064E-2</v>
          </cell>
        </row>
        <row r="15">
          <cell r="B15">
            <v>9.8745660748225904E-3</v>
          </cell>
        </row>
        <row r="16">
          <cell r="B16">
            <v>9.5362741736066368E-3</v>
          </cell>
        </row>
        <row r="17">
          <cell r="B17">
            <v>8.9819658028659904E-3</v>
          </cell>
        </row>
        <row r="18">
          <cell r="B18">
            <v>9.281606753417191E-3</v>
          </cell>
        </row>
        <row r="19">
          <cell r="B19">
            <v>1.0227823330884338E-2</v>
          </cell>
        </row>
        <row r="20">
          <cell r="B20">
            <v>9.4708913972597376E-3</v>
          </cell>
        </row>
        <row r="21">
          <cell r="B21">
            <v>8.8583120776994512E-3</v>
          </cell>
        </row>
        <row r="22">
          <cell r="B22">
            <v>9.3467319728783253E-3</v>
          </cell>
        </row>
        <row r="23">
          <cell r="B23">
            <v>9.1270097614306721E-3</v>
          </cell>
        </row>
        <row r="24">
          <cell r="B24">
            <v>9.3824670347083649E-3</v>
          </cell>
        </row>
        <row r="25">
          <cell r="B25">
            <v>8.7676992252469568E-3</v>
          </cell>
        </row>
        <row r="26">
          <cell r="B26">
            <v>8.693866211466561E-3</v>
          </cell>
        </row>
        <row r="27">
          <cell r="B27">
            <v>8.2274937498732874E-3</v>
          </cell>
        </row>
        <row r="28">
          <cell r="B28">
            <v>7.612476311694278E-3</v>
          </cell>
        </row>
        <row r="29">
          <cell r="B29">
            <v>7.5231662189134806E-3</v>
          </cell>
        </row>
        <row r="30">
          <cell r="B30">
            <v>8.9922150591148723E-3</v>
          </cell>
        </row>
        <row r="31">
          <cell r="B31">
            <v>8.4889593389135907E-3</v>
          </cell>
        </row>
        <row r="32">
          <cell r="B32">
            <v>8.2860713386687622E-3</v>
          </cell>
        </row>
        <row r="33">
          <cell r="B33">
            <v>8.3786512039948548E-3</v>
          </cell>
        </row>
        <row r="34">
          <cell r="B34">
            <v>8.7629213132026582E-3</v>
          </cell>
        </row>
        <row r="35">
          <cell r="B35">
            <v>9.0621965234521703E-3</v>
          </cell>
        </row>
        <row r="36">
          <cell r="B36">
            <v>8.8681301307122901E-3</v>
          </cell>
        </row>
        <row r="37">
          <cell r="B37">
            <v>7.796061668526956E-3</v>
          </cell>
        </row>
        <row r="38">
          <cell r="B38">
            <v>7.092022316521656E-3</v>
          </cell>
        </row>
        <row r="39">
          <cell r="B39">
            <v>6.9358391016647314E-3</v>
          </cell>
        </row>
        <row r="40">
          <cell r="B40">
            <v>7.09323337907745E-3</v>
          </cell>
        </row>
        <row r="41">
          <cell r="B41">
            <v>6.0263362489267006E-3</v>
          </cell>
        </row>
        <row r="42">
          <cell r="B42">
            <v>6.75342965176418E-3</v>
          </cell>
        </row>
        <row r="43">
          <cell r="B43">
            <v>6.6265021953890941E-3</v>
          </cell>
        </row>
        <row r="44">
          <cell r="B44">
            <v>7.2042876918750722E-3</v>
          </cell>
        </row>
        <row r="45">
          <cell r="B45">
            <v>6.9926668635612553E-3</v>
          </cell>
        </row>
        <row r="46">
          <cell r="B46">
            <v>7.7499560597674069E-3</v>
          </cell>
        </row>
        <row r="47">
          <cell r="B47">
            <v>8.0806736703361304E-3</v>
          </cell>
        </row>
        <row r="48">
          <cell r="B48">
            <v>9.3728866994750876E-3</v>
          </cell>
        </row>
        <row r="49">
          <cell r="B49">
            <v>1.0218482529563646E-2</v>
          </cell>
        </row>
        <row r="50">
          <cell r="B50">
            <v>1.0814661364208141E-2</v>
          </cell>
        </row>
        <row r="51">
          <cell r="B51">
            <v>1.0641750860300109E-2</v>
          </cell>
        </row>
        <row r="52">
          <cell r="B52">
            <v>1.1074081737021534E-2</v>
          </cell>
        </row>
        <row r="53">
          <cell r="B53">
            <v>1.1786473726318967E-2</v>
          </cell>
        </row>
        <row r="54">
          <cell r="B54">
            <v>1.263769512187702E-2</v>
          </cell>
        </row>
        <row r="55">
          <cell r="B55">
            <v>1.2928294873133067E-2</v>
          </cell>
        </row>
        <row r="56">
          <cell r="B56">
            <v>1.1004896876910733E-2</v>
          </cell>
        </row>
        <row r="57">
          <cell r="B57">
            <v>1.0283481841831759E-2</v>
          </cell>
        </row>
        <row r="58">
          <cell r="B58">
            <v>9.5995901483247065E-3</v>
          </cell>
        </row>
        <row r="59">
          <cell r="B59">
            <v>1.0589712557901903E-2</v>
          </cell>
        </row>
        <row r="60">
          <cell r="B60">
            <v>1.1159936687502998E-2</v>
          </cell>
        </row>
        <row r="61">
          <cell r="B61">
            <v>1.1109593974482478E-2</v>
          </cell>
        </row>
        <row r="62">
          <cell r="B62">
            <v>1.1135431642747906E-2</v>
          </cell>
        </row>
        <row r="63">
          <cell r="B63">
            <v>1.1637930307246887E-2</v>
          </cell>
        </row>
        <row r="64">
          <cell r="B64">
            <v>1.239996273709509E-2</v>
          </cell>
        </row>
        <row r="65">
          <cell r="B65">
            <v>1.0999487253526246E-2</v>
          </cell>
        </row>
        <row r="66">
          <cell r="B66">
            <v>1.1247870690163222E-2</v>
          </cell>
        </row>
        <row r="67">
          <cell r="B67">
            <v>1.2200799420556577E-2</v>
          </cell>
        </row>
        <row r="68">
          <cell r="B68">
            <v>1.1565169602917324E-2</v>
          </cell>
        </row>
        <row r="69">
          <cell r="B69">
            <v>1.1419253850600917E-2</v>
          </cell>
        </row>
        <row r="70">
          <cell r="B70">
            <v>1.1620900232888025E-2</v>
          </cell>
        </row>
        <row r="71">
          <cell r="B71">
            <v>1.1718777018749888E-2</v>
          </cell>
        </row>
        <row r="72">
          <cell r="B72">
            <v>1.0232117825545426E-2</v>
          </cell>
        </row>
        <row r="73">
          <cell r="B73">
            <v>4.5539155196195882E-3</v>
          </cell>
        </row>
        <row r="74">
          <cell r="B74">
            <v>5.7241805772627269E-3</v>
          </cell>
        </row>
        <row r="75">
          <cell r="B75">
            <v>5.2913943368934164E-3</v>
          </cell>
        </row>
        <row r="76">
          <cell r="B76">
            <v>4.6231569081910439E-3</v>
          </cell>
        </row>
        <row r="77">
          <cell r="B77">
            <v>1.0183746412190364E-2</v>
          </cell>
        </row>
        <row r="78">
          <cell r="B78">
            <v>1.0472444921731603E-2</v>
          </cell>
        </row>
        <row r="79">
          <cell r="B79">
            <v>9.0124459909368907E-3</v>
          </cell>
        </row>
        <row r="80">
          <cell r="B80">
            <v>9.7821365025373332E-3</v>
          </cell>
        </row>
        <row r="81">
          <cell r="B81">
            <v>9.6684660191262567E-3</v>
          </cell>
        </row>
        <row r="82">
          <cell r="B82">
            <v>1.0203115360593672E-2</v>
          </cell>
        </row>
        <row r="83">
          <cell r="B83">
            <v>1.1120294800289296E-2</v>
          </cell>
        </row>
        <row r="84">
          <cell r="B84">
            <v>1.2183870775121449E-2</v>
          </cell>
        </row>
        <row r="85">
          <cell r="B85">
            <v>1.2946421171484267E-2</v>
          </cell>
        </row>
        <row r="86">
          <cell r="B86">
            <v>1.3388113133241357E-2</v>
          </cell>
        </row>
        <row r="87">
          <cell r="B87">
            <v>1.4190598553453625E-2</v>
          </cell>
        </row>
        <row r="88">
          <cell r="B88">
            <v>1.6273556411392255E-2</v>
          </cell>
        </row>
        <row r="89">
          <cell r="B89">
            <v>1.6103559094846238E-2</v>
          </cell>
        </row>
        <row r="90">
          <cell r="B90">
            <v>1.6195205263589953E-2</v>
          </cell>
        </row>
        <row r="91">
          <cell r="B91">
            <v>1.5966400195502134E-2</v>
          </cell>
        </row>
        <row r="92">
          <cell r="B92">
            <v>1.6892461783783588E-2</v>
          </cell>
        </row>
        <row r="93">
          <cell r="B93">
            <v>1.6892461783783588E-2</v>
          </cell>
        </row>
        <row r="94">
          <cell r="B94">
            <v>1.6793829361731932E-2</v>
          </cell>
        </row>
        <row r="95">
          <cell r="B95">
            <v>1.6557664382058475E-2</v>
          </cell>
        </row>
        <row r="96">
          <cell r="B96">
            <v>1.3847658786286939E-2</v>
          </cell>
        </row>
        <row r="97">
          <cell r="B97">
            <v>1.3830082995120722E-2</v>
          </cell>
        </row>
        <row r="98">
          <cell r="B98">
            <v>1.3863659420717449E-2</v>
          </cell>
        </row>
        <row r="99">
          <cell r="B99">
            <v>1.4641429682792582E-2</v>
          </cell>
        </row>
        <row r="100">
          <cell r="B100">
            <v>1.4195907233270339E-2</v>
          </cell>
        </row>
        <row r="101">
          <cell r="B101">
            <v>1.2937022062142747E-2</v>
          </cell>
        </row>
        <row r="102">
          <cell r="B102">
            <v>1.1526295366923405E-2</v>
          </cell>
        </row>
        <row r="103">
          <cell r="B103">
            <v>1.1762426974664182E-2</v>
          </cell>
        </row>
        <row r="104">
          <cell r="B104">
            <v>1.1677654756626164E-2</v>
          </cell>
        </row>
        <row r="105">
          <cell r="B105">
            <v>1.2208547516846521E-2</v>
          </cell>
        </row>
        <row r="106">
          <cell r="B106">
            <v>1.1479826230121254E-2</v>
          </cell>
        </row>
        <row r="107">
          <cell r="B107">
            <v>1.0296106980265026E-2</v>
          </cell>
        </row>
        <row r="108">
          <cell r="B108">
            <v>1.0396959041961551E-2</v>
          </cell>
        </row>
        <row r="109">
          <cell r="B109">
            <v>1.1201725038095569E-2</v>
          </cell>
        </row>
        <row r="110">
          <cell r="B110">
            <v>1.0951549809864486E-2</v>
          </cell>
        </row>
        <row r="111">
          <cell r="B111">
            <v>1.0223635778530483E-2</v>
          </cell>
        </row>
        <row r="112">
          <cell r="B112">
            <v>1.0229757563406305E-2</v>
          </cell>
        </row>
        <row r="113">
          <cell r="B113">
            <v>1.0318564545905084E-2</v>
          </cell>
        </row>
        <row r="114">
          <cell r="B114">
            <v>1.1192590895194698E-2</v>
          </cell>
        </row>
        <row r="115">
          <cell r="B115">
            <v>1.046080984569658E-2</v>
          </cell>
        </row>
        <row r="116">
          <cell r="B116">
            <v>1.0991306914220188E-2</v>
          </cell>
        </row>
        <row r="117">
          <cell r="B117">
            <v>1.1360256872777235E-2</v>
          </cell>
        </row>
        <row r="118">
          <cell r="B118">
            <v>1.06643393079652E-2</v>
          </cell>
        </row>
        <row r="119">
          <cell r="B119">
            <v>1.0670370549050318E-2</v>
          </cell>
        </row>
        <row r="120">
          <cell r="B120">
            <v>9.8795266972751886E-3</v>
          </cell>
        </row>
      </sheetData>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ULO"/>
      <sheetName val="Gráfico II.1.6"/>
      <sheetName val="Gráfico II.1.7"/>
      <sheetName val="Gráfico II.1.8"/>
      <sheetName val="Gráfico II.1.9"/>
      <sheetName val="Gráfico II.1.10"/>
      <sheetName val="Gráfico II.1.11"/>
      <sheetName val="Gráfico II.1.12"/>
      <sheetName val="Gráfico II.1.13"/>
      <sheetName val="Gráfico II.1.14"/>
      <sheetName val="Gráfico II.1.15"/>
      <sheetName val="PARAMETROS"/>
      <sheetName val="intermedio"/>
      <sheetName val="Forward US"/>
      <sheetName val="Monetario"/>
      <sheetName val="data"/>
    </sheetNames>
    <sheetDataSet>
      <sheetData sheetId="0" refreshError="1">
        <row r="1">
          <cell r="A1" t="str">
            <v>DIVISION  INTERNACIONAL</v>
          </cell>
        </row>
        <row r="2">
          <cell r="A2" t="str">
            <v>Gerencia de Análisis Internacional</v>
          </cell>
        </row>
        <row r="18">
          <cell r="D18" t="str">
            <v>TABLAS Y GRAFICOS</v>
          </cell>
        </row>
        <row r="19">
          <cell r="D19" t="str">
            <v>CAPITULO I</v>
          </cell>
        </row>
        <row r="21">
          <cell r="D21" t="str">
            <v>ESCENARIO INTERNACIONAL</v>
          </cell>
        </row>
        <row r="23">
          <cell r="D23" t="str">
            <v>INFORME DE ESTABILIDAD FINANCIERA</v>
          </cell>
        </row>
        <row r="27">
          <cell r="D27" t="str">
            <v>16 de junio, 2004</v>
          </cell>
        </row>
        <row r="33">
          <cell r="C33" t="str">
            <v xml:space="preserve">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Q6"/>
      <sheetName val="Access Sum"/>
      <sheetName val="data"/>
      <sheetName val="Table 2b"/>
      <sheetName val="23-Table b"/>
      <sheetName val="RGDP_SA"/>
      <sheetName val="SummaryCG"/>
      <sheetName val="CGRev"/>
      <sheetName val="CGExp"/>
      <sheetName val="CGExternal"/>
      <sheetName val="CGAuthMeth"/>
      <sheetName val="CGFin_Monthly"/>
      <sheetName val="Prj_Food"/>
      <sheetName val="Prj_Fuel"/>
      <sheetName val="Pr_Electr"/>
      <sheetName val="JunPrg_9899&amp;beyond"/>
      <sheetName val="TaxRev"/>
    </sheetNames>
    <sheetDataSet>
      <sheetData sheetId="0" refreshError="1"/>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MAIN"/>
      <sheetName val="Asm"/>
      <sheetName val="Gin"/>
      <sheetName val="Con"/>
      <sheetName val="WETA"/>
      <sheetName val="DSA"/>
      <sheetName val="SPA"/>
      <sheetName val="Ann"/>
      <sheetName val="Gout"/>
      <sheetName val="Fout"/>
      <sheetName val="Mout"/>
      <sheetName val="Bout"/>
      <sheetName val="Oout"/>
      <sheetName val="Dout"/>
      <sheetName val="Fin"/>
      <sheetName val="Min"/>
      <sheetName val="Bin"/>
      <sheetName val="Din"/>
      <sheetName val="Oin"/>
      <sheetName val="Med"/>
      <sheetName val="Old"/>
      <sheetName val="Chg"/>
      <sheetName val="Chart1"/>
      <sheetName val="Macros"/>
      <sheetName val="COP F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omendaciónBCP"/>
      <sheetName val="RecomendaciónPDBC_1"/>
      <sheetName val="RecomendaciónPDBC"/>
      <sheetName val="Hoja1"/>
      <sheetName val="PDBC 7 Input"/>
      <sheetName val="PDBC 14 Input"/>
      <sheetName val="PDBC 30 Input"/>
      <sheetName val="PDBC 60 Input"/>
      <sheetName val="PDBC 90 Input"/>
      <sheetName val="PDBC 180 Input"/>
      <sheetName val="PDBC 360 Input"/>
      <sheetName val="BCP 03 Input"/>
      <sheetName val="Nombres Instituciones"/>
      <sheetName val="Bolsa"/>
      <sheetName val="BM"/>
      <sheetName val="Tasas de referencia"/>
      <sheetName val="Output"/>
      <sheetName val="Aux"/>
      <sheetName val="Calendario PDBC"/>
    </sheetNames>
    <sheetDataSet>
      <sheetData sheetId="0"/>
      <sheetData sheetId="1"/>
      <sheetData sheetId="2">
        <row r="6">
          <cell r="D6" t="str">
            <v>Sin Tasa</v>
          </cell>
          <cell r="H6">
            <v>1.4199999999999999E-2</v>
          </cell>
          <cell r="L6" t="str">
            <v>Sin Tasa</v>
          </cell>
          <cell r="T6">
            <v>2.18E-2</v>
          </cell>
        </row>
        <row r="8">
          <cell r="D8">
            <v>0</v>
          </cell>
          <cell r="H8">
            <v>1.4999999999999999E-2</v>
          </cell>
          <cell r="L8">
            <v>1.72E-2</v>
          </cell>
          <cell r="T8">
            <v>2.2200000000000001E-2</v>
          </cell>
        </row>
        <row r="17">
          <cell r="D17">
            <v>-56</v>
          </cell>
          <cell r="H17">
            <v>15</v>
          </cell>
          <cell r="L17">
            <v>28</v>
          </cell>
          <cell r="T17">
            <v>91</v>
          </cell>
        </row>
        <row r="19">
          <cell r="D19">
            <v>0</v>
          </cell>
          <cell r="H19">
            <v>700000</v>
          </cell>
          <cell r="L19">
            <v>800000</v>
          </cell>
          <cell r="T19">
            <v>50000</v>
          </cell>
        </row>
        <row r="20">
          <cell r="D20">
            <v>0</v>
          </cell>
          <cell r="H20">
            <v>1050000</v>
          </cell>
          <cell r="L20" t="str">
            <v>-</v>
          </cell>
          <cell r="T20">
            <v>25000</v>
          </cell>
        </row>
        <row r="21">
          <cell r="D21">
            <v>1355000</v>
          </cell>
          <cell r="H21">
            <v>2168000</v>
          </cell>
          <cell r="L21">
            <v>405000</v>
          </cell>
          <cell r="T21">
            <v>110000</v>
          </cell>
        </row>
        <row r="25">
          <cell r="D25" t="str">
            <v>-</v>
          </cell>
          <cell r="H25">
            <v>277000</v>
          </cell>
          <cell r="L25" t="str">
            <v>-</v>
          </cell>
          <cell r="T25">
            <v>25000</v>
          </cell>
        </row>
        <row r="26">
          <cell r="D26" t="str">
            <v>-</v>
          </cell>
          <cell r="H26">
            <v>773000</v>
          </cell>
          <cell r="L26" t="str">
            <v>-</v>
          </cell>
          <cell r="T26">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pter2 - bivariate charts"/>
      <sheetName val="Counterfactual"/>
      <sheetName val="100 BP hit"/>
      <sheetName val="Imp of IR on potential"/>
      <sheetName val="Pre-post shock KO ratio"/>
      <sheetName val="Interest rate graph"/>
      <sheetName val="Change in fin cond and ITV"/>
      <sheetName val="DC Int rates"/>
      <sheetName val="Resp of risk to synthetic"/>
      <sheetName val="IntRate Margins"/>
      <sheetName val="Synth risk data"/>
      <sheetName val="Updated Price of risk"/>
      <sheetName val="Data for delta spreads calc"/>
      <sheetName val="ITV rate chart"/>
      <sheetName val="DSAFO32ADVVERINF32"/>
      <sheetName val="Real policyrates"/>
      <sheetName val="Calc of range for spreads"/>
      <sheetName val="Int rate table spreads"/>
      <sheetName val="Sheet7"/>
      <sheetName val="Shock-ctrol Table"/>
      <sheetName val="BRIC intrates"/>
      <sheetName val="US G yields"/>
      <sheetName val="Reserve import cover"/>
      <sheetName val="yields"/>
      <sheetName val="Sheet1"/>
      <sheetName val="FDI_ITV by region"/>
      <sheetName val="FDI_ITV by income"/>
      <sheetName val="Sheet5"/>
      <sheetName val="Impl Cok"/>
      <sheetName val="K-O ratios"/>
      <sheetName val="GDP Shock - control"/>
      <sheetName val="K-O ratio shock-ctrl"/>
      <sheetName val="Scatter plots"/>
      <sheetName val="ITV Counterfactual graph"/>
      <sheetName val="ITV CF sensitivity analysis"/>
      <sheetName val="Cont to risk table"/>
      <sheetName val="Nominal GDP and credi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7">
          <cell r="C7">
            <v>0.26533333333333331</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Int"/>
      <sheetName val="SF New"/>
      <sheetName val="SF"/>
      <sheetName val="Iemisiones 2010"/>
      <sheetName val="IIemisiones 2010 "/>
      <sheetName val="SF $2019"/>
      <sheetName val="SF New Nuevo Diseño"/>
      <sheetName val="Datos Macro"/>
      <sheetName val="Retiro FRP"/>
      <sheetName val="Calculo New"/>
      <sheetName val="Emisiones de Deuda "/>
      <sheetName val="Financ 2015-18"/>
      <sheetName val="Aportes K, RT y LRC"/>
      <sheetName val="Stock USD"/>
      <sheetName val="salidaxsiap"/>
      <sheetName val="DESDE BONOS"/>
      <sheetName val="Deuda 2010-2015"/>
      <sheetName val="variaciones"/>
      <sheetName val="SF_New"/>
      <sheetName val="Iemisiones_2010"/>
      <sheetName val="IIemisiones_2010_"/>
      <sheetName val="SF_$2019"/>
      <sheetName val="SF_New_Nuevo_Diseño"/>
      <sheetName val="Datos_Macro"/>
      <sheetName val="Retiro_FRP"/>
      <sheetName val="Calculo_New"/>
      <sheetName val="Emisiones_de_Deuda_"/>
      <sheetName val="Financ_2015-18"/>
      <sheetName val="Aportes_K,_RT_y_LRC"/>
      <sheetName val="Stock_USD"/>
      <sheetName val="DESDE_BONOS"/>
      <sheetName val="Deuda_2010-2015"/>
      <sheetName val="SF_New1"/>
      <sheetName val="Iemisiones_20101"/>
      <sheetName val="IIemisiones_2010_1"/>
      <sheetName val="SF_$20191"/>
      <sheetName val="SF_New_Nuevo_Diseño1"/>
      <sheetName val="Datos_Macro1"/>
      <sheetName val="Retiro_FRP1"/>
      <sheetName val="Calculo_New1"/>
      <sheetName val="Emisiones_de_Deuda_1"/>
      <sheetName val="Financ_2015-181"/>
      <sheetName val="Aportes_K,_RT_y_LRC1"/>
      <sheetName val="Stock_USD1"/>
      <sheetName val="DESDE_BONOS1"/>
      <sheetName val="Deuda_2010-20151"/>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E4">
            <v>85849774</v>
          </cell>
        </row>
      </sheetData>
      <sheetData sheetId="8" refreshError="1"/>
      <sheetData sheetId="9">
        <row r="15">
          <cell r="AX15">
            <v>5767863.5832000002</v>
          </cell>
        </row>
      </sheetData>
      <sheetData sheetId="10"/>
      <sheetData sheetId="11" refreshError="1"/>
      <sheetData sheetId="12"/>
      <sheetData sheetId="13" refreshError="1"/>
      <sheetData sheetId="14" refreshError="1"/>
      <sheetData sheetId="15">
        <row r="4">
          <cell r="B4" t="str">
            <v>YY</v>
          </cell>
          <cell r="C4" t="str">
            <v>AÑO</v>
          </cell>
          <cell r="D4" t="str">
            <v>DEUDA TOTAL ($)</v>
          </cell>
          <cell r="E4" t="str">
            <v>TOTAL USD</v>
          </cell>
          <cell r="F4" t="str">
            <v>LDP</v>
          </cell>
          <cell r="G4" t="str">
            <v>DIF</v>
          </cell>
          <cell r="H4" t="str">
            <v>Int Nuevas Emisiones 2015-2019</v>
          </cell>
          <cell r="I4" t="str">
            <v>COSTOS FINANCIEROS DE LAS NUEVAS EMISIONES DE DEUDA</v>
          </cell>
        </row>
        <row r="5">
          <cell r="B5" t="str">
            <v>15</v>
          </cell>
          <cell r="C5">
            <v>2015</v>
          </cell>
          <cell r="D5">
            <v>4405038.3499999996</v>
          </cell>
          <cell r="E5">
            <v>6674.3005303030295</v>
          </cell>
          <cell r="F5">
            <v>8500</v>
          </cell>
          <cell r="G5">
            <v>1825.6994696969705</v>
          </cell>
          <cell r="H5">
            <v>0</v>
          </cell>
          <cell r="I5">
            <v>34855182.005182773</v>
          </cell>
        </row>
        <row r="6">
          <cell r="B6" t="str">
            <v>16</v>
          </cell>
          <cell r="C6">
            <v>2016</v>
          </cell>
          <cell r="D6">
            <v>6301036.8474393394</v>
          </cell>
          <cell r="E6">
            <v>9001.4812106276277</v>
          </cell>
          <cell r="F6">
            <v>9000</v>
          </cell>
          <cell r="G6">
            <v>-0.18951428571381257</v>
          </cell>
          <cell r="H6">
            <v>57320.761702290918</v>
          </cell>
          <cell r="I6">
            <v>55028461.476939403</v>
          </cell>
        </row>
        <row r="7">
          <cell r="B7" t="str">
            <v>17</v>
          </cell>
          <cell r="C7">
            <v>2017</v>
          </cell>
          <cell r="D7">
            <v>9734163.0225010738</v>
          </cell>
          <cell r="E7">
            <v>14323.160375069634</v>
          </cell>
          <cell r="F7">
            <v>14322</v>
          </cell>
          <cell r="G7">
            <v>1.0222317505631509</v>
          </cell>
          <cell r="H7">
            <v>219910.50521937158</v>
          </cell>
          <cell r="I7">
            <v>85017876.081205934</v>
          </cell>
        </row>
        <row r="8">
          <cell r="B8" t="str">
            <v>18</v>
          </cell>
          <cell r="C8">
            <v>2018</v>
          </cell>
          <cell r="D8">
            <v>7442705.8227102309</v>
          </cell>
          <cell r="E8">
            <v>11279.903341381332</v>
          </cell>
          <cell r="F8">
            <v>11279</v>
          </cell>
          <cell r="G8">
            <v>0.88161363717335917</v>
          </cell>
          <cell r="H8">
            <v>403626.65330606257</v>
          </cell>
          <cell r="I8">
            <v>65004420.8469657</v>
          </cell>
        </row>
        <row r="9">
          <cell r="B9" t="str">
            <v>19</v>
          </cell>
          <cell r="C9">
            <v>2019</v>
          </cell>
          <cell r="D9">
            <v>6695616.5774650183</v>
          </cell>
          <cell r="E9">
            <v>10452.102056611018</v>
          </cell>
          <cell r="F9">
            <v>10450</v>
          </cell>
          <cell r="G9">
            <v>-0.92350387737860729</v>
          </cell>
          <cell r="H9">
            <v>555816.54437813698</v>
          </cell>
          <cell r="I9">
            <v>58472282.350989074</v>
          </cell>
        </row>
      </sheetData>
      <sheetData sheetId="16"/>
      <sheetData sheetId="17" refreshError="1"/>
      <sheetData sheetId="18"/>
      <sheetData sheetId="19"/>
      <sheetData sheetId="20"/>
      <sheetData sheetId="21"/>
      <sheetData sheetId="22"/>
      <sheetData sheetId="23">
        <row r="4">
          <cell r="E4">
            <v>85849774</v>
          </cell>
        </row>
      </sheetData>
      <sheetData sheetId="24"/>
      <sheetData sheetId="25">
        <row r="15">
          <cell r="AX15">
            <v>5767863.5832000002</v>
          </cell>
        </row>
      </sheetData>
      <sheetData sheetId="26"/>
      <sheetData sheetId="27"/>
      <sheetData sheetId="28"/>
      <sheetData sheetId="29"/>
      <sheetData sheetId="30">
        <row r="4">
          <cell r="B4" t="str">
            <v>YY</v>
          </cell>
        </row>
      </sheetData>
      <sheetData sheetId="31"/>
      <sheetData sheetId="32"/>
      <sheetData sheetId="33"/>
      <sheetData sheetId="34"/>
      <sheetData sheetId="35"/>
      <sheetData sheetId="36"/>
      <sheetData sheetId="37">
        <row r="4">
          <cell r="E4">
            <v>85849774</v>
          </cell>
        </row>
      </sheetData>
      <sheetData sheetId="38"/>
      <sheetData sheetId="39">
        <row r="15">
          <cell r="AX15">
            <v>5767863.5832000002</v>
          </cell>
        </row>
      </sheetData>
      <sheetData sheetId="40"/>
      <sheetData sheetId="41"/>
      <sheetData sheetId="42"/>
      <sheetData sheetId="43"/>
      <sheetData sheetId="44">
        <row r="4">
          <cell r="B4" t="str">
            <v>YY</v>
          </cell>
        </row>
      </sheetData>
      <sheetData sheetId="45"/>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 Y DDA (2)"/>
      <sheetName val="Grafo Encaje"/>
      <sheetName val="OF Y DDA"/>
      <sheetName val="Flujo Real"/>
      <sheetName val="Informe OMAS"/>
      <sheetName val="Proceso Repo"/>
      <sheetName val="Proceso Swap"/>
      <sheetName val="Proceso FLAP"/>
      <sheetName val="Proceso LCGP"/>
      <sheetName val="Proceso DL"/>
      <sheetName val="Graf Nuevo"/>
      <sheetName val="Hoja2"/>
      <sheetName val="Inf. Liq."/>
      <sheetName val="Histórico Circulante"/>
      <sheetName val="Pegado Caja JA"/>
      <sheetName val="Pegado Circulante"/>
      <sheetName val="Histórico OMAS"/>
      <sheetName val="Vencimientos"/>
      <sheetName val="Proceso Vencimiento"/>
      <sheetName val="Proceso Cupo adjudicado"/>
      <sheetName val="Hoja1"/>
      <sheetName val="Cupo Adjudicado"/>
      <sheetName val="Cupo Planificado"/>
      <sheetName val="Hist. Cta. Cte."/>
      <sheetName val="Pegado TIB"/>
      <sheetName val=" BASE OMA"/>
      <sheetName val="Proceso Cupo"/>
    </sheetNames>
    <sheetDataSet>
      <sheetData sheetId="0"/>
      <sheetData sheetId="1"/>
      <sheetData sheetId="2"/>
      <sheetData sheetId="3"/>
      <sheetData sheetId="4"/>
      <sheetData sheetId="5"/>
      <sheetData sheetId="6"/>
      <sheetData sheetId="7"/>
      <sheetData sheetId="8"/>
      <sheetData sheetId="9"/>
      <sheetData sheetId="10">
        <row r="2">
          <cell r="F2" t="str">
            <v>TIB Max</v>
          </cell>
        </row>
      </sheetData>
      <sheetData sheetId="11">
        <row r="1">
          <cell r="Q1" t="str">
            <v>TPM</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NTHLY"/>
      <sheetName val="ANNUAL"/>
      <sheetName val="SUMMARY STATS"/>
    </sheetNames>
    <sheetDataSet>
      <sheetData sheetId="0">
        <row r="2">
          <cell r="A2" t="str">
            <v>PHILIPPINE OVERSEAS EMPLOYMENT ADMINISTRATION</v>
          </cell>
        </row>
        <row r="3">
          <cell r="A3" t="str">
            <v>Deployed Landbased Overseas Filipino Workers by Destination</v>
          </cell>
        </row>
        <row r="7">
          <cell r="B7" t="str">
            <v xml:space="preserve">   1998</v>
          </cell>
          <cell r="C7" t="str">
            <v xml:space="preserve">   1999</v>
          </cell>
          <cell r="D7" t="str">
            <v xml:space="preserve">   2000</v>
          </cell>
          <cell r="F7">
            <v>36892</v>
          </cell>
          <cell r="G7">
            <v>36923</v>
          </cell>
          <cell r="H7">
            <v>36951</v>
          </cell>
          <cell r="I7">
            <v>36982</v>
          </cell>
          <cell r="J7">
            <v>37012</v>
          </cell>
          <cell r="K7">
            <v>37043</v>
          </cell>
          <cell r="L7">
            <v>37073</v>
          </cell>
          <cell r="M7">
            <v>37104</v>
          </cell>
          <cell r="N7">
            <v>37135</v>
          </cell>
          <cell r="O7">
            <v>37165</v>
          </cell>
          <cell r="P7">
            <v>37196</v>
          </cell>
          <cell r="Q7">
            <v>37226</v>
          </cell>
          <cell r="S7">
            <v>2000</v>
          </cell>
          <cell r="T7" t="str">
            <v>2001</v>
          </cell>
          <cell r="U7" t="str">
            <v>% Change</v>
          </cell>
        </row>
        <row r="9">
          <cell r="A9" t="str">
            <v>MIDDLE EAST</v>
          </cell>
          <cell r="B9">
            <v>279767</v>
          </cell>
          <cell r="C9">
            <v>287076</v>
          </cell>
          <cell r="D9">
            <v>283291</v>
          </cell>
          <cell r="F9">
            <v>34691</v>
          </cell>
          <cell r="G9">
            <v>23046</v>
          </cell>
          <cell r="H9">
            <v>21094</v>
          </cell>
          <cell r="I9">
            <v>23967</v>
          </cell>
          <cell r="J9">
            <v>31906</v>
          </cell>
          <cell r="K9">
            <v>30134</v>
          </cell>
          <cell r="L9">
            <v>25085</v>
          </cell>
          <cell r="M9">
            <v>23905</v>
          </cell>
          <cell r="N9">
            <v>26311</v>
          </cell>
          <cell r="O9">
            <v>21012</v>
          </cell>
          <cell r="P9">
            <v>20370</v>
          </cell>
          <cell r="Q9">
            <v>16012</v>
          </cell>
          <cell r="S9">
            <v>283291</v>
          </cell>
          <cell r="T9">
            <v>297533</v>
          </cell>
          <cell r="U9">
            <v>5.027339378942508E-2</v>
          </cell>
        </row>
        <row r="10">
          <cell r="A10" t="str">
            <v xml:space="preserve">    Bahrain</v>
          </cell>
          <cell r="B10">
            <v>5180</v>
          </cell>
          <cell r="C10">
            <v>5592</v>
          </cell>
          <cell r="D10">
            <v>5498</v>
          </cell>
          <cell r="F10">
            <v>554</v>
          </cell>
          <cell r="G10">
            <v>456</v>
          </cell>
          <cell r="H10">
            <v>354</v>
          </cell>
          <cell r="I10">
            <v>444</v>
          </cell>
          <cell r="J10">
            <v>667</v>
          </cell>
          <cell r="K10">
            <v>622</v>
          </cell>
          <cell r="L10">
            <v>496</v>
          </cell>
          <cell r="M10">
            <v>492</v>
          </cell>
          <cell r="N10">
            <v>543</v>
          </cell>
          <cell r="O10">
            <v>469</v>
          </cell>
          <cell r="P10">
            <v>358</v>
          </cell>
          <cell r="Q10">
            <v>406</v>
          </cell>
          <cell r="S10">
            <v>5498</v>
          </cell>
          <cell r="T10">
            <v>5861</v>
          </cell>
          <cell r="U10">
            <v>6.6024008730447337E-2</v>
          </cell>
        </row>
        <row r="11">
          <cell r="A11" t="str">
            <v xml:space="preserve">    Egypt</v>
          </cell>
          <cell r="B11">
            <v>358</v>
          </cell>
          <cell r="C11">
            <v>334</v>
          </cell>
          <cell r="D11">
            <v>487</v>
          </cell>
          <cell r="F11">
            <v>69</v>
          </cell>
          <cell r="G11">
            <v>55</v>
          </cell>
          <cell r="H11">
            <v>62</v>
          </cell>
          <cell r="I11">
            <v>40</v>
          </cell>
          <cell r="J11">
            <v>42</v>
          </cell>
          <cell r="K11">
            <v>68</v>
          </cell>
          <cell r="L11">
            <v>63</v>
          </cell>
          <cell r="M11">
            <v>58</v>
          </cell>
          <cell r="N11">
            <v>29</v>
          </cell>
          <cell r="O11">
            <v>15</v>
          </cell>
          <cell r="P11">
            <v>23</v>
          </cell>
          <cell r="Q11">
            <v>15</v>
          </cell>
          <cell r="S11">
            <v>487</v>
          </cell>
          <cell r="T11">
            <v>539</v>
          </cell>
          <cell r="U11">
            <v>0.10677618069815198</v>
          </cell>
        </row>
        <row r="12">
          <cell r="A12" t="str">
            <v xml:space="preserve">    Iran</v>
          </cell>
          <cell r="B12">
            <v>18</v>
          </cell>
          <cell r="C12">
            <v>24</v>
          </cell>
          <cell r="D12">
            <v>132</v>
          </cell>
          <cell r="F12">
            <v>61</v>
          </cell>
          <cell r="G12">
            <v>33</v>
          </cell>
          <cell r="H12">
            <v>68</v>
          </cell>
          <cell r="I12">
            <v>30</v>
          </cell>
          <cell r="J12">
            <v>44</v>
          </cell>
          <cell r="K12">
            <v>172</v>
          </cell>
          <cell r="L12">
            <v>86</v>
          </cell>
          <cell r="M12">
            <v>22</v>
          </cell>
          <cell r="N12">
            <v>10</v>
          </cell>
          <cell r="O12">
            <v>1</v>
          </cell>
          <cell r="P12">
            <v>101</v>
          </cell>
          <cell r="Q12">
            <v>13</v>
          </cell>
          <cell r="S12">
            <v>132</v>
          </cell>
          <cell r="T12">
            <v>641</v>
          </cell>
          <cell r="U12">
            <v>3.8560606060606064</v>
          </cell>
        </row>
        <row r="13">
          <cell r="A13" t="str">
            <v xml:space="preserve">    Iraq</v>
          </cell>
          <cell r="B13">
            <v>10</v>
          </cell>
          <cell r="C13">
            <v>23</v>
          </cell>
          <cell r="D13">
            <v>42</v>
          </cell>
          <cell r="F13">
            <v>5</v>
          </cell>
          <cell r="G13">
            <v>2</v>
          </cell>
          <cell r="H13">
            <v>0</v>
          </cell>
          <cell r="I13">
            <v>53</v>
          </cell>
          <cell r="J13">
            <v>3</v>
          </cell>
          <cell r="K13">
            <v>2</v>
          </cell>
          <cell r="L13">
            <v>3</v>
          </cell>
          <cell r="M13">
            <v>2</v>
          </cell>
          <cell r="N13">
            <v>6</v>
          </cell>
          <cell r="O13">
            <v>1</v>
          </cell>
          <cell r="P13">
            <v>5</v>
          </cell>
          <cell r="Q13">
            <v>4</v>
          </cell>
          <cell r="S13">
            <v>42</v>
          </cell>
          <cell r="T13">
            <v>86</v>
          </cell>
          <cell r="U13">
            <v>1.0476190476190474</v>
          </cell>
        </row>
        <row r="14">
          <cell r="A14" t="str">
            <v xml:space="preserve">    Israel</v>
          </cell>
          <cell r="B14">
            <v>2022</v>
          </cell>
          <cell r="C14">
            <v>3488</v>
          </cell>
          <cell r="D14">
            <v>4429</v>
          </cell>
          <cell r="F14">
            <v>468</v>
          </cell>
          <cell r="G14">
            <v>423</v>
          </cell>
          <cell r="H14">
            <v>399</v>
          </cell>
          <cell r="I14">
            <v>300</v>
          </cell>
          <cell r="J14">
            <v>512</v>
          </cell>
          <cell r="K14">
            <v>530</v>
          </cell>
          <cell r="L14">
            <v>338</v>
          </cell>
          <cell r="M14">
            <v>467</v>
          </cell>
          <cell r="N14">
            <v>509</v>
          </cell>
          <cell r="O14">
            <v>525</v>
          </cell>
          <cell r="P14">
            <v>505</v>
          </cell>
          <cell r="Q14">
            <v>586</v>
          </cell>
          <cell r="S14">
            <v>4429</v>
          </cell>
          <cell r="T14">
            <v>5562</v>
          </cell>
          <cell r="U14">
            <v>0.2558139534883721</v>
          </cell>
        </row>
        <row r="15">
          <cell r="A15" t="str">
            <v xml:space="preserve">    Jordan</v>
          </cell>
          <cell r="B15">
            <v>551</v>
          </cell>
          <cell r="C15">
            <v>456</v>
          </cell>
          <cell r="D15">
            <v>541</v>
          </cell>
          <cell r="F15">
            <v>74</v>
          </cell>
          <cell r="G15">
            <v>37</v>
          </cell>
          <cell r="H15">
            <v>35</v>
          </cell>
          <cell r="I15">
            <v>36</v>
          </cell>
          <cell r="J15">
            <v>66</v>
          </cell>
          <cell r="K15">
            <v>52</v>
          </cell>
          <cell r="L15">
            <v>80</v>
          </cell>
          <cell r="M15">
            <v>46</v>
          </cell>
          <cell r="N15">
            <v>35</v>
          </cell>
          <cell r="O15">
            <v>34</v>
          </cell>
          <cell r="P15">
            <v>37</v>
          </cell>
          <cell r="Q15">
            <v>28</v>
          </cell>
          <cell r="S15">
            <v>541</v>
          </cell>
          <cell r="T15">
            <v>560</v>
          </cell>
          <cell r="U15">
            <v>3.512014787430684E-2</v>
          </cell>
        </row>
        <row r="16">
          <cell r="A16" t="str">
            <v xml:space="preserve">    Kuwait</v>
          </cell>
          <cell r="B16">
            <v>17372</v>
          </cell>
          <cell r="C16">
            <v>17628</v>
          </cell>
          <cell r="D16">
            <v>21490</v>
          </cell>
          <cell r="F16">
            <v>1821</v>
          </cell>
          <cell r="G16">
            <v>1650</v>
          </cell>
          <cell r="H16">
            <v>1459</v>
          </cell>
          <cell r="I16">
            <v>890</v>
          </cell>
          <cell r="J16">
            <v>2352</v>
          </cell>
          <cell r="K16">
            <v>2180</v>
          </cell>
          <cell r="L16">
            <v>2344</v>
          </cell>
          <cell r="M16">
            <v>1824</v>
          </cell>
          <cell r="N16">
            <v>2461</v>
          </cell>
          <cell r="O16">
            <v>1925</v>
          </cell>
          <cell r="P16">
            <v>1765</v>
          </cell>
          <cell r="Q16">
            <v>1285</v>
          </cell>
          <cell r="S16">
            <v>21490</v>
          </cell>
          <cell r="T16">
            <v>21956</v>
          </cell>
          <cell r="U16">
            <v>2.1684504420660833E-2</v>
          </cell>
        </row>
        <row r="17">
          <cell r="A17" t="str">
            <v xml:space="preserve">    Lebanon</v>
          </cell>
          <cell r="B17">
            <v>1342</v>
          </cell>
          <cell r="C17">
            <v>1674</v>
          </cell>
          <cell r="D17">
            <v>2783</v>
          </cell>
          <cell r="F17">
            <v>267</v>
          </cell>
          <cell r="G17">
            <v>206</v>
          </cell>
          <cell r="H17">
            <v>224</v>
          </cell>
          <cell r="I17">
            <v>233</v>
          </cell>
          <cell r="J17">
            <v>392</v>
          </cell>
          <cell r="K17">
            <v>338</v>
          </cell>
          <cell r="L17">
            <v>260</v>
          </cell>
          <cell r="M17">
            <v>286</v>
          </cell>
          <cell r="N17">
            <v>385</v>
          </cell>
          <cell r="O17">
            <v>283</v>
          </cell>
          <cell r="P17">
            <v>240</v>
          </cell>
          <cell r="Q17">
            <v>236</v>
          </cell>
          <cell r="S17">
            <v>2783</v>
          </cell>
          <cell r="T17">
            <v>3350</v>
          </cell>
          <cell r="U17">
            <v>0.20373697448796269</v>
          </cell>
        </row>
        <row r="18">
          <cell r="A18" t="str">
            <v xml:space="preserve">    Libya</v>
          </cell>
          <cell r="B18">
            <v>7084</v>
          </cell>
          <cell r="C18">
            <v>5937</v>
          </cell>
          <cell r="D18">
            <v>5962</v>
          </cell>
          <cell r="F18">
            <v>681</v>
          </cell>
          <cell r="G18">
            <v>332</v>
          </cell>
          <cell r="H18">
            <v>269</v>
          </cell>
          <cell r="I18">
            <v>299</v>
          </cell>
          <cell r="J18">
            <v>643</v>
          </cell>
          <cell r="K18">
            <v>578</v>
          </cell>
          <cell r="L18">
            <v>386</v>
          </cell>
          <cell r="M18">
            <v>508</v>
          </cell>
          <cell r="N18">
            <v>799</v>
          </cell>
          <cell r="O18">
            <v>402</v>
          </cell>
          <cell r="P18">
            <v>277</v>
          </cell>
          <cell r="Q18">
            <v>315</v>
          </cell>
          <cell r="S18">
            <v>5962</v>
          </cell>
          <cell r="T18">
            <v>5489</v>
          </cell>
          <cell r="U18">
            <v>-7.9335793357933615E-2</v>
          </cell>
        </row>
        <row r="19">
          <cell r="A19" t="str">
            <v xml:space="preserve">    Oman</v>
          </cell>
          <cell r="B19">
            <v>5199</v>
          </cell>
          <cell r="C19">
            <v>5089</v>
          </cell>
          <cell r="D19">
            <v>4739</v>
          </cell>
          <cell r="F19">
            <v>599</v>
          </cell>
          <cell r="G19">
            <v>355</v>
          </cell>
          <cell r="H19">
            <v>310</v>
          </cell>
          <cell r="I19">
            <v>359</v>
          </cell>
          <cell r="J19">
            <v>496</v>
          </cell>
          <cell r="K19">
            <v>459</v>
          </cell>
          <cell r="L19">
            <v>397</v>
          </cell>
          <cell r="M19">
            <v>435</v>
          </cell>
          <cell r="N19">
            <v>436</v>
          </cell>
          <cell r="O19">
            <v>311</v>
          </cell>
          <cell r="P19">
            <v>163</v>
          </cell>
          <cell r="Q19">
            <v>192</v>
          </cell>
          <cell r="S19">
            <v>4739</v>
          </cell>
          <cell r="T19">
            <v>4512</v>
          </cell>
          <cell r="U19">
            <v>-4.7900400928465925E-2</v>
          </cell>
        </row>
        <row r="20">
          <cell r="A20" t="str">
            <v xml:space="preserve">    Qatar</v>
          </cell>
          <cell r="B20">
            <v>10734</v>
          </cell>
          <cell r="C20">
            <v>7950</v>
          </cell>
          <cell r="D20">
            <v>8679</v>
          </cell>
          <cell r="F20">
            <v>832</v>
          </cell>
          <cell r="G20">
            <v>731</v>
          </cell>
          <cell r="H20">
            <v>777</v>
          </cell>
          <cell r="I20">
            <v>747</v>
          </cell>
          <cell r="J20">
            <v>1180</v>
          </cell>
          <cell r="K20">
            <v>1370</v>
          </cell>
          <cell r="L20">
            <v>893</v>
          </cell>
          <cell r="M20">
            <v>1077</v>
          </cell>
          <cell r="N20">
            <v>1075</v>
          </cell>
          <cell r="O20">
            <v>856</v>
          </cell>
          <cell r="P20">
            <v>680</v>
          </cell>
          <cell r="Q20">
            <v>551</v>
          </cell>
          <cell r="S20">
            <v>8679</v>
          </cell>
          <cell r="T20">
            <v>10769</v>
          </cell>
          <cell r="U20">
            <v>0.24081115335868186</v>
          </cell>
        </row>
        <row r="21">
          <cell r="A21" t="str">
            <v xml:space="preserve">    Saudi Arabia</v>
          </cell>
          <cell r="B21">
            <v>193698</v>
          </cell>
          <cell r="C21">
            <v>198556</v>
          </cell>
          <cell r="D21">
            <v>184724</v>
          </cell>
          <cell r="F21">
            <v>23798</v>
          </cell>
          <cell r="G21">
            <v>15245</v>
          </cell>
          <cell r="H21">
            <v>14001</v>
          </cell>
          <cell r="I21">
            <v>16245</v>
          </cell>
          <cell r="J21">
            <v>20775</v>
          </cell>
          <cell r="K21">
            <v>19647</v>
          </cell>
          <cell r="L21">
            <v>15754</v>
          </cell>
          <cell r="M21">
            <v>14734</v>
          </cell>
          <cell r="N21">
            <v>15394</v>
          </cell>
          <cell r="O21">
            <v>12849</v>
          </cell>
          <cell r="P21">
            <v>12777</v>
          </cell>
          <cell r="Q21">
            <v>9513</v>
          </cell>
          <cell r="S21">
            <v>184724</v>
          </cell>
          <cell r="T21">
            <v>190732</v>
          </cell>
          <cell r="U21">
            <v>3.2524198263355064E-2</v>
          </cell>
        </row>
        <row r="22">
          <cell r="A22" t="str">
            <v xml:space="preserve">    Syria</v>
          </cell>
          <cell r="B22">
            <v>99</v>
          </cell>
          <cell r="C22">
            <v>109</v>
          </cell>
          <cell r="D22">
            <v>151</v>
          </cell>
          <cell r="F22">
            <v>14</v>
          </cell>
          <cell r="G22">
            <v>112</v>
          </cell>
          <cell r="H22">
            <v>51</v>
          </cell>
          <cell r="I22">
            <v>1115</v>
          </cell>
          <cell r="J22">
            <v>4</v>
          </cell>
          <cell r="K22">
            <v>8</v>
          </cell>
          <cell r="L22">
            <v>76</v>
          </cell>
          <cell r="M22">
            <v>5</v>
          </cell>
          <cell r="N22">
            <v>168</v>
          </cell>
          <cell r="O22">
            <v>44</v>
          </cell>
          <cell r="P22">
            <v>105</v>
          </cell>
          <cell r="Q22">
            <v>3</v>
          </cell>
          <cell r="S22">
            <v>151</v>
          </cell>
          <cell r="T22">
            <v>1705</v>
          </cell>
          <cell r="U22">
            <v>10.291390728476822</v>
          </cell>
        </row>
        <row r="23">
          <cell r="A23" t="str">
            <v xml:space="preserve">    United Arab Emirates</v>
          </cell>
          <cell r="B23">
            <v>35485</v>
          </cell>
          <cell r="C23">
            <v>39633</v>
          </cell>
          <cell r="D23">
            <v>43045</v>
          </cell>
          <cell r="F23">
            <v>5387</v>
          </cell>
          <cell r="G23">
            <v>3370</v>
          </cell>
          <cell r="H23">
            <v>3024</v>
          </cell>
          <cell r="I23">
            <v>2540</v>
          </cell>
          <cell r="J23">
            <v>4668</v>
          </cell>
          <cell r="K23">
            <v>4062</v>
          </cell>
          <cell r="L23">
            <v>3863</v>
          </cell>
          <cell r="M23">
            <v>3914</v>
          </cell>
          <cell r="N23">
            <v>4414</v>
          </cell>
          <cell r="O23">
            <v>3260</v>
          </cell>
          <cell r="P23">
            <v>3302</v>
          </cell>
          <cell r="Q23">
            <v>2827</v>
          </cell>
          <cell r="S23">
            <v>43045</v>
          </cell>
          <cell r="T23">
            <v>44631</v>
          </cell>
          <cell r="U23">
            <v>3.6845162039725876E-2</v>
          </cell>
        </row>
        <row r="24">
          <cell r="A24" t="str">
            <v xml:space="preserve">    Yemen</v>
          </cell>
          <cell r="B24">
            <v>591</v>
          </cell>
          <cell r="C24">
            <v>582</v>
          </cell>
          <cell r="D24">
            <v>589</v>
          </cell>
          <cell r="F24">
            <v>61</v>
          </cell>
          <cell r="G24">
            <v>39</v>
          </cell>
          <cell r="H24">
            <v>61</v>
          </cell>
          <cell r="I24">
            <v>636</v>
          </cell>
          <cell r="J24">
            <v>62</v>
          </cell>
          <cell r="K24">
            <v>46</v>
          </cell>
          <cell r="L24">
            <v>46</v>
          </cell>
          <cell r="M24">
            <v>35</v>
          </cell>
          <cell r="N24">
            <v>47</v>
          </cell>
          <cell r="O24">
            <v>37</v>
          </cell>
          <cell r="P24">
            <v>32</v>
          </cell>
          <cell r="Q24">
            <v>38</v>
          </cell>
          <cell r="S24">
            <v>589</v>
          </cell>
          <cell r="T24">
            <v>1140</v>
          </cell>
          <cell r="U24">
            <v>0.93548387096774199</v>
          </cell>
        </row>
        <row r="25">
          <cell r="A25" t="str">
            <v xml:space="preserve">    Middle East ( unsp. )</v>
          </cell>
          <cell r="B25">
            <v>24</v>
          </cell>
          <cell r="C25">
            <v>1</v>
          </cell>
          <cell r="D25">
            <v>0</v>
          </cell>
          <cell r="F25">
            <v>0</v>
          </cell>
          <cell r="G25">
            <v>0</v>
          </cell>
          <cell r="H25">
            <v>0</v>
          </cell>
          <cell r="I25">
            <v>0</v>
          </cell>
          <cell r="J25">
            <v>0</v>
          </cell>
          <cell r="K25">
            <v>0</v>
          </cell>
          <cell r="L25">
            <v>0</v>
          </cell>
          <cell r="M25">
            <v>0</v>
          </cell>
          <cell r="N25">
            <v>0</v>
          </cell>
          <cell r="O25">
            <v>0</v>
          </cell>
          <cell r="P25">
            <v>0</v>
          </cell>
          <cell r="Q25">
            <v>0</v>
          </cell>
          <cell r="S25">
            <v>0</v>
          </cell>
          <cell r="T25">
            <v>0</v>
          </cell>
          <cell r="U25">
            <v>0</v>
          </cell>
        </row>
        <row r="29">
          <cell r="A29" t="str">
            <v>PHILIPPINE OVERSEAS EMPLOYMENT ADMINISTRATION</v>
          </cell>
        </row>
        <row r="30">
          <cell r="A30" t="str">
            <v>Deployed Landbased Overseas Filipino Workers by Destination</v>
          </cell>
        </row>
        <row r="34">
          <cell r="B34" t="str">
            <v xml:space="preserve">   1998</v>
          </cell>
          <cell r="C34" t="str">
            <v xml:space="preserve">   1999</v>
          </cell>
          <cell r="D34" t="str">
            <v xml:space="preserve">   2000</v>
          </cell>
          <cell r="F34">
            <v>36892</v>
          </cell>
          <cell r="G34">
            <v>36923</v>
          </cell>
          <cell r="H34">
            <v>36951</v>
          </cell>
          <cell r="I34">
            <v>36982</v>
          </cell>
          <cell r="J34">
            <v>37012</v>
          </cell>
          <cell r="K34">
            <v>37043</v>
          </cell>
          <cell r="L34">
            <v>37073</v>
          </cell>
          <cell r="M34">
            <v>37104</v>
          </cell>
          <cell r="N34">
            <v>37135</v>
          </cell>
          <cell r="O34">
            <v>37165</v>
          </cell>
          <cell r="P34">
            <v>37196</v>
          </cell>
          <cell r="Q34">
            <v>37226</v>
          </cell>
          <cell r="S34">
            <v>2000</v>
          </cell>
          <cell r="T34" t="str">
            <v>2001</v>
          </cell>
          <cell r="U34" t="str">
            <v>% Change</v>
          </cell>
        </row>
        <row r="36">
          <cell r="A36" t="str">
            <v>ASIA</v>
          </cell>
          <cell r="B36">
            <v>307261</v>
          </cell>
          <cell r="C36">
            <v>299521</v>
          </cell>
          <cell r="D36">
            <v>292067</v>
          </cell>
          <cell r="F36">
            <v>41205</v>
          </cell>
          <cell r="G36">
            <v>19997</v>
          </cell>
          <cell r="H36">
            <v>20387</v>
          </cell>
          <cell r="I36">
            <v>28636</v>
          </cell>
          <cell r="J36">
            <v>25306</v>
          </cell>
          <cell r="K36">
            <v>22238</v>
          </cell>
          <cell r="L36">
            <v>22532</v>
          </cell>
          <cell r="M36">
            <v>28847</v>
          </cell>
          <cell r="N36">
            <v>19615</v>
          </cell>
          <cell r="O36">
            <v>19685</v>
          </cell>
          <cell r="P36">
            <v>18472</v>
          </cell>
          <cell r="Q36">
            <v>18131</v>
          </cell>
          <cell r="S36">
            <v>292067</v>
          </cell>
          <cell r="T36">
            <v>285051</v>
          </cell>
          <cell r="U36">
            <v>-2.4021885389311382E-2</v>
          </cell>
        </row>
        <row r="37">
          <cell r="A37" t="str">
            <v xml:space="preserve">    Afghanistan</v>
          </cell>
          <cell r="B37">
            <v>0</v>
          </cell>
          <cell r="C37">
            <v>16</v>
          </cell>
          <cell r="D37">
            <v>1</v>
          </cell>
          <cell r="F37">
            <v>0</v>
          </cell>
          <cell r="G37">
            <v>0</v>
          </cell>
          <cell r="H37">
            <v>0</v>
          </cell>
          <cell r="I37">
            <v>0</v>
          </cell>
          <cell r="J37">
            <v>0</v>
          </cell>
          <cell r="K37">
            <v>0</v>
          </cell>
          <cell r="L37">
            <v>0</v>
          </cell>
          <cell r="M37">
            <v>0</v>
          </cell>
          <cell r="N37">
            <v>0</v>
          </cell>
          <cell r="O37">
            <v>0</v>
          </cell>
          <cell r="P37">
            <v>0</v>
          </cell>
          <cell r="Q37">
            <v>0</v>
          </cell>
          <cell r="S37">
            <v>1</v>
          </cell>
          <cell r="T37">
            <v>0</v>
          </cell>
          <cell r="U37">
            <v>-1</v>
          </cell>
        </row>
        <row r="38">
          <cell r="A38" t="str">
            <v xml:space="preserve">    Bangladesh</v>
          </cell>
          <cell r="B38">
            <v>501</v>
          </cell>
          <cell r="C38">
            <v>220</v>
          </cell>
          <cell r="D38">
            <v>190</v>
          </cell>
          <cell r="F38">
            <v>55</v>
          </cell>
          <cell r="G38">
            <v>7</v>
          </cell>
          <cell r="H38">
            <v>16</v>
          </cell>
          <cell r="I38">
            <v>16</v>
          </cell>
          <cell r="J38">
            <v>13</v>
          </cell>
          <cell r="K38">
            <v>17</v>
          </cell>
          <cell r="L38">
            <v>20</v>
          </cell>
          <cell r="M38">
            <v>25</v>
          </cell>
          <cell r="N38">
            <v>17</v>
          </cell>
          <cell r="O38">
            <v>16</v>
          </cell>
          <cell r="P38">
            <v>7</v>
          </cell>
          <cell r="Q38">
            <v>21</v>
          </cell>
          <cell r="S38">
            <v>190</v>
          </cell>
          <cell r="T38">
            <v>230</v>
          </cell>
          <cell r="U38">
            <v>0.21052631578947367</v>
          </cell>
        </row>
        <row r="39">
          <cell r="A39" t="str">
            <v xml:space="preserve">    Bhutan</v>
          </cell>
          <cell r="B39">
            <v>0</v>
          </cell>
          <cell r="C39">
            <v>5</v>
          </cell>
          <cell r="D39">
            <v>1</v>
          </cell>
          <cell r="F39">
            <v>0</v>
          </cell>
          <cell r="G39">
            <v>0</v>
          </cell>
          <cell r="H39">
            <v>0</v>
          </cell>
          <cell r="I39">
            <v>0</v>
          </cell>
          <cell r="J39">
            <v>0</v>
          </cell>
          <cell r="K39">
            <v>0</v>
          </cell>
          <cell r="L39">
            <v>0</v>
          </cell>
          <cell r="M39">
            <v>0</v>
          </cell>
          <cell r="N39">
            <v>0</v>
          </cell>
          <cell r="O39">
            <v>0</v>
          </cell>
          <cell r="P39">
            <v>0</v>
          </cell>
          <cell r="Q39">
            <v>0</v>
          </cell>
          <cell r="S39">
            <v>1</v>
          </cell>
          <cell r="T39">
            <v>0</v>
          </cell>
          <cell r="U39">
            <v>-1</v>
          </cell>
        </row>
        <row r="40">
          <cell r="A40" t="str">
            <v xml:space="preserve">    Brunei</v>
          </cell>
          <cell r="B40">
            <v>16264</v>
          </cell>
          <cell r="C40">
            <v>12978</v>
          </cell>
          <cell r="D40">
            <v>13649</v>
          </cell>
          <cell r="F40">
            <v>1793</v>
          </cell>
          <cell r="G40">
            <v>934</v>
          </cell>
          <cell r="H40">
            <v>1067</v>
          </cell>
          <cell r="I40">
            <v>1252</v>
          </cell>
          <cell r="J40">
            <v>1260</v>
          </cell>
          <cell r="K40">
            <v>1224</v>
          </cell>
          <cell r="L40">
            <v>1212</v>
          </cell>
          <cell r="M40">
            <v>919</v>
          </cell>
          <cell r="N40">
            <v>912</v>
          </cell>
          <cell r="O40">
            <v>854</v>
          </cell>
          <cell r="P40">
            <v>876</v>
          </cell>
          <cell r="Q40">
            <v>765</v>
          </cell>
          <cell r="S40">
            <v>13649</v>
          </cell>
          <cell r="T40">
            <v>13068</v>
          </cell>
          <cell r="U40">
            <v>-4.2567221041834524E-2</v>
          </cell>
        </row>
        <row r="41">
          <cell r="A41" t="str">
            <v xml:space="preserve">    Cambodia</v>
          </cell>
          <cell r="B41">
            <v>179</v>
          </cell>
          <cell r="C41">
            <v>224</v>
          </cell>
          <cell r="D41">
            <v>355</v>
          </cell>
          <cell r="F41">
            <v>79</v>
          </cell>
          <cell r="G41">
            <v>30</v>
          </cell>
          <cell r="H41">
            <v>35</v>
          </cell>
          <cell r="I41">
            <v>41</v>
          </cell>
          <cell r="J41">
            <v>53</v>
          </cell>
          <cell r="K41">
            <v>42</v>
          </cell>
          <cell r="L41">
            <v>39</v>
          </cell>
          <cell r="M41">
            <v>31</v>
          </cell>
          <cell r="N41">
            <v>50</v>
          </cell>
          <cell r="O41">
            <v>38</v>
          </cell>
          <cell r="P41">
            <v>36</v>
          </cell>
          <cell r="Q41">
            <v>50</v>
          </cell>
          <cell r="S41">
            <v>355</v>
          </cell>
          <cell r="T41">
            <v>524</v>
          </cell>
          <cell r="U41">
            <v>0.47605633802816905</v>
          </cell>
        </row>
        <row r="42">
          <cell r="A42" t="str">
            <v xml:space="preserve">    China</v>
          </cell>
          <cell r="B42">
            <v>1280</v>
          </cell>
          <cell r="C42">
            <v>1858</v>
          </cell>
          <cell r="D42">
            <v>2348</v>
          </cell>
          <cell r="F42">
            <v>435</v>
          </cell>
          <cell r="G42">
            <v>223</v>
          </cell>
          <cell r="H42">
            <v>89</v>
          </cell>
          <cell r="I42">
            <v>99</v>
          </cell>
          <cell r="J42">
            <v>182</v>
          </cell>
          <cell r="K42">
            <v>120</v>
          </cell>
          <cell r="L42">
            <v>136</v>
          </cell>
          <cell r="M42">
            <v>121</v>
          </cell>
          <cell r="N42">
            <v>221</v>
          </cell>
          <cell r="O42">
            <v>184</v>
          </cell>
          <cell r="P42">
            <v>78</v>
          </cell>
          <cell r="Q42">
            <v>91</v>
          </cell>
          <cell r="S42">
            <v>2348</v>
          </cell>
          <cell r="T42">
            <v>1979</v>
          </cell>
          <cell r="U42">
            <v>-0.15715502555366268</v>
          </cell>
        </row>
        <row r="43">
          <cell r="A43" t="str">
            <v xml:space="preserve">    East Timor</v>
          </cell>
          <cell r="B43">
            <v>0</v>
          </cell>
          <cell r="C43">
            <v>0</v>
          </cell>
          <cell r="D43">
            <v>0</v>
          </cell>
          <cell r="F43">
            <v>0</v>
          </cell>
          <cell r="G43">
            <v>0</v>
          </cell>
          <cell r="H43">
            <v>0</v>
          </cell>
          <cell r="I43">
            <v>0</v>
          </cell>
          <cell r="J43">
            <v>9</v>
          </cell>
          <cell r="K43">
            <v>8</v>
          </cell>
          <cell r="L43">
            <v>2</v>
          </cell>
          <cell r="M43">
            <v>1</v>
          </cell>
          <cell r="N43">
            <v>0</v>
          </cell>
          <cell r="O43">
            <v>0</v>
          </cell>
          <cell r="P43">
            <v>0</v>
          </cell>
          <cell r="Q43">
            <v>4</v>
          </cell>
          <cell r="S43">
            <v>0</v>
          </cell>
          <cell r="T43">
            <v>24</v>
          </cell>
          <cell r="U43">
            <v>0</v>
          </cell>
        </row>
        <row r="44">
          <cell r="A44" t="str">
            <v xml:space="preserve">    Hong Kong</v>
          </cell>
          <cell r="B44">
            <v>122337</v>
          </cell>
          <cell r="C44">
            <v>114779</v>
          </cell>
          <cell r="D44">
            <v>121762</v>
          </cell>
          <cell r="F44">
            <v>19984</v>
          </cell>
          <cell r="G44">
            <v>7394</v>
          </cell>
          <cell r="H44">
            <v>7149</v>
          </cell>
          <cell r="I44">
            <v>14019</v>
          </cell>
          <cell r="J44">
            <v>9280</v>
          </cell>
          <cell r="K44">
            <v>7771</v>
          </cell>
          <cell r="L44">
            <v>8454</v>
          </cell>
          <cell r="M44">
            <v>14918</v>
          </cell>
          <cell r="N44">
            <v>6847</v>
          </cell>
          <cell r="O44">
            <v>6157</v>
          </cell>
          <cell r="P44">
            <v>6009</v>
          </cell>
          <cell r="Q44">
            <v>5601</v>
          </cell>
          <cell r="S44">
            <v>121762</v>
          </cell>
          <cell r="T44">
            <v>113583</v>
          </cell>
          <cell r="U44">
            <v>-6.7172024112613138E-2</v>
          </cell>
        </row>
        <row r="45">
          <cell r="A45" t="str">
            <v xml:space="preserve">    India</v>
          </cell>
          <cell r="B45">
            <v>191</v>
          </cell>
          <cell r="C45">
            <v>165</v>
          </cell>
          <cell r="D45">
            <v>185</v>
          </cell>
          <cell r="F45">
            <v>52</v>
          </cell>
          <cell r="G45">
            <v>19</v>
          </cell>
          <cell r="H45">
            <v>16</v>
          </cell>
          <cell r="I45">
            <v>15</v>
          </cell>
          <cell r="J45">
            <v>29</v>
          </cell>
          <cell r="K45">
            <v>34</v>
          </cell>
          <cell r="L45">
            <v>15</v>
          </cell>
          <cell r="M45">
            <v>26</v>
          </cell>
          <cell r="N45">
            <v>23</v>
          </cell>
          <cell r="O45">
            <v>117</v>
          </cell>
          <cell r="P45">
            <v>24</v>
          </cell>
          <cell r="Q45">
            <v>84</v>
          </cell>
          <cell r="S45">
            <v>185</v>
          </cell>
          <cell r="T45">
            <v>454</v>
          </cell>
          <cell r="U45">
            <v>1.4540540540540539</v>
          </cell>
        </row>
        <row r="46">
          <cell r="A46" t="str">
            <v xml:space="preserve">    Indonesia</v>
          </cell>
          <cell r="B46">
            <v>2471</v>
          </cell>
          <cell r="C46">
            <v>1706</v>
          </cell>
          <cell r="D46">
            <v>1507</v>
          </cell>
          <cell r="F46">
            <v>465</v>
          </cell>
          <cell r="G46">
            <v>50</v>
          </cell>
          <cell r="H46">
            <v>71</v>
          </cell>
          <cell r="I46">
            <v>79</v>
          </cell>
          <cell r="J46">
            <v>104</v>
          </cell>
          <cell r="K46">
            <v>115</v>
          </cell>
          <cell r="L46">
            <v>118</v>
          </cell>
          <cell r="M46">
            <v>87</v>
          </cell>
          <cell r="N46">
            <v>90</v>
          </cell>
          <cell r="O46">
            <v>82</v>
          </cell>
          <cell r="P46">
            <v>62</v>
          </cell>
          <cell r="Q46">
            <v>88</v>
          </cell>
          <cell r="S46">
            <v>1507</v>
          </cell>
          <cell r="T46">
            <v>1411</v>
          </cell>
          <cell r="U46">
            <v>-6.3702720637027199E-2</v>
          </cell>
        </row>
        <row r="47">
          <cell r="A47" t="str">
            <v xml:space="preserve">    Japan</v>
          </cell>
          <cell r="B47">
            <v>38930</v>
          </cell>
          <cell r="C47">
            <v>46851</v>
          </cell>
          <cell r="D47">
            <v>63041</v>
          </cell>
          <cell r="F47">
            <v>4508</v>
          </cell>
          <cell r="G47">
            <v>5040</v>
          </cell>
          <cell r="H47">
            <v>5839</v>
          </cell>
          <cell r="I47">
            <v>6017</v>
          </cell>
          <cell r="J47">
            <v>6586</v>
          </cell>
          <cell r="K47">
            <v>5389</v>
          </cell>
          <cell r="L47">
            <v>7117</v>
          </cell>
          <cell r="M47">
            <v>6570</v>
          </cell>
          <cell r="N47">
            <v>5953</v>
          </cell>
          <cell r="O47">
            <v>6663</v>
          </cell>
          <cell r="P47">
            <v>7439</v>
          </cell>
          <cell r="Q47">
            <v>6972</v>
          </cell>
          <cell r="S47">
            <v>63041</v>
          </cell>
          <cell r="T47">
            <v>74093</v>
          </cell>
          <cell r="U47">
            <v>0.17531447787947529</v>
          </cell>
        </row>
        <row r="48">
          <cell r="A48" t="str">
            <v xml:space="preserve">    Kazakhstan</v>
          </cell>
          <cell r="B48">
            <v>3</v>
          </cell>
          <cell r="C48">
            <v>4</v>
          </cell>
          <cell r="D48">
            <v>32</v>
          </cell>
          <cell r="F48">
            <v>14</v>
          </cell>
          <cell r="G48">
            <v>2</v>
          </cell>
          <cell r="H48">
            <v>18</v>
          </cell>
          <cell r="I48">
            <v>9</v>
          </cell>
          <cell r="J48">
            <v>44</v>
          </cell>
          <cell r="K48">
            <v>35</v>
          </cell>
          <cell r="L48">
            <v>24</v>
          </cell>
          <cell r="M48">
            <v>82</v>
          </cell>
          <cell r="N48">
            <v>40</v>
          </cell>
          <cell r="O48">
            <v>19</v>
          </cell>
          <cell r="P48">
            <v>10</v>
          </cell>
          <cell r="Q48">
            <v>14</v>
          </cell>
          <cell r="S48">
            <v>32</v>
          </cell>
          <cell r="T48">
            <v>311</v>
          </cell>
          <cell r="U48">
            <v>8.71875</v>
          </cell>
        </row>
        <row r="49">
          <cell r="A49" t="str">
            <v xml:space="preserve">    Kirgiztan</v>
          </cell>
          <cell r="B49">
            <v>0</v>
          </cell>
          <cell r="C49">
            <v>2</v>
          </cell>
          <cell r="D49">
            <v>1</v>
          </cell>
          <cell r="F49">
            <v>1</v>
          </cell>
          <cell r="G49">
            <v>0</v>
          </cell>
          <cell r="H49">
            <v>0</v>
          </cell>
          <cell r="I49">
            <v>0</v>
          </cell>
          <cell r="J49">
            <v>0</v>
          </cell>
          <cell r="K49">
            <v>1</v>
          </cell>
          <cell r="L49">
            <v>0</v>
          </cell>
          <cell r="M49">
            <v>0</v>
          </cell>
          <cell r="N49">
            <v>0</v>
          </cell>
          <cell r="O49">
            <v>0</v>
          </cell>
          <cell r="P49">
            <v>0</v>
          </cell>
          <cell r="Q49">
            <v>0</v>
          </cell>
          <cell r="S49">
            <v>1</v>
          </cell>
          <cell r="T49">
            <v>2</v>
          </cell>
          <cell r="U49">
            <v>1</v>
          </cell>
        </row>
        <row r="50">
          <cell r="A50" t="str">
            <v xml:space="preserve">    Korea</v>
          </cell>
          <cell r="B50">
            <v>2337</v>
          </cell>
          <cell r="C50">
            <v>4302</v>
          </cell>
          <cell r="D50">
            <v>4743</v>
          </cell>
          <cell r="F50">
            <v>434</v>
          </cell>
          <cell r="G50">
            <v>125</v>
          </cell>
          <cell r="H50">
            <v>183</v>
          </cell>
          <cell r="I50">
            <v>207</v>
          </cell>
          <cell r="J50">
            <v>228</v>
          </cell>
          <cell r="K50">
            <v>175</v>
          </cell>
          <cell r="L50">
            <v>227</v>
          </cell>
          <cell r="M50">
            <v>314</v>
          </cell>
          <cell r="N50">
            <v>198</v>
          </cell>
          <cell r="O50">
            <v>230</v>
          </cell>
          <cell r="P50">
            <v>109</v>
          </cell>
          <cell r="Q50">
            <v>125</v>
          </cell>
          <cell r="S50">
            <v>4743</v>
          </cell>
          <cell r="T50">
            <v>2555</v>
          </cell>
          <cell r="U50">
            <v>-0.46131140628294331</v>
          </cell>
        </row>
        <row r="51">
          <cell r="A51" t="str">
            <v xml:space="preserve">    Laos</v>
          </cell>
          <cell r="B51">
            <v>63</v>
          </cell>
          <cell r="C51">
            <v>82</v>
          </cell>
          <cell r="D51">
            <v>118</v>
          </cell>
          <cell r="F51">
            <v>17</v>
          </cell>
          <cell r="G51">
            <v>3</v>
          </cell>
          <cell r="H51">
            <v>4</v>
          </cell>
          <cell r="I51">
            <v>36</v>
          </cell>
          <cell r="J51">
            <v>10</v>
          </cell>
          <cell r="K51">
            <v>23</v>
          </cell>
          <cell r="L51">
            <v>5</v>
          </cell>
          <cell r="M51">
            <v>7</v>
          </cell>
          <cell r="N51">
            <v>45</v>
          </cell>
          <cell r="O51">
            <v>6</v>
          </cell>
          <cell r="P51">
            <v>6</v>
          </cell>
          <cell r="Q51">
            <v>12</v>
          </cell>
          <cell r="S51">
            <v>118</v>
          </cell>
          <cell r="T51">
            <v>174</v>
          </cell>
          <cell r="U51">
            <v>0.47457627118644075</v>
          </cell>
        </row>
        <row r="52">
          <cell r="A52" t="str">
            <v xml:space="preserve">    Macau</v>
          </cell>
          <cell r="B52">
            <v>2021</v>
          </cell>
          <cell r="C52">
            <v>1983</v>
          </cell>
          <cell r="D52">
            <v>2208</v>
          </cell>
          <cell r="F52">
            <v>333</v>
          </cell>
          <cell r="G52">
            <v>130</v>
          </cell>
          <cell r="H52">
            <v>142</v>
          </cell>
          <cell r="I52">
            <v>60</v>
          </cell>
          <cell r="J52">
            <v>212</v>
          </cell>
          <cell r="K52">
            <v>174</v>
          </cell>
          <cell r="L52">
            <v>142</v>
          </cell>
          <cell r="M52">
            <v>202</v>
          </cell>
          <cell r="N52">
            <v>180</v>
          </cell>
          <cell r="O52">
            <v>121</v>
          </cell>
          <cell r="P52">
            <v>62</v>
          </cell>
          <cell r="Q52">
            <v>102</v>
          </cell>
          <cell r="S52">
            <v>2208</v>
          </cell>
          <cell r="T52">
            <v>1860</v>
          </cell>
          <cell r="U52">
            <v>-0.15760869565217395</v>
          </cell>
        </row>
        <row r="53">
          <cell r="A53" t="str">
            <v xml:space="preserve">    Malaysia</v>
          </cell>
          <cell r="B53">
            <v>7132</v>
          </cell>
          <cell r="C53">
            <v>5978</v>
          </cell>
          <cell r="D53">
            <v>5450</v>
          </cell>
          <cell r="F53">
            <v>1341</v>
          </cell>
          <cell r="G53">
            <v>362</v>
          </cell>
          <cell r="H53">
            <v>368</v>
          </cell>
          <cell r="I53">
            <v>438</v>
          </cell>
          <cell r="J53">
            <v>620</v>
          </cell>
          <cell r="K53">
            <v>621</v>
          </cell>
          <cell r="L53">
            <v>454</v>
          </cell>
          <cell r="M53">
            <v>483</v>
          </cell>
          <cell r="N53">
            <v>409</v>
          </cell>
          <cell r="O53">
            <v>452</v>
          </cell>
          <cell r="P53">
            <v>344</v>
          </cell>
          <cell r="Q53">
            <v>336</v>
          </cell>
          <cell r="S53">
            <v>5450</v>
          </cell>
          <cell r="T53">
            <v>6228</v>
          </cell>
          <cell r="U53">
            <v>0.14275229357798169</v>
          </cell>
        </row>
        <row r="54">
          <cell r="A54" t="str">
            <v xml:space="preserve">    Maldives</v>
          </cell>
          <cell r="B54">
            <v>82</v>
          </cell>
          <cell r="C54">
            <v>147</v>
          </cell>
          <cell r="D54">
            <v>117</v>
          </cell>
          <cell r="F54">
            <v>20</v>
          </cell>
          <cell r="G54">
            <v>10</v>
          </cell>
          <cell r="H54">
            <v>3</v>
          </cell>
          <cell r="I54">
            <v>6</v>
          </cell>
          <cell r="J54">
            <v>9</v>
          </cell>
          <cell r="K54">
            <v>11</v>
          </cell>
          <cell r="L54">
            <v>12</v>
          </cell>
          <cell r="M54">
            <v>12</v>
          </cell>
          <cell r="N54">
            <v>10</v>
          </cell>
          <cell r="O54">
            <v>14</v>
          </cell>
          <cell r="P54">
            <v>7</v>
          </cell>
          <cell r="Q54">
            <v>9</v>
          </cell>
          <cell r="S54">
            <v>117</v>
          </cell>
          <cell r="T54">
            <v>123</v>
          </cell>
          <cell r="U54">
            <v>5.1282051282051322E-2</v>
          </cell>
        </row>
        <row r="55">
          <cell r="A55" t="str">
            <v xml:space="preserve">    Mongolia</v>
          </cell>
          <cell r="B55">
            <v>72</v>
          </cell>
          <cell r="C55">
            <v>31</v>
          </cell>
          <cell r="D55">
            <v>47</v>
          </cell>
          <cell r="F55">
            <v>6</v>
          </cell>
          <cell r="G55">
            <v>5</v>
          </cell>
          <cell r="H55">
            <v>1</v>
          </cell>
          <cell r="I55">
            <v>8</v>
          </cell>
          <cell r="J55">
            <v>1</v>
          </cell>
          <cell r="K55">
            <v>5</v>
          </cell>
          <cell r="L55">
            <v>1</v>
          </cell>
          <cell r="M55">
            <v>1</v>
          </cell>
          <cell r="N55">
            <v>0</v>
          </cell>
          <cell r="O55">
            <v>0</v>
          </cell>
          <cell r="P55">
            <v>0</v>
          </cell>
          <cell r="Q55">
            <v>0</v>
          </cell>
          <cell r="S55">
            <v>47</v>
          </cell>
          <cell r="T55">
            <v>28</v>
          </cell>
          <cell r="U55">
            <v>-0.4042553191489362</v>
          </cell>
        </row>
        <row r="56">
          <cell r="A56" t="str">
            <v xml:space="preserve">    Myanmar</v>
          </cell>
          <cell r="B56">
            <v>153</v>
          </cell>
          <cell r="C56">
            <v>96</v>
          </cell>
          <cell r="D56">
            <v>153</v>
          </cell>
          <cell r="F56">
            <v>18</v>
          </cell>
          <cell r="G56">
            <v>7</v>
          </cell>
          <cell r="H56">
            <v>8</v>
          </cell>
          <cell r="I56">
            <v>57</v>
          </cell>
          <cell r="J56">
            <v>13</v>
          </cell>
          <cell r="K56">
            <v>8</v>
          </cell>
          <cell r="L56">
            <v>4</v>
          </cell>
          <cell r="M56">
            <v>15</v>
          </cell>
          <cell r="N56">
            <v>44</v>
          </cell>
          <cell r="O56">
            <v>12</v>
          </cell>
          <cell r="P56">
            <v>8</v>
          </cell>
          <cell r="Q56">
            <v>21</v>
          </cell>
          <cell r="S56">
            <v>153</v>
          </cell>
          <cell r="T56">
            <v>215</v>
          </cell>
          <cell r="U56">
            <v>0.40522875816993453</v>
          </cell>
        </row>
        <row r="57">
          <cell r="A57" t="str">
            <v xml:space="preserve">    Nepal</v>
          </cell>
          <cell r="B57">
            <v>3</v>
          </cell>
          <cell r="C57">
            <v>7</v>
          </cell>
          <cell r="D57">
            <v>7</v>
          </cell>
          <cell r="F57">
            <v>1</v>
          </cell>
          <cell r="G57">
            <v>0</v>
          </cell>
          <cell r="H57">
            <v>3</v>
          </cell>
          <cell r="I57">
            <v>1</v>
          </cell>
          <cell r="J57">
            <v>1</v>
          </cell>
          <cell r="K57">
            <v>0</v>
          </cell>
          <cell r="L57">
            <v>1</v>
          </cell>
          <cell r="M57">
            <v>1</v>
          </cell>
          <cell r="N57">
            <v>1</v>
          </cell>
          <cell r="O57">
            <v>1</v>
          </cell>
          <cell r="P57">
            <v>3</v>
          </cell>
          <cell r="Q57">
            <v>0</v>
          </cell>
          <cell r="S57">
            <v>7</v>
          </cell>
          <cell r="T57">
            <v>13</v>
          </cell>
          <cell r="U57">
            <v>0.85714285714285721</v>
          </cell>
        </row>
        <row r="58">
          <cell r="A58" t="str">
            <v xml:space="preserve">    Pakistan</v>
          </cell>
          <cell r="B58">
            <v>186</v>
          </cell>
          <cell r="C58">
            <v>136</v>
          </cell>
          <cell r="D58">
            <v>107</v>
          </cell>
          <cell r="F58">
            <v>27</v>
          </cell>
          <cell r="G58">
            <v>4</v>
          </cell>
          <cell r="H58">
            <v>3</v>
          </cell>
          <cell r="I58">
            <v>9</v>
          </cell>
          <cell r="J58">
            <v>2</v>
          </cell>
          <cell r="K58">
            <v>5</v>
          </cell>
          <cell r="L58">
            <v>59</v>
          </cell>
          <cell r="M58">
            <v>37</v>
          </cell>
          <cell r="N58">
            <v>14</v>
          </cell>
          <cell r="O58">
            <v>5</v>
          </cell>
          <cell r="P58">
            <v>9</v>
          </cell>
          <cell r="Q58">
            <v>6</v>
          </cell>
          <cell r="S58">
            <v>107</v>
          </cell>
          <cell r="T58">
            <v>180</v>
          </cell>
          <cell r="U58">
            <v>0.68224299065420557</v>
          </cell>
        </row>
        <row r="59">
          <cell r="A59" t="str">
            <v xml:space="preserve">    Singapore</v>
          </cell>
          <cell r="B59">
            <v>23175</v>
          </cell>
          <cell r="C59">
            <v>21812</v>
          </cell>
          <cell r="D59">
            <v>22873</v>
          </cell>
          <cell r="F59">
            <v>5400</v>
          </cell>
          <cell r="G59">
            <v>1348</v>
          </cell>
          <cell r="H59">
            <v>1629</v>
          </cell>
          <cell r="I59">
            <v>2469</v>
          </cell>
          <cell r="J59">
            <v>2468</v>
          </cell>
          <cell r="K59">
            <v>2761</v>
          </cell>
          <cell r="L59">
            <v>1743</v>
          </cell>
          <cell r="M59">
            <v>1729</v>
          </cell>
          <cell r="N59">
            <v>1580</v>
          </cell>
          <cell r="O59">
            <v>1557</v>
          </cell>
          <cell r="P59">
            <v>1548</v>
          </cell>
          <cell r="Q59">
            <v>2073</v>
          </cell>
          <cell r="S59">
            <v>22873</v>
          </cell>
          <cell r="T59">
            <v>26305</v>
          </cell>
          <cell r="U59">
            <v>0.15004590565295328</v>
          </cell>
        </row>
        <row r="60">
          <cell r="A60" t="str">
            <v xml:space="preserve">    Sri Lanka</v>
          </cell>
          <cell r="B60">
            <v>230</v>
          </cell>
          <cell r="C60">
            <v>290</v>
          </cell>
          <cell r="D60">
            <v>396</v>
          </cell>
          <cell r="F60">
            <v>90</v>
          </cell>
          <cell r="G60">
            <v>61</v>
          </cell>
          <cell r="H60">
            <v>93</v>
          </cell>
          <cell r="I60">
            <v>146</v>
          </cell>
          <cell r="J60">
            <v>24</v>
          </cell>
          <cell r="K60">
            <v>32</v>
          </cell>
          <cell r="L60">
            <v>16</v>
          </cell>
          <cell r="M60">
            <v>21</v>
          </cell>
          <cell r="N60">
            <v>64</v>
          </cell>
          <cell r="O60">
            <v>36</v>
          </cell>
          <cell r="P60">
            <v>31</v>
          </cell>
          <cell r="Q60">
            <v>15</v>
          </cell>
          <cell r="S60">
            <v>396</v>
          </cell>
          <cell r="T60">
            <v>629</v>
          </cell>
          <cell r="U60">
            <v>0.58838383838383845</v>
          </cell>
        </row>
        <row r="61">
          <cell r="A61" t="str">
            <v xml:space="preserve">    Tadzhikistan</v>
          </cell>
          <cell r="B61">
            <v>3</v>
          </cell>
          <cell r="C61">
            <v>3</v>
          </cell>
          <cell r="D61">
            <v>0</v>
          </cell>
          <cell r="F61">
            <v>0</v>
          </cell>
          <cell r="G61">
            <v>0</v>
          </cell>
          <cell r="H61">
            <v>0</v>
          </cell>
          <cell r="I61">
            <v>0</v>
          </cell>
          <cell r="J61">
            <v>0</v>
          </cell>
          <cell r="K61">
            <v>0</v>
          </cell>
          <cell r="L61">
            <v>0</v>
          </cell>
          <cell r="M61">
            <v>0</v>
          </cell>
          <cell r="N61">
            <v>3</v>
          </cell>
          <cell r="O61">
            <v>0</v>
          </cell>
          <cell r="P61">
            <v>0</v>
          </cell>
          <cell r="Q61">
            <v>0</v>
          </cell>
          <cell r="S61">
            <v>0</v>
          </cell>
          <cell r="T61">
            <v>3</v>
          </cell>
          <cell r="U61">
            <v>0</v>
          </cell>
        </row>
        <row r="62">
          <cell r="A62" t="str">
            <v xml:space="preserve">    Taiwan</v>
          </cell>
          <cell r="B62">
            <v>87360</v>
          </cell>
          <cell r="C62">
            <v>84186</v>
          </cell>
          <cell r="D62">
            <v>51145</v>
          </cell>
          <cell r="F62">
            <v>5542</v>
          </cell>
          <cell r="G62">
            <v>4166</v>
          </cell>
          <cell r="H62">
            <v>3574</v>
          </cell>
          <cell r="I62">
            <v>2751</v>
          </cell>
          <cell r="J62">
            <v>3994</v>
          </cell>
          <cell r="K62">
            <v>3573</v>
          </cell>
          <cell r="L62">
            <v>2618</v>
          </cell>
          <cell r="M62">
            <v>3065</v>
          </cell>
          <cell r="N62">
            <v>2704</v>
          </cell>
          <cell r="O62">
            <v>2941</v>
          </cell>
          <cell r="P62">
            <v>1704</v>
          </cell>
          <cell r="Q62">
            <v>1679</v>
          </cell>
          <cell r="S62">
            <v>51145</v>
          </cell>
          <cell r="T62">
            <v>38311</v>
          </cell>
          <cell r="U62">
            <v>-0.25093362009971654</v>
          </cell>
        </row>
        <row r="63">
          <cell r="A63" t="str">
            <v xml:space="preserve">    Thailand</v>
          </cell>
          <cell r="B63">
            <v>1384</v>
          </cell>
          <cell r="C63">
            <v>1014</v>
          </cell>
          <cell r="D63">
            <v>1015</v>
          </cell>
          <cell r="F63">
            <v>437</v>
          </cell>
          <cell r="G63">
            <v>30</v>
          </cell>
          <cell r="H63">
            <v>42</v>
          </cell>
          <cell r="I63">
            <v>852</v>
          </cell>
          <cell r="J63">
            <v>102</v>
          </cell>
          <cell r="K63">
            <v>59</v>
          </cell>
          <cell r="L63">
            <v>76</v>
          </cell>
          <cell r="M63">
            <v>90</v>
          </cell>
          <cell r="N63">
            <v>146</v>
          </cell>
          <cell r="O63">
            <v>118</v>
          </cell>
          <cell r="P63">
            <v>66</v>
          </cell>
          <cell r="Q63">
            <v>38</v>
          </cell>
          <cell r="S63">
            <v>1015</v>
          </cell>
          <cell r="T63">
            <v>2056</v>
          </cell>
          <cell r="U63">
            <v>1.025615763546798</v>
          </cell>
        </row>
        <row r="64">
          <cell r="A64" t="str">
            <v xml:space="preserve">    Turkmenistan</v>
          </cell>
          <cell r="B64">
            <v>98</v>
          </cell>
          <cell r="C64">
            <v>35</v>
          </cell>
          <cell r="D64">
            <v>94</v>
          </cell>
          <cell r="F64">
            <v>11</v>
          </cell>
          <cell r="G64">
            <v>6</v>
          </cell>
          <cell r="H64">
            <v>15</v>
          </cell>
          <cell r="I64">
            <v>15</v>
          </cell>
          <cell r="J64">
            <v>2</v>
          </cell>
          <cell r="K64">
            <v>0</v>
          </cell>
          <cell r="L64">
            <v>6</v>
          </cell>
          <cell r="M64">
            <v>46</v>
          </cell>
          <cell r="N64">
            <v>10</v>
          </cell>
          <cell r="O64">
            <v>10</v>
          </cell>
          <cell r="P64">
            <v>4</v>
          </cell>
          <cell r="Q64">
            <v>1</v>
          </cell>
          <cell r="S64">
            <v>94</v>
          </cell>
          <cell r="T64">
            <v>126</v>
          </cell>
          <cell r="U64">
            <v>0.34042553191489366</v>
          </cell>
        </row>
        <row r="65">
          <cell r="A65" t="str">
            <v xml:space="preserve">    Uzbekistan</v>
          </cell>
          <cell r="B65">
            <v>4</v>
          </cell>
          <cell r="C65">
            <v>80</v>
          </cell>
          <cell r="D65">
            <v>28</v>
          </cell>
          <cell r="F65">
            <v>2</v>
          </cell>
          <cell r="G65">
            <v>1</v>
          </cell>
          <cell r="H65">
            <v>2</v>
          </cell>
          <cell r="I65">
            <v>4</v>
          </cell>
          <cell r="J65">
            <v>0</v>
          </cell>
          <cell r="K65">
            <v>2</v>
          </cell>
          <cell r="L65">
            <v>1</v>
          </cell>
          <cell r="M65">
            <v>1</v>
          </cell>
          <cell r="N65">
            <v>1</v>
          </cell>
          <cell r="O65">
            <v>3</v>
          </cell>
          <cell r="P65">
            <v>0</v>
          </cell>
          <cell r="Q65">
            <v>0</v>
          </cell>
          <cell r="S65">
            <v>28</v>
          </cell>
          <cell r="T65">
            <v>17</v>
          </cell>
          <cell r="U65">
            <v>-0.3928571428571429</v>
          </cell>
        </row>
        <row r="66">
          <cell r="A66" t="str">
            <v xml:space="preserve">    Vietnam</v>
          </cell>
          <cell r="B66">
            <v>802</v>
          </cell>
          <cell r="C66">
            <v>531</v>
          </cell>
          <cell r="D66">
            <v>494</v>
          </cell>
          <cell r="F66">
            <v>140</v>
          </cell>
          <cell r="G66">
            <v>40</v>
          </cell>
          <cell r="H66">
            <v>17</v>
          </cell>
          <cell r="I66">
            <v>30</v>
          </cell>
          <cell r="J66">
            <v>60</v>
          </cell>
          <cell r="K66">
            <v>33</v>
          </cell>
          <cell r="L66">
            <v>30</v>
          </cell>
          <cell r="M66">
            <v>43</v>
          </cell>
          <cell r="N66">
            <v>53</v>
          </cell>
          <cell r="O66">
            <v>49</v>
          </cell>
          <cell r="P66">
            <v>30</v>
          </cell>
          <cell r="Q66">
            <v>24</v>
          </cell>
          <cell r="S66">
            <v>494</v>
          </cell>
          <cell r="T66">
            <v>549</v>
          </cell>
          <cell r="U66">
            <v>0.11133603238866407</v>
          </cell>
        </row>
        <row r="71">
          <cell r="A71" t="str">
            <v>PHILIPPINE OVERSEAS EMPLOYMENT ADMINISTRATION</v>
          </cell>
        </row>
        <row r="72">
          <cell r="A72" t="str">
            <v>Deployed Landbased Overseas Filipino Workers by Destination</v>
          </cell>
        </row>
        <row r="76">
          <cell r="B76" t="str">
            <v xml:space="preserve">      1998</v>
          </cell>
          <cell r="C76" t="str">
            <v xml:space="preserve">      1999</v>
          </cell>
          <cell r="D76" t="str">
            <v xml:space="preserve">      2000</v>
          </cell>
          <cell r="F76">
            <v>36892</v>
          </cell>
          <cell r="G76">
            <v>36923</v>
          </cell>
          <cell r="H76">
            <v>36951</v>
          </cell>
          <cell r="I76">
            <v>36982</v>
          </cell>
          <cell r="J76">
            <v>37012</v>
          </cell>
          <cell r="K76">
            <v>37043</v>
          </cell>
          <cell r="L76">
            <v>37073</v>
          </cell>
          <cell r="M76">
            <v>37104</v>
          </cell>
          <cell r="N76">
            <v>37135</v>
          </cell>
          <cell r="O76">
            <v>37165</v>
          </cell>
          <cell r="P76">
            <v>37196</v>
          </cell>
          <cell r="Q76">
            <v>37226</v>
          </cell>
          <cell r="S76" t="str">
            <v xml:space="preserve">   2000</v>
          </cell>
          <cell r="T76" t="str">
            <v xml:space="preserve">   2001</v>
          </cell>
          <cell r="U76" t="str">
            <v>% Change</v>
          </cell>
        </row>
        <row r="78">
          <cell r="A78" t="str">
            <v>EUROPE</v>
          </cell>
          <cell r="B78">
            <v>26422</v>
          </cell>
          <cell r="C78">
            <v>30707</v>
          </cell>
          <cell r="D78">
            <v>39296</v>
          </cell>
          <cell r="F78">
            <v>4861</v>
          </cell>
          <cell r="G78">
            <v>3656</v>
          </cell>
          <cell r="H78">
            <v>2886</v>
          </cell>
          <cell r="I78">
            <v>3312</v>
          </cell>
          <cell r="J78">
            <v>5083</v>
          </cell>
          <cell r="K78">
            <v>3970</v>
          </cell>
          <cell r="L78">
            <v>3081</v>
          </cell>
          <cell r="M78">
            <v>4111</v>
          </cell>
          <cell r="N78">
            <v>4763</v>
          </cell>
          <cell r="O78">
            <v>2348</v>
          </cell>
          <cell r="P78">
            <v>2773</v>
          </cell>
          <cell r="Q78">
            <v>2175</v>
          </cell>
          <cell r="S78">
            <v>39296</v>
          </cell>
          <cell r="T78">
            <v>43019</v>
          </cell>
          <cell r="U78">
            <v>9.4742467426710109E-2</v>
          </cell>
        </row>
        <row r="79">
          <cell r="A79" t="str">
            <v xml:space="preserve">    Albania</v>
          </cell>
          <cell r="B79">
            <v>0</v>
          </cell>
          <cell r="C79">
            <v>1</v>
          </cell>
          <cell r="D79">
            <v>0</v>
          </cell>
          <cell r="F79">
            <v>0</v>
          </cell>
          <cell r="G79">
            <v>0</v>
          </cell>
          <cell r="H79">
            <v>0</v>
          </cell>
          <cell r="I79">
            <v>0</v>
          </cell>
          <cell r="J79">
            <v>0</v>
          </cell>
          <cell r="K79">
            <v>0</v>
          </cell>
          <cell r="L79">
            <v>0</v>
          </cell>
          <cell r="M79">
            <v>0</v>
          </cell>
          <cell r="N79">
            <v>0</v>
          </cell>
          <cell r="O79">
            <v>0</v>
          </cell>
          <cell r="P79">
            <v>0</v>
          </cell>
          <cell r="Q79">
            <v>0</v>
          </cell>
          <cell r="S79">
            <v>0</v>
          </cell>
          <cell r="T79">
            <v>0</v>
          </cell>
          <cell r="U79">
            <v>0</v>
          </cell>
        </row>
        <row r="80">
          <cell r="A80" t="str">
            <v xml:space="preserve">    Andorra</v>
          </cell>
          <cell r="B80">
            <v>48</v>
          </cell>
          <cell r="C80">
            <v>64</v>
          </cell>
          <cell r="D80">
            <v>49</v>
          </cell>
          <cell r="F80">
            <v>12</v>
          </cell>
          <cell r="G80">
            <v>1</v>
          </cell>
          <cell r="H80">
            <v>0</v>
          </cell>
          <cell r="I80">
            <v>1</v>
          </cell>
          <cell r="J80">
            <v>24</v>
          </cell>
          <cell r="K80">
            <v>23</v>
          </cell>
          <cell r="L80">
            <v>10</v>
          </cell>
          <cell r="M80">
            <v>3</v>
          </cell>
          <cell r="N80">
            <v>2</v>
          </cell>
          <cell r="O80">
            <v>5</v>
          </cell>
          <cell r="P80">
            <v>5</v>
          </cell>
          <cell r="Q80">
            <v>6</v>
          </cell>
          <cell r="S80">
            <v>49</v>
          </cell>
          <cell r="T80">
            <v>92</v>
          </cell>
          <cell r="U80">
            <v>0.87755102040816335</v>
          </cell>
        </row>
        <row r="81">
          <cell r="A81" t="str">
            <v xml:space="preserve">    Austria</v>
          </cell>
          <cell r="B81">
            <v>468</v>
          </cell>
          <cell r="C81">
            <v>363</v>
          </cell>
          <cell r="D81">
            <v>334</v>
          </cell>
          <cell r="F81">
            <v>27</v>
          </cell>
          <cell r="G81">
            <v>19</v>
          </cell>
          <cell r="H81">
            <v>17</v>
          </cell>
          <cell r="I81">
            <v>12</v>
          </cell>
          <cell r="J81">
            <v>27</v>
          </cell>
          <cell r="K81">
            <v>29</v>
          </cell>
          <cell r="L81">
            <v>12</v>
          </cell>
          <cell r="M81">
            <v>24</v>
          </cell>
          <cell r="N81">
            <v>11</v>
          </cell>
          <cell r="O81">
            <v>11</v>
          </cell>
          <cell r="P81">
            <v>7</v>
          </cell>
          <cell r="Q81">
            <v>10</v>
          </cell>
          <cell r="S81">
            <v>334</v>
          </cell>
          <cell r="T81">
            <v>206</v>
          </cell>
          <cell r="U81">
            <v>-0.38323353293413176</v>
          </cell>
        </row>
        <row r="82">
          <cell r="A82" t="str">
            <v xml:space="preserve">    Azerbaijan</v>
          </cell>
          <cell r="B82">
            <v>53</v>
          </cell>
          <cell r="C82">
            <v>88</v>
          </cell>
          <cell r="D82">
            <v>76</v>
          </cell>
          <cell r="F82">
            <v>9</v>
          </cell>
          <cell r="G82">
            <v>7</v>
          </cell>
          <cell r="H82">
            <v>5</v>
          </cell>
          <cell r="I82">
            <v>9</v>
          </cell>
          <cell r="J82">
            <v>6</v>
          </cell>
          <cell r="K82">
            <v>8</v>
          </cell>
          <cell r="L82">
            <v>6</v>
          </cell>
          <cell r="M82">
            <v>6</v>
          </cell>
          <cell r="N82">
            <v>11</v>
          </cell>
          <cell r="O82">
            <v>6</v>
          </cell>
          <cell r="P82">
            <v>9</v>
          </cell>
          <cell r="Q82">
            <v>5</v>
          </cell>
          <cell r="S82">
            <v>76</v>
          </cell>
          <cell r="T82">
            <v>87</v>
          </cell>
          <cell r="U82">
            <v>0.14473684210526305</v>
          </cell>
        </row>
        <row r="83">
          <cell r="A83" t="str">
            <v xml:space="preserve">    Belgium</v>
          </cell>
          <cell r="B83">
            <v>183</v>
          </cell>
          <cell r="C83">
            <v>168</v>
          </cell>
          <cell r="D83">
            <v>160</v>
          </cell>
          <cell r="F83">
            <v>31</v>
          </cell>
          <cell r="G83">
            <v>6</v>
          </cell>
          <cell r="H83">
            <v>12</v>
          </cell>
          <cell r="I83">
            <v>13</v>
          </cell>
          <cell r="J83">
            <v>9</v>
          </cell>
          <cell r="K83">
            <v>9</v>
          </cell>
          <cell r="L83">
            <v>7</v>
          </cell>
          <cell r="M83">
            <v>19</v>
          </cell>
          <cell r="N83">
            <v>23</v>
          </cell>
          <cell r="O83">
            <v>6</v>
          </cell>
          <cell r="P83">
            <v>17</v>
          </cell>
          <cell r="Q83">
            <v>7</v>
          </cell>
          <cell r="S83">
            <v>160</v>
          </cell>
          <cell r="T83">
            <v>159</v>
          </cell>
          <cell r="U83">
            <v>-6.2499999999999778E-3</v>
          </cell>
        </row>
        <row r="84">
          <cell r="A84" t="str">
            <v xml:space="preserve">    Belorussia</v>
          </cell>
          <cell r="B84">
            <v>1</v>
          </cell>
          <cell r="C84">
            <v>2</v>
          </cell>
          <cell r="D84">
            <v>0</v>
          </cell>
          <cell r="F84">
            <v>0</v>
          </cell>
          <cell r="G84">
            <v>0</v>
          </cell>
          <cell r="H84">
            <v>0</v>
          </cell>
          <cell r="I84">
            <v>0</v>
          </cell>
          <cell r="J84">
            <v>0</v>
          </cell>
          <cell r="K84">
            <v>0</v>
          </cell>
          <cell r="L84">
            <v>0</v>
          </cell>
          <cell r="M84">
            <v>0</v>
          </cell>
          <cell r="N84">
            <v>0</v>
          </cell>
          <cell r="O84">
            <v>0</v>
          </cell>
          <cell r="P84">
            <v>0</v>
          </cell>
          <cell r="Q84">
            <v>0</v>
          </cell>
          <cell r="S84">
            <v>0</v>
          </cell>
          <cell r="T84">
            <v>0</v>
          </cell>
          <cell r="U84">
            <v>0</v>
          </cell>
        </row>
        <row r="85">
          <cell r="A85" t="str">
            <v xml:space="preserve">    Bosnia and Hercegovina</v>
          </cell>
          <cell r="B85">
            <v>2</v>
          </cell>
          <cell r="C85">
            <v>2</v>
          </cell>
          <cell r="D85">
            <v>0</v>
          </cell>
          <cell r="F85">
            <v>0</v>
          </cell>
          <cell r="G85">
            <v>0</v>
          </cell>
          <cell r="H85">
            <v>0</v>
          </cell>
          <cell r="I85">
            <v>0</v>
          </cell>
          <cell r="J85">
            <v>0</v>
          </cell>
          <cell r="K85">
            <v>0</v>
          </cell>
          <cell r="L85">
            <v>0</v>
          </cell>
          <cell r="M85">
            <v>0</v>
          </cell>
          <cell r="N85">
            <v>0</v>
          </cell>
          <cell r="O85">
            <v>0</v>
          </cell>
          <cell r="P85">
            <v>0</v>
          </cell>
          <cell r="Q85">
            <v>0</v>
          </cell>
          <cell r="S85">
            <v>0</v>
          </cell>
          <cell r="T85">
            <v>0</v>
          </cell>
          <cell r="U85">
            <v>0</v>
          </cell>
        </row>
        <row r="86">
          <cell r="A86" t="str">
            <v xml:space="preserve">    Bulgaria</v>
          </cell>
          <cell r="B86">
            <v>1</v>
          </cell>
          <cell r="C86">
            <v>1</v>
          </cell>
          <cell r="D86">
            <v>1</v>
          </cell>
          <cell r="F86">
            <v>0</v>
          </cell>
          <cell r="G86">
            <v>0</v>
          </cell>
          <cell r="H86">
            <v>0</v>
          </cell>
          <cell r="I86">
            <v>0</v>
          </cell>
          <cell r="J86">
            <v>0</v>
          </cell>
          <cell r="K86">
            <v>0</v>
          </cell>
          <cell r="L86">
            <v>0</v>
          </cell>
          <cell r="M86">
            <v>0</v>
          </cell>
          <cell r="N86">
            <v>0</v>
          </cell>
          <cell r="O86">
            <v>0</v>
          </cell>
          <cell r="P86">
            <v>0</v>
          </cell>
          <cell r="Q86">
            <v>1</v>
          </cell>
          <cell r="S86">
            <v>1</v>
          </cell>
          <cell r="T86">
            <v>1</v>
          </cell>
          <cell r="U86">
            <v>0</v>
          </cell>
        </row>
        <row r="87">
          <cell r="A87" t="str">
            <v xml:space="preserve">    Channel Islands</v>
          </cell>
          <cell r="B87">
            <v>0</v>
          </cell>
          <cell r="C87">
            <v>0</v>
          </cell>
          <cell r="D87">
            <v>1</v>
          </cell>
          <cell r="F87">
            <v>0</v>
          </cell>
          <cell r="G87">
            <v>0</v>
          </cell>
          <cell r="H87">
            <v>0</v>
          </cell>
          <cell r="I87">
            <v>0</v>
          </cell>
          <cell r="J87">
            <v>0</v>
          </cell>
          <cell r="K87">
            <v>0</v>
          </cell>
          <cell r="L87">
            <v>0</v>
          </cell>
          <cell r="M87">
            <v>0</v>
          </cell>
          <cell r="N87">
            <v>0</v>
          </cell>
          <cell r="O87">
            <v>0</v>
          </cell>
          <cell r="P87">
            <v>0</v>
          </cell>
          <cell r="Q87">
            <v>0</v>
          </cell>
          <cell r="S87">
            <v>1</v>
          </cell>
          <cell r="T87">
            <v>0</v>
          </cell>
          <cell r="U87">
            <v>0</v>
          </cell>
        </row>
        <row r="88">
          <cell r="A88" t="str">
            <v xml:space="preserve">    Croatia</v>
          </cell>
          <cell r="B88">
            <v>2</v>
          </cell>
          <cell r="C88">
            <v>1</v>
          </cell>
          <cell r="D88">
            <v>2</v>
          </cell>
          <cell r="F88">
            <v>0</v>
          </cell>
          <cell r="G88">
            <v>0</v>
          </cell>
          <cell r="H88">
            <v>0</v>
          </cell>
          <cell r="I88">
            <v>0</v>
          </cell>
          <cell r="J88">
            <v>0</v>
          </cell>
          <cell r="K88">
            <v>0</v>
          </cell>
          <cell r="L88">
            <v>0</v>
          </cell>
          <cell r="M88">
            <v>0</v>
          </cell>
          <cell r="N88">
            <v>0</v>
          </cell>
          <cell r="O88">
            <v>0</v>
          </cell>
          <cell r="P88">
            <v>0</v>
          </cell>
          <cell r="Q88">
            <v>0</v>
          </cell>
          <cell r="S88">
            <v>2</v>
          </cell>
          <cell r="T88">
            <v>0</v>
          </cell>
          <cell r="U88">
            <v>-1</v>
          </cell>
        </row>
        <row r="89">
          <cell r="A89" t="str">
            <v xml:space="preserve">    Cyprus</v>
          </cell>
          <cell r="B89">
            <v>941</v>
          </cell>
          <cell r="C89">
            <v>1168</v>
          </cell>
          <cell r="D89">
            <v>1500</v>
          </cell>
          <cell r="F89">
            <v>144</v>
          </cell>
          <cell r="G89">
            <v>106</v>
          </cell>
          <cell r="H89">
            <v>148</v>
          </cell>
          <cell r="I89">
            <v>111</v>
          </cell>
          <cell r="J89">
            <v>133</v>
          </cell>
          <cell r="K89">
            <v>139</v>
          </cell>
          <cell r="L89">
            <v>108</v>
          </cell>
          <cell r="M89">
            <v>105</v>
          </cell>
          <cell r="N89">
            <v>170</v>
          </cell>
          <cell r="O89">
            <v>135</v>
          </cell>
          <cell r="P89">
            <v>136</v>
          </cell>
          <cell r="Q89">
            <v>113</v>
          </cell>
          <cell r="S89">
            <v>1500</v>
          </cell>
          <cell r="T89">
            <v>1548</v>
          </cell>
          <cell r="U89">
            <v>3.2000000000000028E-2</v>
          </cell>
        </row>
        <row r="90">
          <cell r="A90" t="str">
            <v xml:space="preserve">    Czech Republic</v>
          </cell>
          <cell r="B90">
            <v>3</v>
          </cell>
          <cell r="C90">
            <v>10</v>
          </cell>
          <cell r="D90">
            <v>9</v>
          </cell>
          <cell r="F90">
            <v>0</v>
          </cell>
          <cell r="G90">
            <v>0</v>
          </cell>
          <cell r="H90">
            <v>0</v>
          </cell>
          <cell r="I90">
            <v>1</v>
          </cell>
          <cell r="J90">
            <v>0</v>
          </cell>
          <cell r="K90">
            <v>0</v>
          </cell>
          <cell r="L90">
            <v>1</v>
          </cell>
          <cell r="M90">
            <v>0</v>
          </cell>
          <cell r="N90">
            <v>0</v>
          </cell>
          <cell r="O90">
            <v>0</v>
          </cell>
          <cell r="P90">
            <v>1</v>
          </cell>
          <cell r="Q90">
            <v>0</v>
          </cell>
          <cell r="S90">
            <v>9</v>
          </cell>
          <cell r="T90">
            <v>3</v>
          </cell>
          <cell r="U90">
            <v>-0.66666666666666674</v>
          </cell>
        </row>
        <row r="91">
          <cell r="A91" t="str">
            <v xml:space="preserve">    Denmark</v>
          </cell>
          <cell r="B91">
            <v>78</v>
          </cell>
          <cell r="C91">
            <v>55</v>
          </cell>
          <cell r="D91">
            <v>28</v>
          </cell>
          <cell r="F91">
            <v>4</v>
          </cell>
          <cell r="G91">
            <v>0</v>
          </cell>
          <cell r="H91">
            <v>1</v>
          </cell>
          <cell r="I91">
            <v>7</v>
          </cell>
          <cell r="J91">
            <v>1</v>
          </cell>
          <cell r="K91">
            <v>1</v>
          </cell>
          <cell r="L91">
            <v>1</v>
          </cell>
          <cell r="M91">
            <v>1</v>
          </cell>
          <cell r="N91">
            <v>1</v>
          </cell>
          <cell r="O91">
            <v>4</v>
          </cell>
          <cell r="P91">
            <v>3</v>
          </cell>
          <cell r="Q91">
            <v>3</v>
          </cell>
          <cell r="S91">
            <v>28</v>
          </cell>
          <cell r="T91">
            <v>27</v>
          </cell>
          <cell r="U91">
            <v>-3.5714285714285698E-2</v>
          </cell>
        </row>
        <row r="92">
          <cell r="A92" t="str">
            <v xml:space="preserve">    Faeroe Island</v>
          </cell>
          <cell r="B92">
            <v>0</v>
          </cell>
          <cell r="C92">
            <v>0</v>
          </cell>
          <cell r="D92">
            <v>0</v>
          </cell>
          <cell r="F92">
            <v>0</v>
          </cell>
          <cell r="G92">
            <v>0</v>
          </cell>
          <cell r="H92">
            <v>0</v>
          </cell>
          <cell r="I92">
            <v>0</v>
          </cell>
          <cell r="J92">
            <v>0</v>
          </cell>
          <cell r="K92">
            <v>0</v>
          </cell>
          <cell r="L92">
            <v>0</v>
          </cell>
          <cell r="M92">
            <v>0</v>
          </cell>
          <cell r="N92">
            <v>0</v>
          </cell>
          <cell r="O92">
            <v>0</v>
          </cell>
          <cell r="P92">
            <v>0</v>
          </cell>
          <cell r="Q92">
            <v>0</v>
          </cell>
          <cell r="S92">
            <v>0</v>
          </cell>
          <cell r="T92">
            <v>0</v>
          </cell>
          <cell r="U92">
            <v>0</v>
          </cell>
        </row>
        <row r="93">
          <cell r="A93" t="str">
            <v xml:space="preserve">    Finland</v>
          </cell>
          <cell r="B93">
            <v>16</v>
          </cell>
          <cell r="C93">
            <v>16</v>
          </cell>
          <cell r="D93">
            <v>12</v>
          </cell>
          <cell r="F93">
            <v>0</v>
          </cell>
          <cell r="G93">
            <v>0</v>
          </cell>
          <cell r="H93">
            <v>0</v>
          </cell>
          <cell r="I93">
            <v>4</v>
          </cell>
          <cell r="J93">
            <v>1</v>
          </cell>
          <cell r="K93">
            <v>2</v>
          </cell>
          <cell r="L93">
            <v>1</v>
          </cell>
          <cell r="M93">
            <v>1</v>
          </cell>
          <cell r="N93">
            <v>3</v>
          </cell>
          <cell r="O93">
            <v>0</v>
          </cell>
          <cell r="P93">
            <v>0</v>
          </cell>
          <cell r="Q93">
            <v>1</v>
          </cell>
          <cell r="S93">
            <v>12</v>
          </cell>
          <cell r="T93">
            <v>13</v>
          </cell>
          <cell r="U93">
            <v>8.3333333333333259E-2</v>
          </cell>
        </row>
        <row r="94">
          <cell r="A94" t="str">
            <v xml:space="preserve">    France</v>
          </cell>
          <cell r="B94">
            <v>122</v>
          </cell>
          <cell r="C94">
            <v>130</v>
          </cell>
          <cell r="D94">
            <v>297</v>
          </cell>
          <cell r="F94">
            <v>23</v>
          </cell>
          <cell r="G94">
            <v>15</v>
          </cell>
          <cell r="H94">
            <v>10</v>
          </cell>
          <cell r="I94">
            <v>27</v>
          </cell>
          <cell r="J94">
            <v>12</v>
          </cell>
          <cell r="K94">
            <v>10</v>
          </cell>
          <cell r="L94">
            <v>7</v>
          </cell>
          <cell r="M94">
            <v>23</v>
          </cell>
          <cell r="N94">
            <v>8</v>
          </cell>
          <cell r="O94">
            <v>5</v>
          </cell>
          <cell r="P94">
            <v>6</v>
          </cell>
          <cell r="Q94">
            <v>3</v>
          </cell>
          <cell r="S94">
            <v>297</v>
          </cell>
          <cell r="T94">
            <v>149</v>
          </cell>
          <cell r="U94">
            <v>-0.49831649831649827</v>
          </cell>
        </row>
        <row r="95">
          <cell r="A95" t="str">
            <v xml:space="preserve">    Georgia</v>
          </cell>
          <cell r="B95">
            <v>0</v>
          </cell>
          <cell r="C95">
            <v>0</v>
          </cell>
          <cell r="D95">
            <v>0</v>
          </cell>
          <cell r="F95">
            <v>0</v>
          </cell>
          <cell r="G95">
            <v>0</v>
          </cell>
          <cell r="H95">
            <v>0</v>
          </cell>
          <cell r="I95">
            <v>0</v>
          </cell>
          <cell r="J95">
            <v>0</v>
          </cell>
          <cell r="K95">
            <v>0</v>
          </cell>
          <cell r="L95">
            <v>0</v>
          </cell>
          <cell r="M95">
            <v>0</v>
          </cell>
          <cell r="N95">
            <v>0</v>
          </cell>
          <cell r="O95">
            <v>0</v>
          </cell>
          <cell r="P95">
            <v>0</v>
          </cell>
          <cell r="Q95">
            <v>0</v>
          </cell>
          <cell r="S95">
            <v>0</v>
          </cell>
          <cell r="T95">
            <v>0</v>
          </cell>
          <cell r="U95">
            <v>0</v>
          </cell>
        </row>
        <row r="96">
          <cell r="A96" t="str">
            <v xml:space="preserve">    Germany</v>
          </cell>
          <cell r="B96">
            <v>156</v>
          </cell>
          <cell r="C96">
            <v>131</v>
          </cell>
          <cell r="D96">
            <v>120</v>
          </cell>
          <cell r="F96">
            <v>11</v>
          </cell>
          <cell r="G96">
            <v>8</v>
          </cell>
          <cell r="H96">
            <v>14</v>
          </cell>
          <cell r="I96">
            <v>8</v>
          </cell>
          <cell r="J96">
            <v>45</v>
          </cell>
          <cell r="K96">
            <v>12</v>
          </cell>
          <cell r="L96">
            <v>5</v>
          </cell>
          <cell r="M96">
            <v>9</v>
          </cell>
          <cell r="N96">
            <v>6</v>
          </cell>
          <cell r="O96">
            <v>4</v>
          </cell>
          <cell r="P96">
            <v>5</v>
          </cell>
          <cell r="Q96">
            <v>7</v>
          </cell>
          <cell r="S96">
            <v>120</v>
          </cell>
          <cell r="T96">
            <v>134</v>
          </cell>
          <cell r="U96">
            <v>0.1166666666666667</v>
          </cell>
        </row>
        <row r="97">
          <cell r="A97" t="str">
            <v xml:space="preserve">    Gibraltar</v>
          </cell>
          <cell r="B97">
            <v>1</v>
          </cell>
          <cell r="C97">
            <v>0</v>
          </cell>
          <cell r="D97">
            <v>2</v>
          </cell>
          <cell r="F97">
            <v>0</v>
          </cell>
          <cell r="G97">
            <v>0</v>
          </cell>
          <cell r="H97">
            <v>0</v>
          </cell>
          <cell r="I97">
            <v>1</v>
          </cell>
          <cell r="J97">
            <v>0</v>
          </cell>
          <cell r="K97">
            <v>0</v>
          </cell>
          <cell r="L97">
            <v>0</v>
          </cell>
          <cell r="M97">
            <v>41</v>
          </cell>
          <cell r="N97">
            <v>0</v>
          </cell>
          <cell r="O97">
            <v>0</v>
          </cell>
          <cell r="P97">
            <v>0</v>
          </cell>
          <cell r="Q97">
            <v>0</v>
          </cell>
          <cell r="S97">
            <v>2</v>
          </cell>
          <cell r="T97">
            <v>42</v>
          </cell>
          <cell r="U97">
            <v>20</v>
          </cell>
        </row>
        <row r="98">
          <cell r="A98" t="str">
            <v xml:space="preserve">    Greece</v>
          </cell>
          <cell r="B98">
            <v>593</v>
          </cell>
          <cell r="C98">
            <v>2145</v>
          </cell>
          <cell r="D98">
            <v>1618</v>
          </cell>
          <cell r="F98">
            <v>173</v>
          </cell>
          <cell r="G98">
            <v>237</v>
          </cell>
          <cell r="H98">
            <v>66</v>
          </cell>
          <cell r="I98">
            <v>95</v>
          </cell>
          <cell r="J98">
            <v>232</v>
          </cell>
          <cell r="K98">
            <v>142</v>
          </cell>
          <cell r="L98">
            <v>64</v>
          </cell>
          <cell r="M98">
            <v>103</v>
          </cell>
          <cell r="N98">
            <v>88</v>
          </cell>
          <cell r="O98">
            <v>49</v>
          </cell>
          <cell r="P98">
            <v>78</v>
          </cell>
          <cell r="Q98">
            <v>75</v>
          </cell>
          <cell r="S98">
            <v>1618</v>
          </cell>
          <cell r="T98">
            <v>1402</v>
          </cell>
          <cell r="U98">
            <v>-0.13349814585908526</v>
          </cell>
        </row>
        <row r="99">
          <cell r="A99" t="str">
            <v xml:space="preserve">    Hungary</v>
          </cell>
          <cell r="B99">
            <v>6</v>
          </cell>
          <cell r="C99">
            <v>5</v>
          </cell>
          <cell r="D99">
            <v>2</v>
          </cell>
          <cell r="F99">
            <v>0</v>
          </cell>
          <cell r="G99">
            <v>0</v>
          </cell>
          <cell r="H99">
            <v>0</v>
          </cell>
          <cell r="I99">
            <v>0</v>
          </cell>
          <cell r="J99">
            <v>1</v>
          </cell>
          <cell r="K99">
            <v>0</v>
          </cell>
          <cell r="L99">
            <v>0</v>
          </cell>
          <cell r="M99">
            <v>1</v>
          </cell>
          <cell r="N99">
            <v>0</v>
          </cell>
          <cell r="O99">
            <v>0</v>
          </cell>
          <cell r="P99">
            <v>0</v>
          </cell>
          <cell r="Q99">
            <v>2</v>
          </cell>
          <cell r="S99">
            <v>2</v>
          </cell>
          <cell r="T99">
            <v>4</v>
          </cell>
          <cell r="U99">
            <v>0</v>
          </cell>
        </row>
        <row r="100">
          <cell r="A100" t="str">
            <v xml:space="preserve">    Iceland</v>
          </cell>
          <cell r="B100">
            <v>1</v>
          </cell>
          <cell r="C100">
            <v>3</v>
          </cell>
          <cell r="D100">
            <v>4</v>
          </cell>
          <cell r="F100">
            <v>0</v>
          </cell>
          <cell r="G100">
            <v>2</v>
          </cell>
          <cell r="H100">
            <v>3</v>
          </cell>
          <cell r="I100">
            <v>0</v>
          </cell>
          <cell r="J100">
            <v>1</v>
          </cell>
          <cell r="K100">
            <v>4</v>
          </cell>
          <cell r="L100">
            <v>5</v>
          </cell>
          <cell r="M100">
            <v>0</v>
          </cell>
          <cell r="N100">
            <v>0</v>
          </cell>
          <cell r="O100">
            <v>0</v>
          </cell>
          <cell r="P100">
            <v>1</v>
          </cell>
          <cell r="Q100">
            <v>1</v>
          </cell>
          <cell r="S100">
            <v>4</v>
          </cell>
          <cell r="T100">
            <v>17</v>
          </cell>
          <cell r="U100">
            <v>3.25</v>
          </cell>
        </row>
        <row r="101">
          <cell r="A101" t="str">
            <v xml:space="preserve">    Ireland</v>
          </cell>
          <cell r="B101">
            <v>18</v>
          </cell>
          <cell r="C101">
            <v>126</v>
          </cell>
          <cell r="D101">
            <v>793</v>
          </cell>
          <cell r="F101">
            <v>351</v>
          </cell>
          <cell r="G101">
            <v>206</v>
          </cell>
          <cell r="H101">
            <v>304</v>
          </cell>
          <cell r="I101">
            <v>229</v>
          </cell>
          <cell r="J101">
            <v>423</v>
          </cell>
          <cell r="K101">
            <v>342</v>
          </cell>
          <cell r="L101">
            <v>271</v>
          </cell>
          <cell r="M101">
            <v>270</v>
          </cell>
          <cell r="N101">
            <v>351</v>
          </cell>
          <cell r="O101">
            <v>297</v>
          </cell>
          <cell r="P101">
            <v>425</v>
          </cell>
          <cell r="Q101">
            <v>265</v>
          </cell>
          <cell r="S101">
            <v>793</v>
          </cell>
          <cell r="T101">
            <v>3734</v>
          </cell>
          <cell r="U101">
            <v>3.7087011349306431</v>
          </cell>
        </row>
        <row r="102">
          <cell r="A102" t="str">
            <v xml:space="preserve">    Isle of Man</v>
          </cell>
          <cell r="B102">
            <v>0</v>
          </cell>
          <cell r="C102">
            <v>0</v>
          </cell>
          <cell r="D102">
            <v>10</v>
          </cell>
          <cell r="F102">
            <v>0</v>
          </cell>
          <cell r="G102">
            <v>12</v>
          </cell>
          <cell r="H102">
            <v>0</v>
          </cell>
          <cell r="I102">
            <v>0</v>
          </cell>
          <cell r="J102">
            <v>0</v>
          </cell>
          <cell r="K102">
            <v>0</v>
          </cell>
          <cell r="L102">
            <v>0</v>
          </cell>
          <cell r="M102">
            <v>0</v>
          </cell>
          <cell r="N102">
            <v>0</v>
          </cell>
          <cell r="O102">
            <v>0</v>
          </cell>
          <cell r="P102">
            <v>0</v>
          </cell>
          <cell r="Q102">
            <v>1</v>
          </cell>
          <cell r="S102">
            <v>10</v>
          </cell>
          <cell r="T102">
            <v>13</v>
          </cell>
          <cell r="U102">
            <v>0.3</v>
          </cell>
        </row>
        <row r="103">
          <cell r="A103" t="str">
            <v xml:space="preserve">    Italy</v>
          </cell>
          <cell r="B103">
            <v>20233</v>
          </cell>
          <cell r="C103">
            <v>21673</v>
          </cell>
          <cell r="D103">
            <v>26386</v>
          </cell>
          <cell r="F103">
            <v>2818</v>
          </cell>
          <cell r="G103">
            <v>1815</v>
          </cell>
          <cell r="H103">
            <v>1246</v>
          </cell>
          <cell r="I103">
            <v>1321</v>
          </cell>
          <cell r="J103">
            <v>2920</v>
          </cell>
          <cell r="K103">
            <v>2130</v>
          </cell>
          <cell r="L103">
            <v>1458</v>
          </cell>
          <cell r="M103">
            <v>2498</v>
          </cell>
          <cell r="N103">
            <v>2991</v>
          </cell>
          <cell r="O103">
            <v>906</v>
          </cell>
          <cell r="P103">
            <v>782</v>
          </cell>
          <cell r="Q103">
            <v>756</v>
          </cell>
          <cell r="S103">
            <v>26386</v>
          </cell>
          <cell r="T103">
            <v>21641</v>
          </cell>
          <cell r="U103">
            <v>-0.17983021299173807</v>
          </cell>
        </row>
        <row r="104">
          <cell r="A104" t="str">
            <v xml:space="preserve">    Luxembourg</v>
          </cell>
          <cell r="B104">
            <v>7</v>
          </cell>
          <cell r="C104">
            <v>6</v>
          </cell>
          <cell r="D104">
            <v>2</v>
          </cell>
          <cell r="F104">
            <v>0</v>
          </cell>
          <cell r="G104">
            <v>0</v>
          </cell>
          <cell r="H104">
            <v>0</v>
          </cell>
          <cell r="I104">
            <v>0</v>
          </cell>
          <cell r="J104">
            <v>0</v>
          </cell>
          <cell r="K104">
            <v>0</v>
          </cell>
          <cell r="L104">
            <v>0</v>
          </cell>
          <cell r="M104">
            <v>0</v>
          </cell>
          <cell r="N104">
            <v>0</v>
          </cell>
          <cell r="O104">
            <v>0</v>
          </cell>
          <cell r="P104">
            <v>0</v>
          </cell>
          <cell r="Q104">
            <v>0</v>
          </cell>
          <cell r="S104">
            <v>2</v>
          </cell>
          <cell r="T104">
            <v>0</v>
          </cell>
          <cell r="U104">
            <v>-1</v>
          </cell>
        </row>
        <row r="105">
          <cell r="A105" t="str">
            <v xml:space="preserve">    Macedonia</v>
          </cell>
          <cell r="B105">
            <v>0</v>
          </cell>
          <cell r="C105">
            <v>1</v>
          </cell>
          <cell r="D105">
            <v>1</v>
          </cell>
          <cell r="F105">
            <v>0</v>
          </cell>
          <cell r="G105">
            <v>0</v>
          </cell>
          <cell r="H105">
            <v>0</v>
          </cell>
          <cell r="I105">
            <v>0</v>
          </cell>
          <cell r="J105">
            <v>0</v>
          </cell>
          <cell r="K105">
            <v>0</v>
          </cell>
          <cell r="L105">
            <v>0</v>
          </cell>
          <cell r="M105">
            <v>0</v>
          </cell>
          <cell r="N105">
            <v>0</v>
          </cell>
          <cell r="O105">
            <v>0</v>
          </cell>
          <cell r="P105">
            <v>0</v>
          </cell>
          <cell r="Q105">
            <v>0</v>
          </cell>
          <cell r="S105">
            <v>1</v>
          </cell>
          <cell r="T105">
            <v>0</v>
          </cell>
          <cell r="U105">
            <v>-1</v>
          </cell>
        </row>
        <row r="106">
          <cell r="A106" t="str">
            <v xml:space="preserve">    Malta</v>
          </cell>
          <cell r="B106">
            <v>11</v>
          </cell>
          <cell r="C106">
            <v>9</v>
          </cell>
          <cell r="D106">
            <v>15</v>
          </cell>
          <cell r="F106">
            <v>2</v>
          </cell>
          <cell r="G106">
            <v>2</v>
          </cell>
          <cell r="H106">
            <v>4</v>
          </cell>
          <cell r="I106">
            <v>3</v>
          </cell>
          <cell r="J106">
            <v>1</v>
          </cell>
          <cell r="K106">
            <v>0</v>
          </cell>
          <cell r="L106">
            <v>12</v>
          </cell>
          <cell r="M106">
            <v>1</v>
          </cell>
          <cell r="N106">
            <v>0</v>
          </cell>
          <cell r="O106">
            <v>0</v>
          </cell>
          <cell r="P106">
            <v>4</v>
          </cell>
          <cell r="Q106">
            <v>1</v>
          </cell>
          <cell r="S106">
            <v>15</v>
          </cell>
          <cell r="T106">
            <v>30</v>
          </cell>
          <cell r="U106">
            <v>1</v>
          </cell>
        </row>
        <row r="107">
          <cell r="A107" t="str">
            <v xml:space="preserve">    Moldova</v>
          </cell>
          <cell r="B107">
            <v>1</v>
          </cell>
          <cell r="C107">
            <v>0</v>
          </cell>
          <cell r="D107">
            <v>0</v>
          </cell>
          <cell r="F107">
            <v>0</v>
          </cell>
          <cell r="G107">
            <v>0</v>
          </cell>
          <cell r="H107">
            <v>0</v>
          </cell>
          <cell r="I107">
            <v>0</v>
          </cell>
          <cell r="J107">
            <v>0</v>
          </cell>
          <cell r="K107">
            <v>0</v>
          </cell>
          <cell r="L107">
            <v>0</v>
          </cell>
          <cell r="M107">
            <v>0</v>
          </cell>
          <cell r="N107">
            <v>0</v>
          </cell>
          <cell r="O107">
            <v>0</v>
          </cell>
          <cell r="P107">
            <v>0</v>
          </cell>
          <cell r="Q107">
            <v>0</v>
          </cell>
          <cell r="S107">
            <v>0</v>
          </cell>
          <cell r="T107">
            <v>0</v>
          </cell>
          <cell r="U107">
            <v>0</v>
          </cell>
        </row>
        <row r="108">
          <cell r="A108" t="str">
            <v xml:space="preserve">    Monaco</v>
          </cell>
          <cell r="B108">
            <v>6</v>
          </cell>
          <cell r="C108">
            <v>14</v>
          </cell>
          <cell r="D108">
            <v>7</v>
          </cell>
          <cell r="F108">
            <v>0</v>
          </cell>
          <cell r="G108">
            <v>0</v>
          </cell>
          <cell r="H108">
            <v>0</v>
          </cell>
          <cell r="I108">
            <v>0</v>
          </cell>
          <cell r="J108">
            <v>0</v>
          </cell>
          <cell r="K108">
            <v>0</v>
          </cell>
          <cell r="L108">
            <v>0</v>
          </cell>
          <cell r="M108">
            <v>0</v>
          </cell>
          <cell r="N108">
            <v>0</v>
          </cell>
          <cell r="O108">
            <v>0</v>
          </cell>
          <cell r="P108">
            <v>0</v>
          </cell>
          <cell r="Q108">
            <v>0</v>
          </cell>
          <cell r="S108">
            <v>7</v>
          </cell>
          <cell r="T108">
            <v>0</v>
          </cell>
          <cell r="U108">
            <v>-1</v>
          </cell>
        </row>
        <row r="109">
          <cell r="A109" t="str">
            <v xml:space="preserve">    Netherlands</v>
          </cell>
          <cell r="B109">
            <v>473</v>
          </cell>
          <cell r="C109">
            <v>326</v>
          </cell>
          <cell r="D109">
            <v>292</v>
          </cell>
          <cell r="F109">
            <v>33</v>
          </cell>
          <cell r="G109">
            <v>20</v>
          </cell>
          <cell r="H109">
            <v>95</v>
          </cell>
          <cell r="I109">
            <v>9</v>
          </cell>
          <cell r="J109">
            <v>27</v>
          </cell>
          <cell r="K109">
            <v>13</v>
          </cell>
          <cell r="L109">
            <v>136</v>
          </cell>
          <cell r="M109">
            <v>16</v>
          </cell>
          <cell r="N109">
            <v>29</v>
          </cell>
          <cell r="O109">
            <v>17</v>
          </cell>
          <cell r="P109">
            <v>31</v>
          </cell>
          <cell r="Q109">
            <v>6</v>
          </cell>
          <cell r="S109">
            <v>292</v>
          </cell>
          <cell r="T109">
            <v>432</v>
          </cell>
          <cell r="U109">
            <v>0.47945205479452047</v>
          </cell>
        </row>
        <row r="110">
          <cell r="A110" t="str">
            <v xml:space="preserve">    Norway</v>
          </cell>
          <cell r="B110">
            <v>108</v>
          </cell>
          <cell r="C110">
            <v>252</v>
          </cell>
          <cell r="D110">
            <v>180</v>
          </cell>
          <cell r="F110">
            <v>15</v>
          </cell>
          <cell r="G110">
            <v>7</v>
          </cell>
          <cell r="H110">
            <v>5</v>
          </cell>
          <cell r="I110">
            <v>3</v>
          </cell>
          <cell r="J110">
            <v>9</v>
          </cell>
          <cell r="K110">
            <v>10</v>
          </cell>
          <cell r="L110">
            <v>7</v>
          </cell>
          <cell r="M110">
            <v>13</v>
          </cell>
          <cell r="N110">
            <v>22</v>
          </cell>
          <cell r="O110">
            <v>19</v>
          </cell>
          <cell r="P110">
            <v>12</v>
          </cell>
          <cell r="Q110">
            <v>17</v>
          </cell>
          <cell r="S110">
            <v>180</v>
          </cell>
          <cell r="T110">
            <v>139</v>
          </cell>
          <cell r="U110">
            <v>-0.22777777777777775</v>
          </cell>
        </row>
        <row r="111">
          <cell r="A111" t="str">
            <v xml:space="preserve">    Poland</v>
          </cell>
          <cell r="B111">
            <v>7</v>
          </cell>
          <cell r="C111">
            <v>10</v>
          </cell>
          <cell r="D111">
            <v>7</v>
          </cell>
          <cell r="F111">
            <v>3</v>
          </cell>
          <cell r="G111">
            <v>2</v>
          </cell>
          <cell r="H111">
            <v>1</v>
          </cell>
          <cell r="I111">
            <v>5</v>
          </cell>
          <cell r="J111">
            <v>2</v>
          </cell>
          <cell r="K111">
            <v>1</v>
          </cell>
          <cell r="L111">
            <v>1</v>
          </cell>
          <cell r="M111">
            <v>0</v>
          </cell>
          <cell r="N111">
            <v>4</v>
          </cell>
          <cell r="O111">
            <v>3</v>
          </cell>
          <cell r="P111">
            <v>1</v>
          </cell>
          <cell r="Q111">
            <v>0</v>
          </cell>
          <cell r="S111">
            <v>7</v>
          </cell>
          <cell r="T111">
            <v>23</v>
          </cell>
          <cell r="U111">
            <v>2.2857142857142856</v>
          </cell>
        </row>
        <row r="112">
          <cell r="A112" t="str">
            <v xml:space="preserve">    Portugal</v>
          </cell>
          <cell r="B112">
            <v>12</v>
          </cell>
          <cell r="C112">
            <v>26</v>
          </cell>
          <cell r="D112">
            <v>40</v>
          </cell>
          <cell r="F112">
            <v>5</v>
          </cell>
          <cell r="G112">
            <v>5</v>
          </cell>
          <cell r="H112">
            <v>5</v>
          </cell>
          <cell r="I112">
            <v>2</v>
          </cell>
          <cell r="J112">
            <v>4</v>
          </cell>
          <cell r="K112">
            <v>4</v>
          </cell>
          <cell r="L112">
            <v>1</v>
          </cell>
          <cell r="M112">
            <v>2</v>
          </cell>
          <cell r="N112">
            <v>5</v>
          </cell>
          <cell r="O112">
            <v>8</v>
          </cell>
          <cell r="P112">
            <v>1</v>
          </cell>
          <cell r="Q112">
            <v>2</v>
          </cell>
          <cell r="S112">
            <v>40</v>
          </cell>
          <cell r="T112">
            <v>44</v>
          </cell>
          <cell r="U112">
            <v>0.1</v>
          </cell>
        </row>
        <row r="113">
          <cell r="A113" t="str">
            <v xml:space="preserve">    Romania</v>
          </cell>
          <cell r="B113">
            <v>8</v>
          </cell>
          <cell r="C113">
            <v>2</v>
          </cell>
          <cell r="D113">
            <v>0</v>
          </cell>
          <cell r="F113">
            <v>0</v>
          </cell>
          <cell r="G113">
            <v>0</v>
          </cell>
          <cell r="H113">
            <v>0</v>
          </cell>
          <cell r="I113">
            <v>0</v>
          </cell>
          <cell r="J113">
            <v>0</v>
          </cell>
          <cell r="K113">
            <v>0</v>
          </cell>
          <cell r="L113">
            <v>0</v>
          </cell>
          <cell r="M113">
            <v>0</v>
          </cell>
          <cell r="N113">
            <v>0</v>
          </cell>
          <cell r="O113">
            <v>0</v>
          </cell>
          <cell r="P113">
            <v>0</v>
          </cell>
          <cell r="Q113">
            <v>0</v>
          </cell>
          <cell r="S113">
            <v>0</v>
          </cell>
          <cell r="T113">
            <v>0</v>
          </cell>
          <cell r="U113">
            <v>0</v>
          </cell>
        </row>
        <row r="114">
          <cell r="A114" t="str">
            <v xml:space="preserve">    Russia</v>
          </cell>
          <cell r="B114">
            <v>31</v>
          </cell>
          <cell r="C114">
            <v>56</v>
          </cell>
          <cell r="D114">
            <v>112</v>
          </cell>
          <cell r="F114">
            <v>12</v>
          </cell>
          <cell r="G114">
            <v>2</v>
          </cell>
          <cell r="H114">
            <v>4</v>
          </cell>
          <cell r="I114">
            <v>14</v>
          </cell>
          <cell r="J114">
            <v>11</v>
          </cell>
          <cell r="K114">
            <v>15</v>
          </cell>
          <cell r="L114">
            <v>3</v>
          </cell>
          <cell r="M114">
            <v>2</v>
          </cell>
          <cell r="N114">
            <v>6</v>
          </cell>
          <cell r="O114">
            <v>6</v>
          </cell>
          <cell r="P114">
            <v>1</v>
          </cell>
          <cell r="Q114">
            <v>1</v>
          </cell>
          <cell r="S114">
            <v>112</v>
          </cell>
          <cell r="T114">
            <v>77</v>
          </cell>
          <cell r="U114">
            <v>-0.3125</v>
          </cell>
        </row>
        <row r="115">
          <cell r="A115" t="str">
            <v xml:space="preserve">    Slovenia Republic</v>
          </cell>
          <cell r="B115">
            <v>0</v>
          </cell>
          <cell r="C115">
            <v>1</v>
          </cell>
          <cell r="D115">
            <v>0</v>
          </cell>
          <cell r="F115">
            <v>0</v>
          </cell>
          <cell r="G115">
            <v>0</v>
          </cell>
          <cell r="H115">
            <v>0</v>
          </cell>
          <cell r="I115">
            <v>0</v>
          </cell>
          <cell r="J115">
            <v>0</v>
          </cell>
          <cell r="K115">
            <v>0</v>
          </cell>
          <cell r="L115">
            <v>0</v>
          </cell>
          <cell r="M115">
            <v>0</v>
          </cell>
          <cell r="N115">
            <v>0</v>
          </cell>
          <cell r="O115">
            <v>0</v>
          </cell>
          <cell r="P115">
            <v>0</v>
          </cell>
          <cell r="Q115">
            <v>0</v>
          </cell>
          <cell r="S115">
            <v>0</v>
          </cell>
          <cell r="T115">
            <v>0</v>
          </cell>
          <cell r="U115">
            <v>0</v>
          </cell>
        </row>
        <row r="116">
          <cell r="A116" t="str">
            <v xml:space="preserve">    Spain</v>
          </cell>
          <cell r="B116">
            <v>1940</v>
          </cell>
          <cell r="C116">
            <v>1557</v>
          </cell>
          <cell r="D116">
            <v>1913</v>
          </cell>
          <cell r="F116">
            <v>167</v>
          </cell>
          <cell r="G116">
            <v>148</v>
          </cell>
          <cell r="H116">
            <v>119</v>
          </cell>
          <cell r="I116">
            <v>148</v>
          </cell>
          <cell r="J116">
            <v>196</v>
          </cell>
          <cell r="K116">
            <v>148</v>
          </cell>
          <cell r="L116">
            <v>165</v>
          </cell>
          <cell r="M116">
            <v>163</v>
          </cell>
          <cell r="N116">
            <v>171</v>
          </cell>
          <cell r="O116">
            <v>124</v>
          </cell>
          <cell r="P116">
            <v>117</v>
          </cell>
          <cell r="Q116">
            <v>117</v>
          </cell>
          <cell r="S116">
            <v>1913</v>
          </cell>
          <cell r="T116">
            <v>1783</v>
          </cell>
          <cell r="U116">
            <v>-6.7956089911134332E-2</v>
          </cell>
        </row>
        <row r="117">
          <cell r="A117" t="str">
            <v xml:space="preserve">    Sweden</v>
          </cell>
          <cell r="B117">
            <v>35</v>
          </cell>
          <cell r="C117">
            <v>26</v>
          </cell>
          <cell r="D117">
            <v>29</v>
          </cell>
          <cell r="F117">
            <v>20</v>
          </cell>
          <cell r="G117">
            <v>3</v>
          </cell>
          <cell r="H117">
            <v>6</v>
          </cell>
          <cell r="I117">
            <v>0</v>
          </cell>
          <cell r="J117">
            <v>2</v>
          </cell>
          <cell r="K117">
            <v>2</v>
          </cell>
          <cell r="L117">
            <v>4</v>
          </cell>
          <cell r="M117">
            <v>16</v>
          </cell>
          <cell r="N117">
            <v>3</v>
          </cell>
          <cell r="O117">
            <v>1</v>
          </cell>
          <cell r="P117">
            <v>1</v>
          </cell>
          <cell r="Q117">
            <v>1</v>
          </cell>
          <cell r="S117">
            <v>29</v>
          </cell>
          <cell r="T117">
            <v>59</v>
          </cell>
          <cell r="U117">
            <v>1.0344827586206895</v>
          </cell>
        </row>
        <row r="118">
          <cell r="A118" t="str">
            <v xml:space="preserve">    Switzerland</v>
          </cell>
          <cell r="B118">
            <v>312</v>
          </cell>
          <cell r="C118">
            <v>312</v>
          </cell>
          <cell r="D118">
            <v>306</v>
          </cell>
          <cell r="F118">
            <v>41</v>
          </cell>
          <cell r="G118">
            <v>20</v>
          </cell>
          <cell r="H118">
            <v>11</v>
          </cell>
          <cell r="I118">
            <v>5</v>
          </cell>
          <cell r="J118">
            <v>22</v>
          </cell>
          <cell r="K118">
            <v>28</v>
          </cell>
          <cell r="L118">
            <v>16</v>
          </cell>
          <cell r="M118">
            <v>38</v>
          </cell>
          <cell r="N118">
            <v>15</v>
          </cell>
          <cell r="O118">
            <v>20</v>
          </cell>
          <cell r="P118">
            <v>9</v>
          </cell>
          <cell r="Q118">
            <v>14</v>
          </cell>
          <cell r="S118">
            <v>298</v>
          </cell>
          <cell r="T118">
            <v>239</v>
          </cell>
          <cell r="U118">
            <v>-0.19798657718120805</v>
          </cell>
        </row>
        <row r="119">
          <cell r="A119" t="str">
            <v xml:space="preserve">    Turkey</v>
          </cell>
          <cell r="B119">
            <v>41</v>
          </cell>
          <cell r="C119">
            <v>39</v>
          </cell>
          <cell r="D119">
            <v>121</v>
          </cell>
          <cell r="F119">
            <v>11</v>
          </cell>
          <cell r="G119">
            <v>5</v>
          </cell>
          <cell r="H119">
            <v>1</v>
          </cell>
          <cell r="I119">
            <v>0</v>
          </cell>
          <cell r="J119">
            <v>3</v>
          </cell>
          <cell r="K119">
            <v>1</v>
          </cell>
          <cell r="L119">
            <v>41</v>
          </cell>
          <cell r="M119">
            <v>28</v>
          </cell>
          <cell r="N119">
            <v>20</v>
          </cell>
          <cell r="O119">
            <v>37</v>
          </cell>
          <cell r="P119">
            <v>38</v>
          </cell>
          <cell r="Q119">
            <v>16</v>
          </cell>
          <cell r="S119">
            <v>129</v>
          </cell>
          <cell r="T119">
            <v>201</v>
          </cell>
          <cell r="U119">
            <v>0.55813953488372103</v>
          </cell>
        </row>
        <row r="120">
          <cell r="A120" t="str">
            <v xml:space="preserve">    United Kingdom</v>
          </cell>
          <cell r="B120">
            <v>502</v>
          </cell>
          <cell r="C120">
            <v>1918</v>
          </cell>
          <cell r="D120">
            <v>4867</v>
          </cell>
          <cell r="F120">
            <v>949</v>
          </cell>
          <cell r="G120">
            <v>1008</v>
          </cell>
          <cell r="H120">
            <v>809</v>
          </cell>
          <cell r="I120">
            <v>1284</v>
          </cell>
          <cell r="J120">
            <v>971</v>
          </cell>
          <cell r="K120">
            <v>897</v>
          </cell>
          <cell r="L120">
            <v>739</v>
          </cell>
          <cell r="M120">
            <v>728</v>
          </cell>
          <cell r="N120">
            <v>823</v>
          </cell>
          <cell r="O120">
            <v>685</v>
          </cell>
          <cell r="P120">
            <v>1083</v>
          </cell>
          <cell r="Q120">
            <v>744</v>
          </cell>
          <cell r="S120">
            <v>4867</v>
          </cell>
          <cell r="T120">
            <v>10720</v>
          </cell>
          <cell r="U120">
            <v>1.2025888637764535</v>
          </cell>
        </row>
        <row r="121">
          <cell r="A121" t="str">
            <v xml:space="preserve">    - England</v>
          </cell>
          <cell r="B121">
            <v>491</v>
          </cell>
          <cell r="C121">
            <v>1896</v>
          </cell>
          <cell r="D121">
            <v>4834</v>
          </cell>
          <cell r="F121">
            <v>944</v>
          </cell>
          <cell r="G121">
            <v>1008</v>
          </cell>
          <cell r="H121">
            <v>809</v>
          </cell>
          <cell r="I121">
            <v>1277</v>
          </cell>
          <cell r="J121">
            <v>966</v>
          </cell>
          <cell r="K121">
            <v>895</v>
          </cell>
          <cell r="L121">
            <v>738</v>
          </cell>
          <cell r="M121">
            <v>727</v>
          </cell>
          <cell r="N121">
            <v>823</v>
          </cell>
          <cell r="O121">
            <v>685</v>
          </cell>
          <cell r="P121">
            <v>1080</v>
          </cell>
          <cell r="Q121">
            <v>743</v>
          </cell>
          <cell r="S121">
            <v>4834</v>
          </cell>
          <cell r="T121">
            <v>10695</v>
          </cell>
          <cell r="U121">
            <v>1.212453454695904</v>
          </cell>
        </row>
        <row r="122">
          <cell r="A122" t="str">
            <v xml:space="preserve">    - Northern Ireland</v>
          </cell>
          <cell r="B122">
            <v>7</v>
          </cell>
          <cell r="C122">
            <v>22</v>
          </cell>
          <cell r="D122">
            <v>21</v>
          </cell>
          <cell r="F122">
            <v>0</v>
          </cell>
          <cell r="G122">
            <v>0</v>
          </cell>
          <cell r="H122">
            <v>0</v>
          </cell>
          <cell r="I122">
            <v>0</v>
          </cell>
          <cell r="J122">
            <v>0</v>
          </cell>
          <cell r="K122">
            <v>0</v>
          </cell>
          <cell r="L122">
            <v>0</v>
          </cell>
          <cell r="M122">
            <v>0</v>
          </cell>
          <cell r="N122">
            <v>0</v>
          </cell>
          <cell r="O122">
            <v>0</v>
          </cell>
          <cell r="P122">
            <v>0</v>
          </cell>
          <cell r="Q122">
            <v>0</v>
          </cell>
          <cell r="S122">
            <v>21</v>
          </cell>
          <cell r="T122">
            <v>0</v>
          </cell>
          <cell r="U122">
            <v>-1</v>
          </cell>
        </row>
        <row r="123">
          <cell r="A123" t="str">
            <v xml:space="preserve">    - Scotland</v>
          </cell>
          <cell r="B123">
            <v>4</v>
          </cell>
          <cell r="C123">
            <v>0</v>
          </cell>
          <cell r="D123">
            <v>12</v>
          </cell>
          <cell r="F123">
            <v>5</v>
          </cell>
          <cell r="G123">
            <v>0</v>
          </cell>
          <cell r="H123">
            <v>0</v>
          </cell>
          <cell r="I123">
            <v>7</v>
          </cell>
          <cell r="J123">
            <v>5</v>
          </cell>
          <cell r="K123">
            <v>2</v>
          </cell>
          <cell r="L123">
            <v>1</v>
          </cell>
          <cell r="M123">
            <v>1</v>
          </cell>
          <cell r="N123">
            <v>0</v>
          </cell>
          <cell r="O123">
            <v>0</v>
          </cell>
          <cell r="P123">
            <v>3</v>
          </cell>
          <cell r="Q123">
            <v>1</v>
          </cell>
          <cell r="S123">
            <v>12</v>
          </cell>
          <cell r="T123">
            <v>25</v>
          </cell>
          <cell r="U123">
            <v>1.0833333333333335</v>
          </cell>
        </row>
        <row r="124">
          <cell r="A124" t="str">
            <v xml:space="preserve">    Yugoslavia</v>
          </cell>
          <cell r="B124">
            <v>2</v>
          </cell>
          <cell r="C124">
            <v>0</v>
          </cell>
          <cell r="D124">
            <v>0</v>
          </cell>
          <cell r="F124">
            <v>0</v>
          </cell>
          <cell r="G124">
            <v>0</v>
          </cell>
          <cell r="H124">
            <v>0</v>
          </cell>
          <cell r="I124">
            <v>0</v>
          </cell>
          <cell r="J124">
            <v>0</v>
          </cell>
          <cell r="K124">
            <v>0</v>
          </cell>
          <cell r="L124">
            <v>0</v>
          </cell>
          <cell r="M124">
            <v>0</v>
          </cell>
          <cell r="N124">
            <v>0</v>
          </cell>
          <cell r="O124">
            <v>0</v>
          </cell>
          <cell r="P124">
            <v>0</v>
          </cell>
          <cell r="Q124">
            <v>0</v>
          </cell>
          <cell r="S124">
            <v>0</v>
          </cell>
          <cell r="T124">
            <v>0</v>
          </cell>
          <cell r="U124">
            <v>0</v>
          </cell>
        </row>
        <row r="127">
          <cell r="A127" t="str">
            <v>PHILIPPINE OVERSEAS EMPLOYMENT ADMINISTRATION</v>
          </cell>
        </row>
        <row r="128">
          <cell r="A128" t="str">
            <v>Deployed Landbased Overseas Filipino Workers by Destination</v>
          </cell>
        </row>
        <row r="132">
          <cell r="B132">
            <v>1998</v>
          </cell>
          <cell r="C132">
            <v>1999</v>
          </cell>
          <cell r="D132">
            <v>2000</v>
          </cell>
          <cell r="F132">
            <v>36892</v>
          </cell>
          <cell r="G132">
            <v>36923</v>
          </cell>
          <cell r="H132">
            <v>36951</v>
          </cell>
          <cell r="I132">
            <v>36982</v>
          </cell>
          <cell r="J132">
            <v>37012</v>
          </cell>
          <cell r="K132">
            <v>37043</v>
          </cell>
          <cell r="L132">
            <v>37073</v>
          </cell>
          <cell r="M132">
            <v>37104</v>
          </cell>
          <cell r="N132">
            <v>37135</v>
          </cell>
          <cell r="O132">
            <v>37165</v>
          </cell>
          <cell r="P132">
            <v>37196</v>
          </cell>
          <cell r="Q132">
            <v>37226</v>
          </cell>
          <cell r="S132" t="str">
            <v xml:space="preserve">     2000</v>
          </cell>
          <cell r="T132" t="str">
            <v xml:space="preserve">     2001</v>
          </cell>
          <cell r="U132" t="str">
            <v>% Change</v>
          </cell>
        </row>
        <row r="134">
          <cell r="A134" t="str">
            <v>AMERICAS</v>
          </cell>
          <cell r="B134">
            <v>9152</v>
          </cell>
          <cell r="C134">
            <v>9045</v>
          </cell>
          <cell r="D134">
            <v>7624</v>
          </cell>
          <cell r="F134">
            <v>1274</v>
          </cell>
          <cell r="G134">
            <v>825</v>
          </cell>
          <cell r="H134">
            <v>793</v>
          </cell>
          <cell r="I134">
            <v>733</v>
          </cell>
          <cell r="J134">
            <v>851</v>
          </cell>
          <cell r="K134">
            <v>934</v>
          </cell>
          <cell r="L134">
            <v>965</v>
          </cell>
          <cell r="M134">
            <v>1114</v>
          </cell>
          <cell r="N134">
            <v>795</v>
          </cell>
          <cell r="O134">
            <v>983</v>
          </cell>
          <cell r="P134">
            <v>697</v>
          </cell>
          <cell r="Q134">
            <v>715</v>
          </cell>
          <cell r="S134">
            <v>7624</v>
          </cell>
          <cell r="T134">
            <v>10679</v>
          </cell>
          <cell r="U134">
            <v>0.40070828961175242</v>
          </cell>
        </row>
        <row r="135">
          <cell r="A135" t="str">
            <v xml:space="preserve">    Antigua</v>
          </cell>
          <cell r="B135">
            <v>9</v>
          </cell>
          <cell r="C135">
            <v>0</v>
          </cell>
          <cell r="D135">
            <v>0</v>
          </cell>
          <cell r="F135">
            <v>0</v>
          </cell>
          <cell r="G135">
            <v>0</v>
          </cell>
          <cell r="H135">
            <v>0</v>
          </cell>
          <cell r="I135">
            <v>0</v>
          </cell>
          <cell r="J135">
            <v>0</v>
          </cell>
          <cell r="K135">
            <v>0</v>
          </cell>
          <cell r="L135">
            <v>2</v>
          </cell>
          <cell r="M135">
            <v>0</v>
          </cell>
          <cell r="N135">
            <v>0</v>
          </cell>
          <cell r="O135">
            <v>0</v>
          </cell>
          <cell r="P135">
            <v>0</v>
          </cell>
          <cell r="Q135">
            <v>0</v>
          </cell>
          <cell r="S135">
            <v>0</v>
          </cell>
          <cell r="T135">
            <v>2</v>
          </cell>
          <cell r="U135">
            <v>0</v>
          </cell>
        </row>
        <row r="136">
          <cell r="A136" t="str">
            <v xml:space="preserve">    Argentina</v>
          </cell>
          <cell r="B136">
            <v>23</v>
          </cell>
          <cell r="C136">
            <v>41</v>
          </cell>
          <cell r="D136">
            <v>40</v>
          </cell>
          <cell r="F136">
            <v>1</v>
          </cell>
          <cell r="G136">
            <v>0</v>
          </cell>
          <cell r="H136">
            <v>0</v>
          </cell>
          <cell r="I136">
            <v>1</v>
          </cell>
          <cell r="J136">
            <v>0</v>
          </cell>
          <cell r="K136">
            <v>5</v>
          </cell>
          <cell r="L136">
            <v>13</v>
          </cell>
          <cell r="M136">
            <v>3</v>
          </cell>
          <cell r="N136">
            <v>1</v>
          </cell>
          <cell r="O136">
            <v>0</v>
          </cell>
          <cell r="P136">
            <v>0</v>
          </cell>
          <cell r="Q136">
            <v>10</v>
          </cell>
          <cell r="S136">
            <v>40</v>
          </cell>
          <cell r="T136">
            <v>34</v>
          </cell>
          <cell r="U136">
            <v>-0.15</v>
          </cell>
        </row>
        <row r="137">
          <cell r="A137" t="str">
            <v xml:space="preserve">    Armenia</v>
          </cell>
          <cell r="B137">
            <v>0</v>
          </cell>
          <cell r="C137">
            <v>1</v>
          </cell>
          <cell r="D137">
            <v>0</v>
          </cell>
          <cell r="F137">
            <v>0</v>
          </cell>
          <cell r="G137">
            <v>0</v>
          </cell>
          <cell r="H137">
            <v>0</v>
          </cell>
          <cell r="I137">
            <v>0</v>
          </cell>
          <cell r="J137">
            <v>0</v>
          </cell>
          <cell r="K137">
            <v>0</v>
          </cell>
          <cell r="L137">
            <v>0</v>
          </cell>
          <cell r="M137">
            <v>0</v>
          </cell>
          <cell r="N137">
            <v>0</v>
          </cell>
          <cell r="O137">
            <v>0</v>
          </cell>
          <cell r="P137">
            <v>0</v>
          </cell>
          <cell r="Q137">
            <v>0</v>
          </cell>
          <cell r="S137">
            <v>0</v>
          </cell>
          <cell r="T137">
            <v>0</v>
          </cell>
          <cell r="U137">
            <v>0</v>
          </cell>
        </row>
        <row r="138">
          <cell r="A138" t="str">
            <v xml:space="preserve">    Aruba</v>
          </cell>
          <cell r="B138">
            <v>792</v>
          </cell>
          <cell r="C138">
            <v>1428</v>
          </cell>
          <cell r="D138">
            <v>168</v>
          </cell>
          <cell r="F138">
            <v>5</v>
          </cell>
          <cell r="G138">
            <v>1</v>
          </cell>
          <cell r="H138">
            <v>2</v>
          </cell>
          <cell r="I138">
            <v>7</v>
          </cell>
          <cell r="J138">
            <v>22</v>
          </cell>
          <cell r="K138">
            <v>26</v>
          </cell>
          <cell r="L138">
            <v>15</v>
          </cell>
          <cell r="M138">
            <v>7</v>
          </cell>
          <cell r="N138">
            <v>7</v>
          </cell>
          <cell r="O138">
            <v>11</v>
          </cell>
          <cell r="P138">
            <v>11</v>
          </cell>
          <cell r="Q138">
            <v>5</v>
          </cell>
          <cell r="S138">
            <v>168</v>
          </cell>
          <cell r="T138">
            <v>119</v>
          </cell>
          <cell r="U138">
            <v>-0.29166666666666663</v>
          </cell>
        </row>
        <row r="139">
          <cell r="A139" t="str">
            <v xml:space="preserve">    Bahamas</v>
          </cell>
          <cell r="B139">
            <v>22</v>
          </cell>
          <cell r="C139">
            <v>32</v>
          </cell>
          <cell r="D139">
            <v>41</v>
          </cell>
          <cell r="F139">
            <v>4</v>
          </cell>
          <cell r="G139">
            <v>7</v>
          </cell>
          <cell r="H139">
            <v>6</v>
          </cell>
          <cell r="I139">
            <v>13</v>
          </cell>
          <cell r="J139">
            <v>10</v>
          </cell>
          <cell r="K139">
            <v>13</v>
          </cell>
          <cell r="L139">
            <v>3</v>
          </cell>
          <cell r="M139">
            <v>12</v>
          </cell>
          <cell r="N139">
            <v>17</v>
          </cell>
          <cell r="O139">
            <v>28</v>
          </cell>
          <cell r="P139">
            <v>6</v>
          </cell>
          <cell r="Q139">
            <v>9</v>
          </cell>
          <cell r="S139">
            <v>41</v>
          </cell>
          <cell r="T139">
            <v>128</v>
          </cell>
          <cell r="U139">
            <v>2.1219512195121952</v>
          </cell>
        </row>
        <row r="140">
          <cell r="A140" t="str">
            <v xml:space="preserve">    Barbados</v>
          </cell>
          <cell r="B140">
            <v>0</v>
          </cell>
          <cell r="C140">
            <v>0</v>
          </cell>
          <cell r="D140">
            <v>50</v>
          </cell>
          <cell r="F140">
            <v>36</v>
          </cell>
          <cell r="G140">
            <v>0</v>
          </cell>
          <cell r="H140">
            <v>0</v>
          </cell>
          <cell r="I140">
            <v>0</v>
          </cell>
          <cell r="J140">
            <v>0</v>
          </cell>
          <cell r="K140">
            <v>0</v>
          </cell>
          <cell r="L140">
            <v>0</v>
          </cell>
          <cell r="M140">
            <v>0</v>
          </cell>
          <cell r="N140">
            <v>0</v>
          </cell>
          <cell r="O140">
            <v>0</v>
          </cell>
          <cell r="P140">
            <v>0</v>
          </cell>
          <cell r="Q140">
            <v>0</v>
          </cell>
          <cell r="S140">
            <v>50</v>
          </cell>
          <cell r="T140">
            <v>36</v>
          </cell>
          <cell r="U140">
            <v>-0.28000000000000003</v>
          </cell>
        </row>
        <row r="141">
          <cell r="A141" t="str">
            <v xml:space="preserve">    Belize</v>
          </cell>
          <cell r="B141">
            <v>0</v>
          </cell>
          <cell r="C141">
            <v>56</v>
          </cell>
          <cell r="D141">
            <v>0</v>
          </cell>
          <cell r="F141">
            <v>0</v>
          </cell>
          <cell r="G141">
            <v>0</v>
          </cell>
          <cell r="H141">
            <v>0</v>
          </cell>
          <cell r="I141">
            <v>0</v>
          </cell>
          <cell r="J141">
            <v>0</v>
          </cell>
          <cell r="K141">
            <v>0</v>
          </cell>
          <cell r="L141">
            <v>0</v>
          </cell>
          <cell r="M141">
            <v>0</v>
          </cell>
          <cell r="N141">
            <v>0</v>
          </cell>
          <cell r="O141">
            <v>0</v>
          </cell>
          <cell r="P141">
            <v>0</v>
          </cell>
          <cell r="Q141">
            <v>0</v>
          </cell>
          <cell r="S141">
            <v>0</v>
          </cell>
          <cell r="T141">
            <v>0</v>
          </cell>
          <cell r="U141">
            <v>0</v>
          </cell>
        </row>
        <row r="142">
          <cell r="A142" t="str">
            <v xml:space="preserve">    Bermuda</v>
          </cell>
          <cell r="B142">
            <v>177</v>
          </cell>
          <cell r="C142">
            <v>128</v>
          </cell>
          <cell r="D142">
            <v>239</v>
          </cell>
          <cell r="F142">
            <v>3</v>
          </cell>
          <cell r="G142">
            <v>48</v>
          </cell>
          <cell r="H142">
            <v>48</v>
          </cell>
          <cell r="I142">
            <v>4</v>
          </cell>
          <cell r="J142">
            <v>23</v>
          </cell>
          <cell r="K142">
            <v>8</v>
          </cell>
          <cell r="L142">
            <v>11</v>
          </cell>
          <cell r="M142">
            <v>9</v>
          </cell>
          <cell r="N142">
            <v>15</v>
          </cell>
          <cell r="O142">
            <v>9</v>
          </cell>
          <cell r="P142">
            <v>16</v>
          </cell>
          <cell r="Q142">
            <v>2</v>
          </cell>
          <cell r="S142">
            <v>239</v>
          </cell>
          <cell r="T142">
            <v>196</v>
          </cell>
          <cell r="U142">
            <v>-0.17991631799163177</v>
          </cell>
        </row>
        <row r="143">
          <cell r="A143" t="str">
            <v xml:space="preserve">    Brazil</v>
          </cell>
          <cell r="B143">
            <v>19</v>
          </cell>
          <cell r="C143">
            <v>35</v>
          </cell>
          <cell r="D143">
            <v>61</v>
          </cell>
          <cell r="F143">
            <v>6</v>
          </cell>
          <cell r="G143">
            <v>3</v>
          </cell>
          <cell r="H143">
            <v>2</v>
          </cell>
          <cell r="I143">
            <v>12</v>
          </cell>
          <cell r="J143">
            <v>2</v>
          </cell>
          <cell r="K143">
            <v>3</v>
          </cell>
          <cell r="L143">
            <v>0</v>
          </cell>
          <cell r="M143">
            <v>3</v>
          </cell>
          <cell r="N143">
            <v>3</v>
          </cell>
          <cell r="O143">
            <v>3</v>
          </cell>
          <cell r="P143">
            <v>1</v>
          </cell>
          <cell r="Q143">
            <v>3</v>
          </cell>
          <cell r="S143">
            <v>61</v>
          </cell>
          <cell r="T143">
            <v>41</v>
          </cell>
          <cell r="U143">
            <v>-0.32786885245901642</v>
          </cell>
        </row>
        <row r="144">
          <cell r="A144" t="str">
            <v xml:space="preserve">    Canada</v>
          </cell>
          <cell r="B144">
            <v>1957</v>
          </cell>
          <cell r="C144">
            <v>2020</v>
          </cell>
          <cell r="D144">
            <v>1915</v>
          </cell>
          <cell r="F144">
            <v>305</v>
          </cell>
          <cell r="G144">
            <v>347</v>
          </cell>
          <cell r="H144">
            <v>278</v>
          </cell>
          <cell r="I144">
            <v>216</v>
          </cell>
          <cell r="J144">
            <v>293</v>
          </cell>
          <cell r="K144">
            <v>263</v>
          </cell>
          <cell r="L144">
            <v>283</v>
          </cell>
          <cell r="M144">
            <v>281</v>
          </cell>
          <cell r="N144">
            <v>273</v>
          </cell>
          <cell r="O144">
            <v>184</v>
          </cell>
          <cell r="P144">
            <v>217</v>
          </cell>
          <cell r="Q144">
            <v>192</v>
          </cell>
          <cell r="S144">
            <v>1915</v>
          </cell>
          <cell r="T144">
            <v>3132</v>
          </cell>
          <cell r="U144">
            <v>0.63550913838120104</v>
          </cell>
        </row>
        <row r="145">
          <cell r="A145" t="str">
            <v xml:space="preserve">    Caribbean (unsp.) </v>
          </cell>
          <cell r="B145">
            <v>0</v>
          </cell>
          <cell r="C145">
            <v>0</v>
          </cell>
          <cell r="D145">
            <v>2</v>
          </cell>
          <cell r="F145">
            <v>0</v>
          </cell>
          <cell r="G145">
            <v>0</v>
          </cell>
          <cell r="H145">
            <v>0</v>
          </cell>
          <cell r="I145">
            <v>0</v>
          </cell>
          <cell r="J145">
            <v>14</v>
          </cell>
          <cell r="K145">
            <v>0</v>
          </cell>
          <cell r="L145">
            <v>5</v>
          </cell>
          <cell r="M145">
            <v>0</v>
          </cell>
          <cell r="N145">
            <v>0</v>
          </cell>
          <cell r="O145">
            <v>0</v>
          </cell>
          <cell r="P145">
            <v>0</v>
          </cell>
          <cell r="Q145">
            <v>0</v>
          </cell>
          <cell r="S145">
            <v>2</v>
          </cell>
          <cell r="T145">
            <v>19</v>
          </cell>
          <cell r="U145">
            <v>8.5</v>
          </cell>
        </row>
        <row r="146">
          <cell r="A146" t="str">
            <v xml:space="preserve">    Cayman Is.</v>
          </cell>
          <cell r="B146">
            <v>200</v>
          </cell>
          <cell r="C146">
            <v>278</v>
          </cell>
          <cell r="D146">
            <v>352</v>
          </cell>
          <cell r="F146">
            <v>44</v>
          </cell>
          <cell r="G146">
            <v>20</v>
          </cell>
          <cell r="H146">
            <v>33</v>
          </cell>
          <cell r="I146">
            <v>44</v>
          </cell>
          <cell r="J146">
            <v>38</v>
          </cell>
          <cell r="K146">
            <v>54</v>
          </cell>
          <cell r="L146">
            <v>48</v>
          </cell>
          <cell r="M146">
            <v>73</v>
          </cell>
          <cell r="N146">
            <v>44</v>
          </cell>
          <cell r="O146">
            <v>61</v>
          </cell>
          <cell r="P146">
            <v>65</v>
          </cell>
          <cell r="Q146">
            <v>121</v>
          </cell>
          <cell r="S146">
            <v>352</v>
          </cell>
          <cell r="T146">
            <v>645</v>
          </cell>
          <cell r="U146">
            <v>0.83238636363636354</v>
          </cell>
        </row>
        <row r="147">
          <cell r="A147" t="str">
            <v xml:space="preserve">    Chile</v>
          </cell>
          <cell r="B147">
            <v>34</v>
          </cell>
          <cell r="C147">
            <v>5</v>
          </cell>
          <cell r="D147">
            <v>1</v>
          </cell>
          <cell r="F147">
            <v>0</v>
          </cell>
          <cell r="G147">
            <v>0</v>
          </cell>
          <cell r="H147">
            <v>0</v>
          </cell>
          <cell r="I147">
            <v>0</v>
          </cell>
          <cell r="J147">
            <v>0</v>
          </cell>
          <cell r="K147">
            <v>0</v>
          </cell>
          <cell r="L147">
            <v>0</v>
          </cell>
          <cell r="M147">
            <v>1</v>
          </cell>
          <cell r="N147">
            <v>0</v>
          </cell>
          <cell r="O147">
            <v>0</v>
          </cell>
          <cell r="P147">
            <v>0</v>
          </cell>
          <cell r="Q147">
            <v>0</v>
          </cell>
          <cell r="S147">
            <v>1</v>
          </cell>
          <cell r="T147">
            <v>1</v>
          </cell>
          <cell r="U147">
            <v>0</v>
          </cell>
        </row>
        <row r="148">
          <cell r="A148" t="str">
            <v xml:space="preserve">    Colombia</v>
          </cell>
          <cell r="B148">
            <v>3</v>
          </cell>
          <cell r="C148">
            <v>1</v>
          </cell>
          <cell r="D148">
            <v>7</v>
          </cell>
          <cell r="F148">
            <v>0</v>
          </cell>
          <cell r="G148">
            <v>0</v>
          </cell>
          <cell r="H148">
            <v>0</v>
          </cell>
          <cell r="I148">
            <v>0</v>
          </cell>
          <cell r="J148">
            <v>0</v>
          </cell>
          <cell r="K148">
            <v>1</v>
          </cell>
          <cell r="L148">
            <v>0</v>
          </cell>
          <cell r="M148">
            <v>0</v>
          </cell>
          <cell r="N148">
            <v>0</v>
          </cell>
          <cell r="O148">
            <v>0</v>
          </cell>
          <cell r="P148">
            <v>0</v>
          </cell>
          <cell r="Q148">
            <v>0</v>
          </cell>
          <cell r="S148">
            <v>7</v>
          </cell>
          <cell r="T148">
            <v>1</v>
          </cell>
          <cell r="U148">
            <v>-0.85714285714285721</v>
          </cell>
        </row>
        <row r="149">
          <cell r="A149" t="str">
            <v xml:space="preserve">    Costa Rica</v>
          </cell>
          <cell r="B149">
            <v>2</v>
          </cell>
          <cell r="C149">
            <v>11</v>
          </cell>
          <cell r="D149">
            <v>1</v>
          </cell>
          <cell r="F149">
            <v>0</v>
          </cell>
          <cell r="G149">
            <v>0</v>
          </cell>
          <cell r="H149">
            <v>1</v>
          </cell>
          <cell r="I149">
            <v>0</v>
          </cell>
          <cell r="J149">
            <v>0</v>
          </cell>
          <cell r="K149">
            <v>23</v>
          </cell>
          <cell r="L149">
            <v>0</v>
          </cell>
          <cell r="M149">
            <v>0</v>
          </cell>
          <cell r="N149">
            <v>2</v>
          </cell>
          <cell r="O149">
            <v>0</v>
          </cell>
          <cell r="P149">
            <v>0</v>
          </cell>
          <cell r="Q149">
            <v>0</v>
          </cell>
          <cell r="S149">
            <v>1</v>
          </cell>
          <cell r="T149">
            <v>26</v>
          </cell>
          <cell r="U149">
            <v>0</v>
          </cell>
        </row>
        <row r="150">
          <cell r="A150" t="str">
            <v xml:space="preserve">    Cuba</v>
          </cell>
          <cell r="B150">
            <v>314</v>
          </cell>
          <cell r="C150">
            <v>299</v>
          </cell>
          <cell r="D150">
            <v>319</v>
          </cell>
          <cell r="F150">
            <v>44</v>
          </cell>
          <cell r="G150">
            <v>31</v>
          </cell>
          <cell r="H150">
            <v>17</v>
          </cell>
          <cell r="I150">
            <v>10</v>
          </cell>
          <cell r="J150">
            <v>0</v>
          </cell>
          <cell r="K150">
            <v>1</v>
          </cell>
          <cell r="L150">
            <v>10</v>
          </cell>
          <cell r="M150">
            <v>30</v>
          </cell>
          <cell r="N150">
            <v>21</v>
          </cell>
          <cell r="O150">
            <v>27</v>
          </cell>
          <cell r="P150">
            <v>9</v>
          </cell>
          <cell r="Q150">
            <v>16</v>
          </cell>
          <cell r="S150">
            <v>319</v>
          </cell>
          <cell r="T150">
            <v>216</v>
          </cell>
          <cell r="U150">
            <v>-0.32288401253918497</v>
          </cell>
        </row>
        <row r="151">
          <cell r="A151" t="str">
            <v xml:space="preserve">    Diego Garcia</v>
          </cell>
          <cell r="B151">
            <v>1444</v>
          </cell>
          <cell r="C151">
            <v>673</v>
          </cell>
          <cell r="D151">
            <v>306</v>
          </cell>
          <cell r="F151">
            <v>13</v>
          </cell>
          <cell r="G151">
            <v>9</v>
          </cell>
          <cell r="H151">
            <v>5</v>
          </cell>
          <cell r="I151">
            <v>20</v>
          </cell>
          <cell r="J151">
            <v>2</v>
          </cell>
          <cell r="K151">
            <v>17</v>
          </cell>
          <cell r="L151">
            <v>32</v>
          </cell>
          <cell r="M151">
            <v>238</v>
          </cell>
          <cell r="N151">
            <v>9</v>
          </cell>
          <cell r="O151">
            <v>282</v>
          </cell>
          <cell r="P151">
            <v>82</v>
          </cell>
          <cell r="Q151">
            <v>17</v>
          </cell>
          <cell r="S151">
            <v>306</v>
          </cell>
          <cell r="T151">
            <v>726</v>
          </cell>
          <cell r="U151">
            <v>1.3725490196078431</v>
          </cell>
        </row>
        <row r="152">
          <cell r="A152" t="str">
            <v xml:space="preserve">    Dominica</v>
          </cell>
          <cell r="B152">
            <v>1</v>
          </cell>
          <cell r="C152">
            <v>0</v>
          </cell>
          <cell r="D152">
            <v>0</v>
          </cell>
          <cell r="F152">
            <v>0</v>
          </cell>
          <cell r="G152">
            <v>0</v>
          </cell>
          <cell r="H152">
            <v>0</v>
          </cell>
          <cell r="I152">
            <v>0</v>
          </cell>
          <cell r="J152">
            <v>0</v>
          </cell>
          <cell r="K152">
            <v>0</v>
          </cell>
          <cell r="L152">
            <v>0</v>
          </cell>
          <cell r="M152">
            <v>0</v>
          </cell>
          <cell r="N152">
            <v>0</v>
          </cell>
          <cell r="O152">
            <v>0</v>
          </cell>
          <cell r="P152">
            <v>0</v>
          </cell>
          <cell r="Q152">
            <v>0</v>
          </cell>
          <cell r="S152">
            <v>0</v>
          </cell>
          <cell r="T152">
            <v>0</v>
          </cell>
          <cell r="U152">
            <v>0</v>
          </cell>
        </row>
        <row r="153">
          <cell r="A153" t="str">
            <v xml:space="preserve">    Dominican Republic</v>
          </cell>
          <cell r="B153">
            <v>7</v>
          </cell>
          <cell r="C153">
            <v>4</v>
          </cell>
          <cell r="D153">
            <v>1</v>
          </cell>
          <cell r="F153">
            <v>3</v>
          </cell>
          <cell r="G153">
            <v>0</v>
          </cell>
          <cell r="H153">
            <v>0</v>
          </cell>
          <cell r="I153">
            <v>0</v>
          </cell>
          <cell r="J153">
            <v>0</v>
          </cell>
          <cell r="K153">
            <v>3</v>
          </cell>
          <cell r="L153">
            <v>0</v>
          </cell>
          <cell r="M153">
            <v>0</v>
          </cell>
          <cell r="N153">
            <v>0</v>
          </cell>
          <cell r="O153">
            <v>0</v>
          </cell>
          <cell r="P153">
            <v>0</v>
          </cell>
          <cell r="Q153">
            <v>1</v>
          </cell>
          <cell r="S153">
            <v>1</v>
          </cell>
          <cell r="T153">
            <v>7</v>
          </cell>
          <cell r="U153">
            <v>6</v>
          </cell>
        </row>
        <row r="154">
          <cell r="A154" t="str">
            <v xml:space="preserve">    Ecuador</v>
          </cell>
          <cell r="B154">
            <v>0</v>
          </cell>
          <cell r="C154">
            <v>4</v>
          </cell>
          <cell r="D154">
            <v>1</v>
          </cell>
          <cell r="F154">
            <v>0</v>
          </cell>
          <cell r="G154">
            <v>0</v>
          </cell>
          <cell r="H154">
            <v>0</v>
          </cell>
          <cell r="I154">
            <v>0</v>
          </cell>
          <cell r="J154">
            <v>0</v>
          </cell>
          <cell r="K154">
            <v>0</v>
          </cell>
          <cell r="L154">
            <v>0</v>
          </cell>
          <cell r="M154">
            <v>0</v>
          </cell>
          <cell r="N154">
            <v>0</v>
          </cell>
          <cell r="O154">
            <v>0</v>
          </cell>
          <cell r="P154">
            <v>0</v>
          </cell>
          <cell r="Q154">
            <v>0</v>
          </cell>
          <cell r="S154">
            <v>1</v>
          </cell>
          <cell r="T154">
            <v>0</v>
          </cell>
          <cell r="U154">
            <v>-1</v>
          </cell>
        </row>
        <row r="155">
          <cell r="A155" t="str">
            <v xml:space="preserve">    El Salvador</v>
          </cell>
          <cell r="B155">
            <v>1</v>
          </cell>
          <cell r="C155">
            <v>0</v>
          </cell>
          <cell r="D155">
            <v>4</v>
          </cell>
          <cell r="F155">
            <v>0</v>
          </cell>
          <cell r="G155">
            <v>1</v>
          </cell>
          <cell r="H155">
            <v>0</v>
          </cell>
          <cell r="I155">
            <v>1</v>
          </cell>
          <cell r="J155">
            <v>1</v>
          </cell>
          <cell r="K155">
            <v>0</v>
          </cell>
          <cell r="L155">
            <v>0</v>
          </cell>
          <cell r="M155">
            <v>0</v>
          </cell>
          <cell r="N155">
            <v>1</v>
          </cell>
          <cell r="O155">
            <v>0</v>
          </cell>
          <cell r="P155">
            <v>0</v>
          </cell>
          <cell r="Q155">
            <v>0</v>
          </cell>
          <cell r="S155">
            <v>4</v>
          </cell>
          <cell r="T155">
            <v>4</v>
          </cell>
          <cell r="U155">
            <v>0</v>
          </cell>
        </row>
        <row r="156">
          <cell r="A156" t="str">
            <v xml:space="preserve">    Grenada</v>
          </cell>
          <cell r="B156">
            <v>8</v>
          </cell>
          <cell r="C156">
            <v>9</v>
          </cell>
          <cell r="D156">
            <v>0</v>
          </cell>
          <cell r="F156">
            <v>0</v>
          </cell>
          <cell r="G156">
            <v>0</v>
          </cell>
          <cell r="H156">
            <v>0</v>
          </cell>
          <cell r="I156">
            <v>0</v>
          </cell>
          <cell r="J156">
            <v>0</v>
          </cell>
          <cell r="K156">
            <v>0</v>
          </cell>
          <cell r="L156">
            <v>0</v>
          </cell>
          <cell r="M156">
            <v>0</v>
          </cell>
          <cell r="N156">
            <v>0</v>
          </cell>
          <cell r="O156">
            <v>0</v>
          </cell>
          <cell r="P156">
            <v>0</v>
          </cell>
          <cell r="Q156">
            <v>0</v>
          </cell>
          <cell r="S156">
            <v>0</v>
          </cell>
          <cell r="T156">
            <v>0</v>
          </cell>
          <cell r="U156">
            <v>0</v>
          </cell>
        </row>
        <row r="157">
          <cell r="A157" t="str">
            <v xml:space="preserve">    Guam</v>
          </cell>
          <cell r="B157">
            <v>812</v>
          </cell>
          <cell r="C157">
            <v>370</v>
          </cell>
          <cell r="D157">
            <v>209</v>
          </cell>
          <cell r="F157">
            <v>17</v>
          </cell>
          <cell r="G157">
            <v>13</v>
          </cell>
          <cell r="H157">
            <v>39</v>
          </cell>
          <cell r="I157">
            <v>16</v>
          </cell>
          <cell r="J157">
            <v>13</v>
          </cell>
          <cell r="K157">
            <v>23</v>
          </cell>
          <cell r="L157">
            <v>30</v>
          </cell>
          <cell r="M157">
            <v>14</v>
          </cell>
          <cell r="N157">
            <v>5</v>
          </cell>
          <cell r="O157">
            <v>7</v>
          </cell>
          <cell r="P157">
            <v>7</v>
          </cell>
          <cell r="Q157">
            <v>11</v>
          </cell>
          <cell r="S157">
            <v>209</v>
          </cell>
          <cell r="T157">
            <v>195</v>
          </cell>
          <cell r="U157">
            <v>-6.6985645933014371E-2</v>
          </cell>
        </row>
        <row r="158">
          <cell r="A158" t="str">
            <v xml:space="preserve">    Guatemala</v>
          </cell>
          <cell r="B158">
            <v>1</v>
          </cell>
          <cell r="C158">
            <v>11</v>
          </cell>
          <cell r="D158">
            <v>1</v>
          </cell>
          <cell r="F158">
            <v>2</v>
          </cell>
          <cell r="G158">
            <v>0</v>
          </cell>
          <cell r="H158">
            <v>20</v>
          </cell>
          <cell r="I158">
            <v>6</v>
          </cell>
          <cell r="J158">
            <v>0</v>
          </cell>
          <cell r="K158">
            <v>0</v>
          </cell>
          <cell r="L158">
            <v>0</v>
          </cell>
          <cell r="M158">
            <v>0</v>
          </cell>
          <cell r="N158">
            <v>0</v>
          </cell>
          <cell r="O158">
            <v>0</v>
          </cell>
          <cell r="P158">
            <v>0</v>
          </cell>
          <cell r="Q158">
            <v>0</v>
          </cell>
          <cell r="S158">
            <v>1</v>
          </cell>
          <cell r="T158">
            <v>28</v>
          </cell>
          <cell r="U158">
            <v>0</v>
          </cell>
        </row>
        <row r="159">
          <cell r="A159" t="str">
            <v xml:space="preserve">    Guyana</v>
          </cell>
          <cell r="B159">
            <v>4</v>
          </cell>
          <cell r="C159">
            <v>5</v>
          </cell>
          <cell r="D159">
            <v>0</v>
          </cell>
          <cell r="F159">
            <v>0</v>
          </cell>
          <cell r="G159">
            <v>0</v>
          </cell>
          <cell r="H159">
            <v>0</v>
          </cell>
          <cell r="I159">
            <v>0</v>
          </cell>
          <cell r="J159">
            <v>0</v>
          </cell>
          <cell r="K159">
            <v>0</v>
          </cell>
          <cell r="L159">
            <v>0</v>
          </cell>
          <cell r="M159">
            <v>0</v>
          </cell>
          <cell r="N159">
            <v>0</v>
          </cell>
          <cell r="O159">
            <v>0</v>
          </cell>
          <cell r="P159">
            <v>0</v>
          </cell>
          <cell r="Q159">
            <v>0</v>
          </cell>
          <cell r="S159">
            <v>0</v>
          </cell>
          <cell r="T159">
            <v>0</v>
          </cell>
          <cell r="U159">
            <v>0</v>
          </cell>
        </row>
        <row r="160">
          <cell r="A160" t="str">
            <v xml:space="preserve">    Haiti</v>
          </cell>
          <cell r="B160">
            <v>11</v>
          </cell>
          <cell r="C160">
            <v>20</v>
          </cell>
          <cell r="D160">
            <v>24</v>
          </cell>
          <cell r="F160">
            <v>5</v>
          </cell>
          <cell r="G160">
            <v>3</v>
          </cell>
          <cell r="H160">
            <v>0</v>
          </cell>
          <cell r="I160">
            <v>2</v>
          </cell>
          <cell r="J160">
            <v>15</v>
          </cell>
          <cell r="K160">
            <v>3</v>
          </cell>
          <cell r="L160">
            <v>5</v>
          </cell>
          <cell r="M160">
            <v>2</v>
          </cell>
          <cell r="N160">
            <v>2</v>
          </cell>
          <cell r="O160">
            <v>0</v>
          </cell>
          <cell r="P160">
            <v>0</v>
          </cell>
          <cell r="Q160">
            <v>0</v>
          </cell>
          <cell r="S160">
            <v>24</v>
          </cell>
          <cell r="T160">
            <v>37</v>
          </cell>
          <cell r="U160">
            <v>0.54166666666666674</v>
          </cell>
        </row>
        <row r="161">
          <cell r="A161" t="str">
            <v xml:space="preserve">    Hawaii</v>
          </cell>
          <cell r="B161">
            <v>0</v>
          </cell>
          <cell r="C161">
            <v>0</v>
          </cell>
          <cell r="D161">
            <v>1</v>
          </cell>
          <cell r="F161">
            <v>0</v>
          </cell>
          <cell r="G161">
            <v>1</v>
          </cell>
          <cell r="H161">
            <v>0</v>
          </cell>
          <cell r="I161">
            <v>0</v>
          </cell>
          <cell r="J161">
            <v>0</v>
          </cell>
          <cell r="K161">
            <v>0</v>
          </cell>
          <cell r="L161">
            <v>0</v>
          </cell>
          <cell r="M161">
            <v>0</v>
          </cell>
          <cell r="N161">
            <v>0</v>
          </cell>
          <cell r="O161">
            <v>13</v>
          </cell>
          <cell r="P161">
            <v>0</v>
          </cell>
          <cell r="Q161">
            <v>27</v>
          </cell>
          <cell r="S161">
            <v>1</v>
          </cell>
          <cell r="T161">
            <v>41</v>
          </cell>
          <cell r="U161">
            <v>0</v>
          </cell>
        </row>
        <row r="162">
          <cell r="A162" t="str">
            <v xml:space="preserve">    Honduras</v>
          </cell>
          <cell r="B162">
            <v>11</v>
          </cell>
          <cell r="C162">
            <v>12</v>
          </cell>
          <cell r="D162">
            <v>4</v>
          </cell>
          <cell r="F162">
            <v>0</v>
          </cell>
          <cell r="G162">
            <v>0</v>
          </cell>
          <cell r="H162">
            <v>0</v>
          </cell>
          <cell r="I162">
            <v>3</v>
          </cell>
          <cell r="J162">
            <v>0</v>
          </cell>
          <cell r="K162">
            <v>0</v>
          </cell>
          <cell r="L162">
            <v>1</v>
          </cell>
          <cell r="M162">
            <v>0</v>
          </cell>
          <cell r="N162">
            <v>1</v>
          </cell>
          <cell r="O162">
            <v>0</v>
          </cell>
          <cell r="P162">
            <v>0</v>
          </cell>
          <cell r="Q162">
            <v>2</v>
          </cell>
          <cell r="S162">
            <v>4</v>
          </cell>
          <cell r="T162">
            <v>7</v>
          </cell>
          <cell r="U162">
            <v>0.75</v>
          </cell>
        </row>
        <row r="163">
          <cell r="A163" t="str">
            <v xml:space="preserve">    Jamaica</v>
          </cell>
          <cell r="B163">
            <v>27</v>
          </cell>
          <cell r="C163">
            <v>26</v>
          </cell>
          <cell r="D163">
            <v>13</v>
          </cell>
          <cell r="F163">
            <v>2</v>
          </cell>
          <cell r="G163">
            <v>0</v>
          </cell>
          <cell r="H163">
            <v>0</v>
          </cell>
          <cell r="I163">
            <v>0</v>
          </cell>
          <cell r="J163">
            <v>2</v>
          </cell>
          <cell r="K163">
            <v>1</v>
          </cell>
          <cell r="L163">
            <v>0</v>
          </cell>
          <cell r="M163">
            <v>0</v>
          </cell>
          <cell r="N163">
            <v>0</v>
          </cell>
          <cell r="O163">
            <v>1</v>
          </cell>
          <cell r="P163">
            <v>0</v>
          </cell>
          <cell r="Q163">
            <v>2</v>
          </cell>
          <cell r="S163">
            <v>13</v>
          </cell>
          <cell r="T163">
            <v>8</v>
          </cell>
          <cell r="U163">
            <v>-0.38461538461538458</v>
          </cell>
        </row>
        <row r="164">
          <cell r="A164" t="str">
            <v xml:space="preserve">    Mexico</v>
          </cell>
          <cell r="B164">
            <v>33</v>
          </cell>
          <cell r="C164">
            <v>90</v>
          </cell>
          <cell r="D164">
            <v>241</v>
          </cell>
          <cell r="F164">
            <v>51</v>
          </cell>
          <cell r="G164">
            <v>15</v>
          </cell>
          <cell r="H164">
            <v>54</v>
          </cell>
          <cell r="I164">
            <v>15</v>
          </cell>
          <cell r="J164">
            <v>16</v>
          </cell>
          <cell r="K164">
            <v>22</v>
          </cell>
          <cell r="L164">
            <v>17</v>
          </cell>
          <cell r="M164">
            <v>15</v>
          </cell>
          <cell r="N164">
            <v>16</v>
          </cell>
          <cell r="O164">
            <v>13</v>
          </cell>
          <cell r="P164">
            <v>6</v>
          </cell>
          <cell r="Q164">
            <v>2</v>
          </cell>
          <cell r="S164">
            <v>241</v>
          </cell>
          <cell r="T164">
            <v>242</v>
          </cell>
          <cell r="U164">
            <v>4.1493775933609811E-3</v>
          </cell>
        </row>
        <row r="165">
          <cell r="A165" t="str">
            <v xml:space="preserve">    Midway Is.</v>
          </cell>
          <cell r="B165">
            <v>23</v>
          </cell>
          <cell r="C165">
            <v>21</v>
          </cell>
          <cell r="D165">
            <v>25</v>
          </cell>
          <cell r="F165">
            <v>2</v>
          </cell>
          <cell r="G165">
            <v>4</v>
          </cell>
          <cell r="H165">
            <v>0</v>
          </cell>
          <cell r="I165">
            <v>0</v>
          </cell>
          <cell r="J165">
            <v>3</v>
          </cell>
          <cell r="K165">
            <v>5</v>
          </cell>
          <cell r="L165">
            <v>0</v>
          </cell>
          <cell r="M165">
            <v>3</v>
          </cell>
          <cell r="N165">
            <v>4</v>
          </cell>
          <cell r="O165">
            <v>2</v>
          </cell>
          <cell r="P165">
            <v>1</v>
          </cell>
          <cell r="Q165">
            <v>3</v>
          </cell>
          <cell r="S165">
            <v>25</v>
          </cell>
          <cell r="T165">
            <v>27</v>
          </cell>
          <cell r="U165">
            <v>8.0000000000000071E-2</v>
          </cell>
        </row>
        <row r="166">
          <cell r="A166" t="str">
            <v xml:space="preserve">    Netherlands Antilles</v>
          </cell>
          <cell r="B166">
            <v>0</v>
          </cell>
          <cell r="C166">
            <v>1</v>
          </cell>
          <cell r="D166">
            <v>15</v>
          </cell>
          <cell r="F166">
            <v>0</v>
          </cell>
          <cell r="G166">
            <v>2</v>
          </cell>
          <cell r="H166">
            <v>1</v>
          </cell>
          <cell r="I166">
            <v>7</v>
          </cell>
          <cell r="J166">
            <v>0</v>
          </cell>
          <cell r="K166">
            <v>0</v>
          </cell>
          <cell r="L166">
            <v>2</v>
          </cell>
          <cell r="M166">
            <v>2</v>
          </cell>
          <cell r="N166">
            <v>4</v>
          </cell>
          <cell r="O166">
            <v>1</v>
          </cell>
          <cell r="P166">
            <v>1</v>
          </cell>
          <cell r="Q166">
            <v>0</v>
          </cell>
          <cell r="S166">
            <v>15</v>
          </cell>
          <cell r="T166">
            <v>20</v>
          </cell>
          <cell r="U166">
            <v>0.33333333333333326</v>
          </cell>
        </row>
        <row r="167">
          <cell r="A167" t="str">
            <v xml:space="preserve">    Nicaragua</v>
          </cell>
          <cell r="B167">
            <v>0</v>
          </cell>
          <cell r="C167">
            <v>2</v>
          </cell>
          <cell r="D167">
            <v>4</v>
          </cell>
          <cell r="F167">
            <v>0</v>
          </cell>
          <cell r="G167">
            <v>0</v>
          </cell>
          <cell r="H167">
            <v>0</v>
          </cell>
          <cell r="I167">
            <v>0</v>
          </cell>
          <cell r="J167">
            <v>0</v>
          </cell>
          <cell r="K167">
            <v>0</v>
          </cell>
          <cell r="L167">
            <v>0</v>
          </cell>
          <cell r="M167">
            <v>0</v>
          </cell>
          <cell r="N167">
            <v>0</v>
          </cell>
          <cell r="O167">
            <v>0</v>
          </cell>
          <cell r="P167">
            <v>0</v>
          </cell>
          <cell r="Q167">
            <v>0</v>
          </cell>
          <cell r="S167">
            <v>4</v>
          </cell>
          <cell r="T167">
            <v>0</v>
          </cell>
          <cell r="U167">
            <v>-1</v>
          </cell>
        </row>
        <row r="168">
          <cell r="A168" t="str">
            <v xml:space="preserve">    Panama</v>
          </cell>
          <cell r="B168">
            <v>2</v>
          </cell>
          <cell r="C168">
            <v>3</v>
          </cell>
          <cell r="D168">
            <v>3</v>
          </cell>
          <cell r="F168">
            <v>0</v>
          </cell>
          <cell r="G168">
            <v>6</v>
          </cell>
          <cell r="H168">
            <v>0</v>
          </cell>
          <cell r="I168">
            <v>1</v>
          </cell>
          <cell r="J168">
            <v>0</v>
          </cell>
          <cell r="K168">
            <v>0</v>
          </cell>
          <cell r="L168">
            <v>0</v>
          </cell>
          <cell r="M168">
            <v>0</v>
          </cell>
          <cell r="N168">
            <v>2</v>
          </cell>
          <cell r="O168">
            <v>0</v>
          </cell>
          <cell r="P168">
            <v>4</v>
          </cell>
          <cell r="Q168">
            <v>0</v>
          </cell>
          <cell r="S168">
            <v>3</v>
          </cell>
          <cell r="T168">
            <v>13</v>
          </cell>
          <cell r="U168">
            <v>3.333333333333333</v>
          </cell>
        </row>
        <row r="169">
          <cell r="A169" t="str">
            <v xml:space="preserve">    Peru</v>
          </cell>
          <cell r="B169">
            <v>2</v>
          </cell>
          <cell r="C169">
            <v>3</v>
          </cell>
          <cell r="D169">
            <v>2</v>
          </cell>
          <cell r="F169">
            <v>0</v>
          </cell>
          <cell r="G169">
            <v>0</v>
          </cell>
          <cell r="H169">
            <v>1</v>
          </cell>
          <cell r="I169">
            <v>0</v>
          </cell>
          <cell r="J169">
            <v>0</v>
          </cell>
          <cell r="K169">
            <v>0</v>
          </cell>
          <cell r="L169">
            <v>0</v>
          </cell>
          <cell r="M169">
            <v>0</v>
          </cell>
          <cell r="N169">
            <v>0</v>
          </cell>
          <cell r="O169">
            <v>0</v>
          </cell>
          <cell r="P169">
            <v>0</v>
          </cell>
          <cell r="Q169">
            <v>0</v>
          </cell>
          <cell r="S169">
            <v>2</v>
          </cell>
          <cell r="T169">
            <v>1</v>
          </cell>
          <cell r="U169">
            <v>-0.5</v>
          </cell>
        </row>
        <row r="170">
          <cell r="A170" t="str">
            <v xml:space="preserve">    St. Nevis - Anguilla</v>
          </cell>
          <cell r="B170">
            <v>0</v>
          </cell>
          <cell r="C170">
            <v>1</v>
          </cell>
          <cell r="D170">
            <v>0</v>
          </cell>
          <cell r="F170">
            <v>0</v>
          </cell>
          <cell r="G170">
            <v>0</v>
          </cell>
          <cell r="H170">
            <v>0</v>
          </cell>
          <cell r="I170">
            <v>0</v>
          </cell>
          <cell r="J170">
            <v>0</v>
          </cell>
          <cell r="K170">
            <v>0</v>
          </cell>
          <cell r="L170">
            <v>0</v>
          </cell>
          <cell r="M170">
            <v>0</v>
          </cell>
          <cell r="N170">
            <v>0</v>
          </cell>
          <cell r="O170">
            <v>0</v>
          </cell>
          <cell r="P170">
            <v>0</v>
          </cell>
          <cell r="Q170">
            <v>0</v>
          </cell>
          <cell r="S170">
            <v>0</v>
          </cell>
          <cell r="T170">
            <v>0</v>
          </cell>
          <cell r="U170">
            <v>0</v>
          </cell>
        </row>
        <row r="171">
          <cell r="A171" t="str">
            <v xml:space="preserve">    St. Kitts Nevis</v>
          </cell>
          <cell r="B171">
            <v>1</v>
          </cell>
          <cell r="C171">
            <v>0</v>
          </cell>
          <cell r="D171">
            <v>0</v>
          </cell>
          <cell r="F171">
            <v>0</v>
          </cell>
          <cell r="G171">
            <v>0</v>
          </cell>
          <cell r="H171">
            <v>0</v>
          </cell>
          <cell r="I171">
            <v>0</v>
          </cell>
          <cell r="J171">
            <v>0</v>
          </cell>
          <cell r="K171">
            <v>0</v>
          </cell>
          <cell r="L171">
            <v>0</v>
          </cell>
          <cell r="M171">
            <v>1</v>
          </cell>
          <cell r="N171">
            <v>0</v>
          </cell>
          <cell r="O171">
            <v>0</v>
          </cell>
          <cell r="P171">
            <v>0</v>
          </cell>
          <cell r="Q171">
            <v>0</v>
          </cell>
          <cell r="S171">
            <v>0</v>
          </cell>
          <cell r="T171">
            <v>1</v>
          </cell>
          <cell r="U171">
            <v>0</v>
          </cell>
        </row>
        <row r="172">
          <cell r="A172" t="str">
            <v xml:space="preserve">    St. Vincent</v>
          </cell>
          <cell r="B172">
            <v>1</v>
          </cell>
          <cell r="C172">
            <v>2</v>
          </cell>
          <cell r="D172">
            <v>0</v>
          </cell>
          <cell r="F172">
            <v>0</v>
          </cell>
          <cell r="G172">
            <v>0</v>
          </cell>
          <cell r="H172">
            <v>0</v>
          </cell>
          <cell r="I172">
            <v>0</v>
          </cell>
          <cell r="J172">
            <v>0</v>
          </cell>
          <cell r="K172">
            <v>0</v>
          </cell>
          <cell r="L172">
            <v>0</v>
          </cell>
          <cell r="M172">
            <v>0</v>
          </cell>
          <cell r="N172">
            <v>0</v>
          </cell>
          <cell r="O172">
            <v>0</v>
          </cell>
          <cell r="P172">
            <v>0</v>
          </cell>
          <cell r="Q172">
            <v>0</v>
          </cell>
          <cell r="S172">
            <v>0</v>
          </cell>
          <cell r="T172">
            <v>0</v>
          </cell>
          <cell r="U172">
            <v>0</v>
          </cell>
        </row>
        <row r="173">
          <cell r="A173" t="str">
            <v xml:space="preserve">    South America (unsp.)</v>
          </cell>
          <cell r="B173">
            <v>3</v>
          </cell>
          <cell r="C173">
            <v>1</v>
          </cell>
          <cell r="D173">
            <v>0</v>
          </cell>
          <cell r="F173">
            <v>0</v>
          </cell>
          <cell r="G173">
            <v>0</v>
          </cell>
          <cell r="H173">
            <v>0</v>
          </cell>
          <cell r="I173">
            <v>0</v>
          </cell>
          <cell r="J173">
            <v>0</v>
          </cell>
          <cell r="K173">
            <v>0</v>
          </cell>
          <cell r="L173">
            <v>0</v>
          </cell>
          <cell r="M173">
            <v>0</v>
          </cell>
          <cell r="N173">
            <v>0</v>
          </cell>
          <cell r="O173">
            <v>0</v>
          </cell>
          <cell r="P173">
            <v>0</v>
          </cell>
          <cell r="Q173">
            <v>0</v>
          </cell>
          <cell r="S173">
            <v>0</v>
          </cell>
          <cell r="T173">
            <v>0</v>
          </cell>
          <cell r="U173">
            <v>0</v>
          </cell>
        </row>
        <row r="174">
          <cell r="A174" t="str">
            <v xml:space="preserve">    Surinam</v>
          </cell>
          <cell r="B174">
            <v>2</v>
          </cell>
          <cell r="C174">
            <v>8</v>
          </cell>
          <cell r="D174">
            <v>2</v>
          </cell>
          <cell r="F174">
            <v>0</v>
          </cell>
          <cell r="G174">
            <v>0</v>
          </cell>
          <cell r="H174">
            <v>0</v>
          </cell>
          <cell r="I174">
            <v>0</v>
          </cell>
          <cell r="J174">
            <v>0</v>
          </cell>
          <cell r="K174">
            <v>0</v>
          </cell>
          <cell r="L174">
            <v>0</v>
          </cell>
          <cell r="M174">
            <v>0</v>
          </cell>
          <cell r="N174">
            <v>0</v>
          </cell>
          <cell r="O174">
            <v>0</v>
          </cell>
          <cell r="P174">
            <v>0</v>
          </cell>
          <cell r="Q174">
            <v>0</v>
          </cell>
          <cell r="S174">
            <v>2</v>
          </cell>
          <cell r="T174">
            <v>0</v>
          </cell>
          <cell r="U174">
            <v>-1</v>
          </cell>
        </row>
        <row r="175">
          <cell r="A175" t="str">
            <v xml:space="preserve">    Trinidad and Tobago</v>
          </cell>
          <cell r="B175">
            <v>0</v>
          </cell>
          <cell r="C175">
            <v>11</v>
          </cell>
          <cell r="D175">
            <v>7</v>
          </cell>
          <cell r="F175">
            <v>0</v>
          </cell>
          <cell r="G175">
            <v>0</v>
          </cell>
          <cell r="H175">
            <v>1</v>
          </cell>
          <cell r="I175">
            <v>0</v>
          </cell>
          <cell r="J175">
            <v>0</v>
          </cell>
          <cell r="K175">
            <v>0</v>
          </cell>
          <cell r="L175">
            <v>0</v>
          </cell>
          <cell r="M175">
            <v>0</v>
          </cell>
          <cell r="N175">
            <v>0</v>
          </cell>
          <cell r="O175">
            <v>0</v>
          </cell>
          <cell r="P175">
            <v>0</v>
          </cell>
          <cell r="Q175">
            <v>0</v>
          </cell>
          <cell r="S175">
            <v>7</v>
          </cell>
          <cell r="T175">
            <v>1</v>
          </cell>
          <cell r="U175">
            <v>-0.85714285714285721</v>
          </cell>
        </row>
        <row r="176">
          <cell r="A176" t="str">
            <v xml:space="preserve">    United States of America</v>
          </cell>
          <cell r="B176">
            <v>3173</v>
          </cell>
          <cell r="C176">
            <v>3405</v>
          </cell>
          <cell r="D176">
            <v>3529</v>
          </cell>
          <cell r="F176">
            <v>724</v>
          </cell>
          <cell r="G176">
            <v>314</v>
          </cell>
          <cell r="H176">
            <v>281</v>
          </cell>
          <cell r="I176">
            <v>352</v>
          </cell>
          <cell r="J176">
            <v>396</v>
          </cell>
          <cell r="K176">
            <v>457</v>
          </cell>
          <cell r="L176">
            <v>486</v>
          </cell>
          <cell r="M176">
            <v>419</v>
          </cell>
          <cell r="N176">
            <v>367</v>
          </cell>
          <cell r="O176">
            <v>339</v>
          </cell>
          <cell r="P176">
            <v>264</v>
          </cell>
          <cell r="Q176">
            <v>290</v>
          </cell>
          <cell r="S176">
            <v>3529</v>
          </cell>
          <cell r="T176">
            <v>4689</v>
          </cell>
          <cell r="U176">
            <v>0.32870501558515164</v>
          </cell>
        </row>
        <row r="177">
          <cell r="A177" t="str">
            <v xml:space="preserve">    Uruguay</v>
          </cell>
          <cell r="B177">
            <v>17</v>
          </cell>
          <cell r="C177">
            <v>5</v>
          </cell>
          <cell r="D177">
            <v>3</v>
          </cell>
          <cell r="F177">
            <v>0</v>
          </cell>
          <cell r="G177">
            <v>0</v>
          </cell>
          <cell r="H177">
            <v>0</v>
          </cell>
          <cell r="I177">
            <v>0</v>
          </cell>
          <cell r="J177">
            <v>0</v>
          </cell>
          <cell r="K177">
            <v>0</v>
          </cell>
          <cell r="L177">
            <v>0</v>
          </cell>
          <cell r="M177">
            <v>0</v>
          </cell>
          <cell r="N177">
            <v>0</v>
          </cell>
          <cell r="O177">
            <v>0</v>
          </cell>
          <cell r="P177">
            <v>0</v>
          </cell>
          <cell r="Q177">
            <v>0</v>
          </cell>
          <cell r="S177">
            <v>3</v>
          </cell>
          <cell r="T177">
            <v>0</v>
          </cell>
          <cell r="U177">
            <v>-1</v>
          </cell>
        </row>
        <row r="178">
          <cell r="A178" t="str">
            <v xml:space="preserve">    Venezuela</v>
          </cell>
          <cell r="B178">
            <v>14</v>
          </cell>
          <cell r="C178">
            <v>15</v>
          </cell>
          <cell r="D178">
            <v>13</v>
          </cell>
          <cell r="F178">
            <v>6</v>
          </cell>
          <cell r="G178">
            <v>0</v>
          </cell>
          <cell r="H178">
            <v>2</v>
          </cell>
          <cell r="I178">
            <v>0</v>
          </cell>
          <cell r="J178">
            <v>0</v>
          </cell>
          <cell r="K178">
            <v>5</v>
          </cell>
          <cell r="L178">
            <v>0</v>
          </cell>
          <cell r="M178">
            <v>0</v>
          </cell>
          <cell r="N178">
            <v>1</v>
          </cell>
          <cell r="O178">
            <v>1</v>
          </cell>
          <cell r="P178">
            <v>5</v>
          </cell>
          <cell r="Q178">
            <v>1</v>
          </cell>
          <cell r="S178">
            <v>13</v>
          </cell>
          <cell r="T178">
            <v>21</v>
          </cell>
          <cell r="U178">
            <v>0.61538461538461542</v>
          </cell>
        </row>
        <row r="179">
          <cell r="A179" t="str">
            <v xml:space="preserve">    Virgin Is.</v>
          </cell>
          <cell r="B179">
            <v>2</v>
          </cell>
          <cell r="C179">
            <v>3</v>
          </cell>
          <cell r="D179">
            <v>14</v>
          </cell>
          <cell r="F179">
            <v>1</v>
          </cell>
          <cell r="G179">
            <v>0</v>
          </cell>
          <cell r="H179">
            <v>1</v>
          </cell>
          <cell r="I179">
            <v>3</v>
          </cell>
          <cell r="J179">
            <v>1</v>
          </cell>
          <cell r="K179">
            <v>1</v>
          </cell>
          <cell r="L179">
            <v>2</v>
          </cell>
          <cell r="M179">
            <v>1</v>
          </cell>
          <cell r="N179">
            <v>0</v>
          </cell>
          <cell r="O179">
            <v>1</v>
          </cell>
          <cell r="P179">
            <v>2</v>
          </cell>
          <cell r="Q179">
            <v>0</v>
          </cell>
          <cell r="S179">
            <v>14</v>
          </cell>
          <cell r="T179">
            <v>13</v>
          </cell>
          <cell r="U179">
            <v>-7.1428571428571397E-2</v>
          </cell>
        </row>
        <row r="180">
          <cell r="A180" t="str">
            <v xml:space="preserve">    West Indies (unsp.)</v>
          </cell>
          <cell r="B180">
            <v>0</v>
          </cell>
          <cell r="C180">
            <v>5</v>
          </cell>
          <cell r="D180">
            <v>6</v>
          </cell>
          <cell r="F180">
            <v>0</v>
          </cell>
          <cell r="G180">
            <v>0</v>
          </cell>
          <cell r="H180">
            <v>1</v>
          </cell>
          <cell r="I180">
            <v>0</v>
          </cell>
          <cell r="J180">
            <v>0</v>
          </cell>
          <cell r="K180">
            <v>0</v>
          </cell>
          <cell r="L180">
            <v>0</v>
          </cell>
          <cell r="M180">
            <v>0</v>
          </cell>
          <cell r="N180">
            <v>0</v>
          </cell>
          <cell r="O180">
            <v>0</v>
          </cell>
          <cell r="P180">
            <v>0</v>
          </cell>
          <cell r="Q180">
            <v>1</v>
          </cell>
          <cell r="S180">
            <v>6</v>
          </cell>
          <cell r="T180">
            <v>2</v>
          </cell>
          <cell r="U180">
            <v>-0.66666666666666674</v>
          </cell>
        </row>
        <row r="183">
          <cell r="A183" t="str">
            <v>PHILIPPINE OVERSEAS EMPLOYMENT ADMINISTRATION</v>
          </cell>
        </row>
        <row r="184">
          <cell r="A184" t="str">
            <v>Deployed Landbased Overseas Filipino Workers by Destination</v>
          </cell>
        </row>
        <row r="188">
          <cell r="B188">
            <v>1998</v>
          </cell>
          <cell r="C188">
            <v>1999</v>
          </cell>
          <cell r="D188">
            <v>2000</v>
          </cell>
          <cell r="F188">
            <v>36892</v>
          </cell>
          <cell r="G188">
            <v>36923</v>
          </cell>
          <cell r="H188">
            <v>36951</v>
          </cell>
          <cell r="I188">
            <v>36982</v>
          </cell>
          <cell r="J188">
            <v>37012</v>
          </cell>
          <cell r="K188">
            <v>37043</v>
          </cell>
          <cell r="L188">
            <v>37073</v>
          </cell>
          <cell r="M188">
            <v>37104</v>
          </cell>
          <cell r="N188">
            <v>37135</v>
          </cell>
          <cell r="O188">
            <v>37165</v>
          </cell>
          <cell r="P188">
            <v>37196</v>
          </cell>
          <cell r="Q188">
            <v>37226</v>
          </cell>
          <cell r="S188" t="str">
            <v xml:space="preserve">     2000</v>
          </cell>
          <cell r="T188" t="str">
            <v xml:space="preserve">     2001</v>
          </cell>
          <cell r="U188" t="str">
            <v>% Change</v>
          </cell>
        </row>
        <row r="190">
          <cell r="A190" t="str">
            <v>AFRICA</v>
          </cell>
          <cell r="B190">
            <v>5538</v>
          </cell>
          <cell r="C190">
            <v>4936</v>
          </cell>
          <cell r="D190">
            <v>4298</v>
          </cell>
          <cell r="F190">
            <v>700</v>
          </cell>
          <cell r="G190">
            <v>333</v>
          </cell>
          <cell r="H190">
            <v>464</v>
          </cell>
          <cell r="I190">
            <v>276</v>
          </cell>
          <cell r="J190">
            <v>457</v>
          </cell>
          <cell r="K190">
            <v>401</v>
          </cell>
          <cell r="L190">
            <v>515</v>
          </cell>
          <cell r="M190">
            <v>404</v>
          </cell>
          <cell r="N190">
            <v>364</v>
          </cell>
          <cell r="O190">
            <v>372</v>
          </cell>
          <cell r="P190">
            <v>319</v>
          </cell>
          <cell r="Q190">
            <v>338</v>
          </cell>
          <cell r="S190">
            <v>4298</v>
          </cell>
          <cell r="T190">
            <v>4943</v>
          </cell>
          <cell r="U190">
            <v>0.15006979990693337</v>
          </cell>
        </row>
        <row r="191">
          <cell r="A191" t="str">
            <v xml:space="preserve">    Afars and Issas</v>
          </cell>
          <cell r="B191">
            <v>0</v>
          </cell>
          <cell r="C191">
            <v>0</v>
          </cell>
          <cell r="D191">
            <v>0</v>
          </cell>
          <cell r="F191">
            <v>0</v>
          </cell>
          <cell r="G191">
            <v>0</v>
          </cell>
          <cell r="H191">
            <v>0</v>
          </cell>
          <cell r="I191">
            <v>0</v>
          </cell>
          <cell r="J191">
            <v>0</v>
          </cell>
          <cell r="K191">
            <v>0</v>
          </cell>
          <cell r="L191">
            <v>8</v>
          </cell>
          <cell r="M191">
            <v>0</v>
          </cell>
          <cell r="N191">
            <v>4</v>
          </cell>
          <cell r="O191">
            <v>0</v>
          </cell>
          <cell r="P191">
            <v>0</v>
          </cell>
          <cell r="Q191">
            <v>0</v>
          </cell>
          <cell r="S191">
            <v>0</v>
          </cell>
          <cell r="T191">
            <v>12</v>
          </cell>
          <cell r="U191">
            <v>0</v>
          </cell>
        </row>
        <row r="192">
          <cell r="A192" t="str">
            <v xml:space="preserve">    Algeria</v>
          </cell>
          <cell r="B192">
            <v>1258</v>
          </cell>
          <cell r="C192">
            <v>705</v>
          </cell>
          <cell r="D192">
            <v>280</v>
          </cell>
          <cell r="F192">
            <v>46</v>
          </cell>
          <cell r="G192">
            <v>18</v>
          </cell>
          <cell r="H192">
            <v>8</v>
          </cell>
          <cell r="I192">
            <v>27</v>
          </cell>
          <cell r="J192">
            <v>41</v>
          </cell>
          <cell r="K192">
            <v>46</v>
          </cell>
          <cell r="L192">
            <v>22</v>
          </cell>
          <cell r="M192">
            <v>36</v>
          </cell>
          <cell r="N192">
            <v>22</v>
          </cell>
          <cell r="O192">
            <v>34</v>
          </cell>
          <cell r="P192">
            <v>41</v>
          </cell>
          <cell r="Q192">
            <v>52</v>
          </cell>
          <cell r="S192">
            <v>280</v>
          </cell>
          <cell r="T192">
            <v>393</v>
          </cell>
          <cell r="U192">
            <v>0.40357142857142847</v>
          </cell>
        </row>
        <row r="193">
          <cell r="A193" t="str">
            <v xml:space="preserve">    Angola</v>
          </cell>
          <cell r="B193">
            <v>681</v>
          </cell>
          <cell r="C193">
            <v>772</v>
          </cell>
          <cell r="D193">
            <v>788</v>
          </cell>
          <cell r="F193">
            <v>108</v>
          </cell>
          <cell r="G193">
            <v>62</v>
          </cell>
          <cell r="H193">
            <v>199</v>
          </cell>
          <cell r="I193">
            <v>47</v>
          </cell>
          <cell r="J193">
            <v>83</v>
          </cell>
          <cell r="K193">
            <v>64</v>
          </cell>
          <cell r="L193">
            <v>112</v>
          </cell>
          <cell r="M193">
            <v>86</v>
          </cell>
          <cell r="N193">
            <v>84</v>
          </cell>
          <cell r="O193">
            <v>105</v>
          </cell>
          <cell r="P193">
            <v>102</v>
          </cell>
          <cell r="Q193">
            <v>67</v>
          </cell>
          <cell r="S193">
            <v>788</v>
          </cell>
          <cell r="T193">
            <v>1119</v>
          </cell>
          <cell r="U193">
            <v>0.42005076142131981</v>
          </cell>
        </row>
        <row r="194">
          <cell r="A194" t="str">
            <v xml:space="preserve">    Botswana</v>
          </cell>
          <cell r="B194">
            <v>26</v>
          </cell>
          <cell r="C194">
            <v>24</v>
          </cell>
          <cell r="D194">
            <v>27</v>
          </cell>
          <cell r="F194">
            <v>32</v>
          </cell>
          <cell r="G194">
            <v>2</v>
          </cell>
          <cell r="H194">
            <v>0</v>
          </cell>
          <cell r="I194">
            <v>1</v>
          </cell>
          <cell r="J194">
            <v>8</v>
          </cell>
          <cell r="K194">
            <v>1</v>
          </cell>
          <cell r="L194">
            <v>3</v>
          </cell>
          <cell r="M194">
            <v>1</v>
          </cell>
          <cell r="N194">
            <v>1</v>
          </cell>
          <cell r="O194">
            <v>1</v>
          </cell>
          <cell r="P194">
            <v>0</v>
          </cell>
          <cell r="Q194">
            <v>0</v>
          </cell>
          <cell r="S194">
            <v>27</v>
          </cell>
          <cell r="T194">
            <v>50</v>
          </cell>
          <cell r="U194">
            <v>0.85185185185185186</v>
          </cell>
        </row>
        <row r="195">
          <cell r="A195" t="str">
            <v xml:space="preserve">    Burundi</v>
          </cell>
          <cell r="B195">
            <v>0</v>
          </cell>
          <cell r="C195">
            <v>1</v>
          </cell>
          <cell r="D195">
            <v>0</v>
          </cell>
          <cell r="F195">
            <v>0</v>
          </cell>
          <cell r="G195">
            <v>0</v>
          </cell>
          <cell r="H195">
            <v>0</v>
          </cell>
          <cell r="I195">
            <v>0</v>
          </cell>
          <cell r="J195">
            <v>0</v>
          </cell>
          <cell r="K195">
            <v>0</v>
          </cell>
          <cell r="L195">
            <v>0</v>
          </cell>
          <cell r="M195">
            <v>0</v>
          </cell>
          <cell r="N195">
            <v>0</v>
          </cell>
          <cell r="O195">
            <v>0</v>
          </cell>
          <cell r="P195">
            <v>0</v>
          </cell>
          <cell r="Q195">
            <v>0</v>
          </cell>
          <cell r="S195">
            <v>0</v>
          </cell>
          <cell r="T195">
            <v>0</v>
          </cell>
          <cell r="U195">
            <v>0</v>
          </cell>
        </row>
        <row r="196">
          <cell r="A196" t="str">
            <v xml:space="preserve">    Cameroon</v>
          </cell>
          <cell r="B196">
            <v>12</v>
          </cell>
          <cell r="C196">
            <v>19</v>
          </cell>
          <cell r="D196">
            <v>4</v>
          </cell>
          <cell r="F196">
            <v>1</v>
          </cell>
          <cell r="G196">
            <v>0</v>
          </cell>
          <cell r="H196">
            <v>0</v>
          </cell>
          <cell r="I196">
            <v>0</v>
          </cell>
          <cell r="J196">
            <v>0</v>
          </cell>
          <cell r="K196">
            <v>0</v>
          </cell>
          <cell r="L196">
            <v>0</v>
          </cell>
          <cell r="M196">
            <v>0</v>
          </cell>
          <cell r="N196">
            <v>1</v>
          </cell>
          <cell r="O196">
            <v>0</v>
          </cell>
          <cell r="P196">
            <v>8</v>
          </cell>
          <cell r="Q196">
            <v>20</v>
          </cell>
          <cell r="S196">
            <v>4</v>
          </cell>
          <cell r="T196">
            <v>30</v>
          </cell>
          <cell r="U196">
            <v>6.5</v>
          </cell>
        </row>
        <row r="197">
          <cell r="A197" t="str">
            <v xml:space="preserve">    Cape Verde</v>
          </cell>
          <cell r="B197">
            <v>0</v>
          </cell>
          <cell r="C197">
            <v>15</v>
          </cell>
          <cell r="D197">
            <v>7</v>
          </cell>
          <cell r="F197">
            <v>0</v>
          </cell>
          <cell r="G197">
            <v>0</v>
          </cell>
          <cell r="H197">
            <v>0</v>
          </cell>
          <cell r="I197">
            <v>0</v>
          </cell>
          <cell r="J197">
            <v>0</v>
          </cell>
          <cell r="K197">
            <v>0</v>
          </cell>
          <cell r="L197">
            <v>0</v>
          </cell>
          <cell r="M197">
            <v>0</v>
          </cell>
          <cell r="N197">
            <v>0</v>
          </cell>
          <cell r="O197">
            <v>0</v>
          </cell>
          <cell r="P197">
            <v>0</v>
          </cell>
          <cell r="Q197">
            <v>0</v>
          </cell>
          <cell r="S197">
            <v>7</v>
          </cell>
          <cell r="T197">
            <v>0</v>
          </cell>
          <cell r="U197">
            <v>-1</v>
          </cell>
        </row>
        <row r="198">
          <cell r="A198" t="str">
            <v xml:space="preserve">    Central African Republic</v>
          </cell>
          <cell r="B198">
            <v>1</v>
          </cell>
          <cell r="C198">
            <v>1</v>
          </cell>
          <cell r="D198">
            <v>2</v>
          </cell>
          <cell r="F198">
            <v>0</v>
          </cell>
          <cell r="G198">
            <v>0</v>
          </cell>
          <cell r="H198">
            <v>0</v>
          </cell>
          <cell r="I198">
            <v>0</v>
          </cell>
          <cell r="J198">
            <v>0</v>
          </cell>
          <cell r="K198">
            <v>1</v>
          </cell>
          <cell r="L198">
            <v>0</v>
          </cell>
          <cell r="M198">
            <v>1</v>
          </cell>
          <cell r="N198">
            <v>0</v>
          </cell>
          <cell r="O198">
            <v>4</v>
          </cell>
          <cell r="P198">
            <v>0</v>
          </cell>
          <cell r="Q198">
            <v>0</v>
          </cell>
          <cell r="S198">
            <v>2</v>
          </cell>
          <cell r="T198">
            <v>6</v>
          </cell>
          <cell r="U198">
            <v>2</v>
          </cell>
        </row>
        <row r="199">
          <cell r="A199" t="str">
            <v xml:space="preserve">    Chad</v>
          </cell>
          <cell r="B199">
            <v>1</v>
          </cell>
          <cell r="C199">
            <v>0</v>
          </cell>
          <cell r="D199">
            <v>0</v>
          </cell>
          <cell r="F199">
            <v>0</v>
          </cell>
          <cell r="G199">
            <v>0</v>
          </cell>
          <cell r="H199">
            <v>0</v>
          </cell>
          <cell r="I199">
            <v>0</v>
          </cell>
          <cell r="J199">
            <v>0</v>
          </cell>
          <cell r="K199">
            <v>0</v>
          </cell>
          <cell r="L199">
            <v>0</v>
          </cell>
          <cell r="M199">
            <v>21</v>
          </cell>
          <cell r="N199">
            <v>24</v>
          </cell>
          <cell r="O199">
            <v>0</v>
          </cell>
          <cell r="P199">
            <v>2</v>
          </cell>
          <cell r="Q199">
            <v>30</v>
          </cell>
          <cell r="S199">
            <v>0</v>
          </cell>
          <cell r="T199">
            <v>77</v>
          </cell>
          <cell r="U199">
            <v>0</v>
          </cell>
        </row>
        <row r="200">
          <cell r="A200" t="str">
            <v xml:space="preserve">    Congo</v>
          </cell>
          <cell r="B200">
            <v>66</v>
          </cell>
          <cell r="C200">
            <v>35</v>
          </cell>
          <cell r="D200">
            <v>43</v>
          </cell>
          <cell r="F200">
            <v>4</v>
          </cell>
          <cell r="G200">
            <v>7</v>
          </cell>
          <cell r="H200">
            <v>8</v>
          </cell>
          <cell r="I200">
            <v>1</v>
          </cell>
          <cell r="J200">
            <v>10</v>
          </cell>
          <cell r="K200">
            <v>7</v>
          </cell>
          <cell r="L200">
            <v>7</v>
          </cell>
          <cell r="M200">
            <v>13</v>
          </cell>
          <cell r="N200">
            <v>5</v>
          </cell>
          <cell r="O200">
            <v>4</v>
          </cell>
          <cell r="P200">
            <v>1</v>
          </cell>
          <cell r="Q200">
            <v>2</v>
          </cell>
          <cell r="S200">
            <v>43</v>
          </cell>
          <cell r="T200">
            <v>69</v>
          </cell>
          <cell r="U200">
            <v>0.60465116279069764</v>
          </cell>
        </row>
        <row r="201">
          <cell r="A201" t="str">
            <v xml:space="preserve">    Djibouti</v>
          </cell>
          <cell r="B201">
            <v>11</v>
          </cell>
          <cell r="C201">
            <v>0</v>
          </cell>
          <cell r="D201">
            <v>2</v>
          </cell>
          <cell r="F201">
            <v>0</v>
          </cell>
          <cell r="G201">
            <v>0</v>
          </cell>
          <cell r="H201">
            <v>0</v>
          </cell>
          <cell r="I201">
            <v>1</v>
          </cell>
          <cell r="J201">
            <v>0</v>
          </cell>
          <cell r="K201">
            <v>0</v>
          </cell>
          <cell r="L201">
            <v>0</v>
          </cell>
          <cell r="M201">
            <v>0</v>
          </cell>
          <cell r="N201">
            <v>1</v>
          </cell>
          <cell r="O201">
            <v>0</v>
          </cell>
          <cell r="P201">
            <v>0</v>
          </cell>
          <cell r="Q201">
            <v>0</v>
          </cell>
          <cell r="S201">
            <v>2</v>
          </cell>
          <cell r="T201">
            <v>2</v>
          </cell>
          <cell r="U201">
            <v>0</v>
          </cell>
        </row>
        <row r="202">
          <cell r="A202" t="str">
            <v xml:space="preserve">    East Africa (unsp.)</v>
          </cell>
          <cell r="B202">
            <v>4</v>
          </cell>
          <cell r="C202">
            <v>0</v>
          </cell>
          <cell r="D202">
            <v>0</v>
          </cell>
          <cell r="F202">
            <v>0</v>
          </cell>
          <cell r="G202">
            <v>0</v>
          </cell>
          <cell r="H202">
            <v>0</v>
          </cell>
          <cell r="I202">
            <v>0</v>
          </cell>
          <cell r="J202">
            <v>0</v>
          </cell>
          <cell r="K202">
            <v>0</v>
          </cell>
          <cell r="L202">
            <v>0</v>
          </cell>
          <cell r="M202">
            <v>0</v>
          </cell>
          <cell r="N202">
            <v>0</v>
          </cell>
          <cell r="O202">
            <v>0</v>
          </cell>
          <cell r="P202">
            <v>0</v>
          </cell>
          <cell r="Q202">
            <v>0</v>
          </cell>
          <cell r="S202">
            <v>0</v>
          </cell>
          <cell r="T202">
            <v>0</v>
          </cell>
          <cell r="U202">
            <v>0</v>
          </cell>
        </row>
        <row r="203">
          <cell r="A203" t="str">
            <v xml:space="preserve">    Equatorial Guinea</v>
          </cell>
          <cell r="B203">
            <v>40</v>
          </cell>
          <cell r="C203">
            <v>732</v>
          </cell>
          <cell r="D203">
            <v>865</v>
          </cell>
          <cell r="F203">
            <v>91</v>
          </cell>
          <cell r="G203">
            <v>40</v>
          </cell>
          <cell r="H203">
            <v>71</v>
          </cell>
          <cell r="I203">
            <v>56</v>
          </cell>
          <cell r="J203">
            <v>83</v>
          </cell>
          <cell r="K203">
            <v>66</v>
          </cell>
          <cell r="L203">
            <v>75</v>
          </cell>
          <cell r="M203">
            <v>50</v>
          </cell>
          <cell r="N203">
            <v>49</v>
          </cell>
          <cell r="O203">
            <v>88</v>
          </cell>
          <cell r="P203">
            <v>37</v>
          </cell>
          <cell r="Q203">
            <v>67</v>
          </cell>
          <cell r="S203">
            <v>865</v>
          </cell>
          <cell r="T203">
            <v>773</v>
          </cell>
          <cell r="U203">
            <v>-0.10635838150289012</v>
          </cell>
        </row>
        <row r="204">
          <cell r="A204" t="str">
            <v xml:space="preserve">    Eritrea</v>
          </cell>
          <cell r="B204">
            <v>44</v>
          </cell>
          <cell r="C204">
            <v>8</v>
          </cell>
          <cell r="D204">
            <v>2</v>
          </cell>
          <cell r="F204">
            <v>0</v>
          </cell>
          <cell r="G204">
            <v>5</v>
          </cell>
          <cell r="H204">
            <v>0</v>
          </cell>
          <cell r="I204">
            <v>0</v>
          </cell>
          <cell r="J204">
            <v>0</v>
          </cell>
          <cell r="K204">
            <v>0</v>
          </cell>
          <cell r="L204">
            <v>3</v>
          </cell>
          <cell r="M204">
            <v>0</v>
          </cell>
          <cell r="N204">
            <v>0</v>
          </cell>
          <cell r="O204">
            <v>1</v>
          </cell>
          <cell r="P204">
            <v>0</v>
          </cell>
          <cell r="Q204">
            <v>0</v>
          </cell>
          <cell r="S204">
            <v>2</v>
          </cell>
          <cell r="T204">
            <v>9</v>
          </cell>
          <cell r="U204">
            <v>3.5</v>
          </cell>
        </row>
        <row r="205">
          <cell r="A205" t="str">
            <v xml:space="preserve">    Ethiopia</v>
          </cell>
          <cell r="B205">
            <v>15</v>
          </cell>
          <cell r="C205">
            <v>9</v>
          </cell>
          <cell r="D205">
            <v>19</v>
          </cell>
          <cell r="F205">
            <v>1</v>
          </cell>
          <cell r="G205">
            <v>0</v>
          </cell>
          <cell r="H205">
            <v>0</v>
          </cell>
          <cell r="I205">
            <v>0</v>
          </cell>
          <cell r="J205">
            <v>0</v>
          </cell>
          <cell r="K205">
            <v>2</v>
          </cell>
          <cell r="L205">
            <v>1</v>
          </cell>
          <cell r="M205">
            <v>0</v>
          </cell>
          <cell r="N205">
            <v>1</v>
          </cell>
          <cell r="O205">
            <v>3</v>
          </cell>
          <cell r="P205">
            <v>0</v>
          </cell>
          <cell r="Q205">
            <v>2</v>
          </cell>
          <cell r="S205">
            <v>19</v>
          </cell>
          <cell r="T205">
            <v>10</v>
          </cell>
          <cell r="U205">
            <v>-0.47368421052631582</v>
          </cell>
        </row>
        <row r="206">
          <cell r="A206" t="str">
            <v xml:space="preserve">    Gabon</v>
          </cell>
          <cell r="B206">
            <v>53</v>
          </cell>
          <cell r="C206">
            <v>66</v>
          </cell>
          <cell r="D206">
            <v>63</v>
          </cell>
          <cell r="F206">
            <v>14</v>
          </cell>
          <cell r="G206">
            <v>8</v>
          </cell>
          <cell r="H206">
            <v>0</v>
          </cell>
          <cell r="I206">
            <v>4</v>
          </cell>
          <cell r="J206">
            <v>3</v>
          </cell>
          <cell r="K206">
            <v>12</v>
          </cell>
          <cell r="L206">
            <v>4</v>
          </cell>
          <cell r="M206">
            <v>3</v>
          </cell>
          <cell r="N206">
            <v>8</v>
          </cell>
          <cell r="O206">
            <v>11</v>
          </cell>
          <cell r="P206">
            <v>3</v>
          </cell>
          <cell r="Q206">
            <v>11</v>
          </cell>
          <cell r="S206">
            <v>63</v>
          </cell>
          <cell r="T206">
            <v>81</v>
          </cell>
          <cell r="U206">
            <v>0.28571428571428581</v>
          </cell>
        </row>
        <row r="207">
          <cell r="A207" t="str">
            <v xml:space="preserve">    Ghana</v>
          </cell>
          <cell r="B207">
            <v>18</v>
          </cell>
          <cell r="C207">
            <v>42</v>
          </cell>
          <cell r="D207">
            <v>70</v>
          </cell>
          <cell r="F207">
            <v>16</v>
          </cell>
          <cell r="G207">
            <v>8</v>
          </cell>
          <cell r="H207">
            <v>1</v>
          </cell>
          <cell r="I207">
            <v>0</v>
          </cell>
          <cell r="J207">
            <v>0</v>
          </cell>
          <cell r="K207">
            <v>4</v>
          </cell>
          <cell r="L207">
            <v>1</v>
          </cell>
          <cell r="M207">
            <v>2</v>
          </cell>
          <cell r="N207">
            <v>3</v>
          </cell>
          <cell r="O207">
            <v>1</v>
          </cell>
          <cell r="P207">
            <v>1</v>
          </cell>
          <cell r="Q207">
            <v>0</v>
          </cell>
          <cell r="S207">
            <v>70</v>
          </cell>
          <cell r="T207">
            <v>37</v>
          </cell>
          <cell r="U207">
            <v>-0.47142857142857142</v>
          </cell>
        </row>
        <row r="208">
          <cell r="A208" t="str">
            <v xml:space="preserve">    Guinea</v>
          </cell>
          <cell r="B208">
            <v>125</v>
          </cell>
          <cell r="C208">
            <v>121</v>
          </cell>
          <cell r="D208">
            <v>0</v>
          </cell>
          <cell r="F208">
            <v>0</v>
          </cell>
          <cell r="G208">
            <v>0</v>
          </cell>
          <cell r="H208">
            <v>0</v>
          </cell>
          <cell r="I208">
            <v>0</v>
          </cell>
          <cell r="J208">
            <v>0</v>
          </cell>
          <cell r="K208">
            <v>0</v>
          </cell>
          <cell r="L208">
            <v>0</v>
          </cell>
          <cell r="M208">
            <v>0</v>
          </cell>
          <cell r="N208">
            <v>0</v>
          </cell>
          <cell r="O208">
            <v>0</v>
          </cell>
          <cell r="P208">
            <v>0</v>
          </cell>
          <cell r="Q208">
            <v>0</v>
          </cell>
          <cell r="S208">
            <v>0</v>
          </cell>
          <cell r="T208">
            <v>0</v>
          </cell>
          <cell r="U208">
            <v>0</v>
          </cell>
        </row>
        <row r="209">
          <cell r="A209" t="str">
            <v xml:space="preserve">    Ivory Coast</v>
          </cell>
          <cell r="B209">
            <v>7</v>
          </cell>
          <cell r="C209">
            <v>4</v>
          </cell>
          <cell r="D209">
            <v>22</v>
          </cell>
          <cell r="F209">
            <v>4</v>
          </cell>
          <cell r="G209">
            <v>8</v>
          </cell>
          <cell r="H209">
            <v>4</v>
          </cell>
          <cell r="I209">
            <v>0</v>
          </cell>
          <cell r="J209">
            <v>2</v>
          </cell>
          <cell r="K209">
            <v>3</v>
          </cell>
          <cell r="L209">
            <v>2</v>
          </cell>
          <cell r="M209">
            <v>1</v>
          </cell>
          <cell r="N209">
            <v>1</v>
          </cell>
          <cell r="O209">
            <v>0</v>
          </cell>
          <cell r="P209">
            <v>0</v>
          </cell>
          <cell r="Q209">
            <v>0</v>
          </cell>
          <cell r="S209">
            <v>22</v>
          </cell>
          <cell r="T209">
            <v>25</v>
          </cell>
          <cell r="U209">
            <v>0.13636363636363646</v>
          </cell>
        </row>
        <row r="210">
          <cell r="A210" t="str">
            <v xml:space="preserve">    Kenya</v>
          </cell>
          <cell r="B210">
            <v>37</v>
          </cell>
          <cell r="C210">
            <v>57</v>
          </cell>
          <cell r="D210">
            <v>47</v>
          </cell>
          <cell r="F210">
            <v>25</v>
          </cell>
          <cell r="G210">
            <v>1</v>
          </cell>
          <cell r="H210">
            <v>3</v>
          </cell>
          <cell r="I210">
            <v>0</v>
          </cell>
          <cell r="J210">
            <v>2</v>
          </cell>
          <cell r="K210">
            <v>2</v>
          </cell>
          <cell r="L210">
            <v>2</v>
          </cell>
          <cell r="M210">
            <v>5</v>
          </cell>
          <cell r="N210">
            <v>1</v>
          </cell>
          <cell r="O210">
            <v>1</v>
          </cell>
          <cell r="P210">
            <v>4</v>
          </cell>
          <cell r="Q210">
            <v>2</v>
          </cell>
          <cell r="S210">
            <v>47</v>
          </cell>
          <cell r="T210">
            <v>48</v>
          </cell>
          <cell r="U210">
            <v>2.1276595744680771E-2</v>
          </cell>
        </row>
        <row r="211">
          <cell r="A211" t="str">
            <v xml:space="preserve">    Lesotho</v>
          </cell>
          <cell r="B211">
            <v>0</v>
          </cell>
          <cell r="C211">
            <v>3</v>
          </cell>
          <cell r="D211">
            <v>6</v>
          </cell>
          <cell r="F211">
            <v>19</v>
          </cell>
          <cell r="G211">
            <v>3</v>
          </cell>
          <cell r="H211">
            <v>2</v>
          </cell>
          <cell r="I211">
            <v>0</v>
          </cell>
          <cell r="J211">
            <v>1</v>
          </cell>
          <cell r="K211">
            <v>0</v>
          </cell>
          <cell r="L211">
            <v>0</v>
          </cell>
          <cell r="M211">
            <v>0</v>
          </cell>
          <cell r="N211">
            <v>0</v>
          </cell>
          <cell r="O211">
            <v>0</v>
          </cell>
          <cell r="P211">
            <v>4</v>
          </cell>
          <cell r="Q211">
            <v>0</v>
          </cell>
          <cell r="S211">
            <v>6</v>
          </cell>
          <cell r="T211">
            <v>29</v>
          </cell>
          <cell r="U211">
            <v>3.833333333333333</v>
          </cell>
        </row>
        <row r="212">
          <cell r="A212" t="str">
            <v xml:space="preserve">    Liberia</v>
          </cell>
          <cell r="B212">
            <v>0</v>
          </cell>
          <cell r="C212">
            <v>5</v>
          </cell>
          <cell r="D212">
            <v>1</v>
          </cell>
          <cell r="F212">
            <v>0</v>
          </cell>
          <cell r="G212">
            <v>0</v>
          </cell>
          <cell r="H212">
            <v>1</v>
          </cell>
          <cell r="I212">
            <v>0</v>
          </cell>
          <cell r="J212">
            <v>0</v>
          </cell>
          <cell r="K212">
            <v>0</v>
          </cell>
          <cell r="L212">
            <v>0</v>
          </cell>
          <cell r="M212">
            <v>0</v>
          </cell>
          <cell r="N212">
            <v>0</v>
          </cell>
          <cell r="O212">
            <v>0</v>
          </cell>
          <cell r="P212">
            <v>0</v>
          </cell>
          <cell r="Q212">
            <v>0</v>
          </cell>
          <cell r="S212">
            <v>1</v>
          </cell>
          <cell r="T212">
            <v>1</v>
          </cell>
          <cell r="U212">
            <v>0</v>
          </cell>
        </row>
        <row r="213">
          <cell r="A213" t="str">
            <v xml:space="preserve">    Madagascar</v>
          </cell>
          <cell r="B213">
            <v>1</v>
          </cell>
          <cell r="C213">
            <v>1</v>
          </cell>
          <cell r="D213">
            <v>6</v>
          </cell>
          <cell r="F213">
            <v>0</v>
          </cell>
          <cell r="G213">
            <v>2</v>
          </cell>
          <cell r="H213">
            <v>0</v>
          </cell>
          <cell r="I213">
            <v>1</v>
          </cell>
          <cell r="J213">
            <v>0</v>
          </cell>
          <cell r="K213">
            <v>0</v>
          </cell>
          <cell r="L213">
            <v>2</v>
          </cell>
          <cell r="M213">
            <v>4</v>
          </cell>
          <cell r="N213">
            <v>0</v>
          </cell>
          <cell r="O213">
            <v>0</v>
          </cell>
          <cell r="P213">
            <v>0</v>
          </cell>
          <cell r="Q213">
            <v>0</v>
          </cell>
          <cell r="S213">
            <v>6</v>
          </cell>
          <cell r="T213">
            <v>9</v>
          </cell>
          <cell r="U213">
            <v>0.5</v>
          </cell>
        </row>
        <row r="214">
          <cell r="A214" t="str">
            <v xml:space="preserve">    Malawi</v>
          </cell>
          <cell r="B214">
            <v>4</v>
          </cell>
          <cell r="C214">
            <v>22</v>
          </cell>
          <cell r="D214">
            <v>17</v>
          </cell>
          <cell r="F214">
            <v>12</v>
          </cell>
          <cell r="G214">
            <v>0</v>
          </cell>
          <cell r="H214">
            <v>0</v>
          </cell>
          <cell r="I214">
            <v>0</v>
          </cell>
          <cell r="J214">
            <v>1</v>
          </cell>
          <cell r="K214">
            <v>0</v>
          </cell>
          <cell r="L214">
            <v>4</v>
          </cell>
          <cell r="M214">
            <v>1</v>
          </cell>
          <cell r="N214">
            <v>0</v>
          </cell>
          <cell r="O214">
            <v>1</v>
          </cell>
          <cell r="P214">
            <v>0</v>
          </cell>
          <cell r="Q214">
            <v>0</v>
          </cell>
          <cell r="S214">
            <v>17</v>
          </cell>
          <cell r="T214">
            <v>19</v>
          </cell>
          <cell r="U214">
            <v>0.11764705882352944</v>
          </cell>
        </row>
        <row r="215">
          <cell r="A215" t="str">
            <v xml:space="preserve">    Mali</v>
          </cell>
          <cell r="B215">
            <v>61</v>
          </cell>
          <cell r="C215">
            <v>50</v>
          </cell>
          <cell r="D215">
            <v>52</v>
          </cell>
          <cell r="F215">
            <v>9</v>
          </cell>
          <cell r="G215">
            <v>1</v>
          </cell>
          <cell r="H215">
            <v>6</v>
          </cell>
          <cell r="I215">
            <v>0</v>
          </cell>
          <cell r="J215">
            <v>4</v>
          </cell>
          <cell r="K215">
            <v>4</v>
          </cell>
          <cell r="L215">
            <v>1</v>
          </cell>
          <cell r="M215">
            <v>1</v>
          </cell>
          <cell r="N215">
            <v>0</v>
          </cell>
          <cell r="O215">
            <v>1</v>
          </cell>
          <cell r="P215">
            <v>0</v>
          </cell>
          <cell r="Q215">
            <v>0</v>
          </cell>
          <cell r="S215">
            <v>52</v>
          </cell>
          <cell r="T215">
            <v>27</v>
          </cell>
          <cell r="U215">
            <v>-0.48076923076923073</v>
          </cell>
        </row>
        <row r="216">
          <cell r="A216" t="str">
            <v xml:space="preserve">    Mauritania</v>
          </cell>
          <cell r="B216">
            <v>0</v>
          </cell>
          <cell r="C216">
            <v>3</v>
          </cell>
          <cell r="D216">
            <v>19</v>
          </cell>
          <cell r="F216">
            <v>0</v>
          </cell>
          <cell r="G216">
            <v>1</v>
          </cell>
          <cell r="H216">
            <v>0</v>
          </cell>
          <cell r="I216">
            <v>0</v>
          </cell>
          <cell r="J216">
            <v>0</v>
          </cell>
          <cell r="K216">
            <v>1</v>
          </cell>
          <cell r="L216">
            <v>0</v>
          </cell>
          <cell r="M216">
            <v>0</v>
          </cell>
          <cell r="N216">
            <v>0</v>
          </cell>
          <cell r="O216">
            <v>0</v>
          </cell>
          <cell r="P216">
            <v>0</v>
          </cell>
          <cell r="Q216">
            <v>0</v>
          </cell>
          <cell r="S216">
            <v>19</v>
          </cell>
          <cell r="T216">
            <v>2</v>
          </cell>
          <cell r="U216">
            <v>-0.89473684210526316</v>
          </cell>
        </row>
        <row r="217">
          <cell r="A217" t="str">
            <v xml:space="preserve">    Mauritius</v>
          </cell>
          <cell r="B217">
            <v>2</v>
          </cell>
          <cell r="C217">
            <v>1</v>
          </cell>
          <cell r="D217">
            <v>0</v>
          </cell>
          <cell r="F217">
            <v>0</v>
          </cell>
          <cell r="G217">
            <v>0</v>
          </cell>
          <cell r="H217">
            <v>0</v>
          </cell>
          <cell r="I217">
            <v>0</v>
          </cell>
          <cell r="J217">
            <v>0</v>
          </cell>
          <cell r="K217">
            <v>0</v>
          </cell>
          <cell r="L217">
            <v>0</v>
          </cell>
          <cell r="M217">
            <v>0</v>
          </cell>
          <cell r="N217">
            <v>0</v>
          </cell>
          <cell r="O217">
            <v>1</v>
          </cell>
          <cell r="P217">
            <v>0</v>
          </cell>
          <cell r="Q217">
            <v>0</v>
          </cell>
          <cell r="S217">
            <v>0</v>
          </cell>
          <cell r="T217">
            <v>1</v>
          </cell>
          <cell r="U217">
            <v>0.02</v>
          </cell>
        </row>
        <row r="218">
          <cell r="A218" t="str">
            <v xml:space="preserve">    Morocco</v>
          </cell>
          <cell r="B218">
            <v>42</v>
          </cell>
          <cell r="C218">
            <v>37</v>
          </cell>
          <cell r="D218">
            <v>38</v>
          </cell>
          <cell r="F218">
            <v>7</v>
          </cell>
          <cell r="G218">
            <v>3</v>
          </cell>
          <cell r="H218">
            <v>4</v>
          </cell>
          <cell r="I218">
            <v>2</v>
          </cell>
          <cell r="J218">
            <v>1</v>
          </cell>
          <cell r="K218">
            <v>1</v>
          </cell>
          <cell r="L218">
            <v>1</v>
          </cell>
          <cell r="M218">
            <v>6</v>
          </cell>
          <cell r="N218">
            <v>2</v>
          </cell>
          <cell r="O218">
            <v>2</v>
          </cell>
          <cell r="P218">
            <v>1</v>
          </cell>
          <cell r="Q218">
            <v>7</v>
          </cell>
          <cell r="S218">
            <v>38</v>
          </cell>
          <cell r="T218">
            <v>37</v>
          </cell>
          <cell r="U218">
            <v>-2.6315789473684181E-2</v>
          </cell>
        </row>
        <row r="219">
          <cell r="A219" t="str">
            <v xml:space="preserve">    Mozambique</v>
          </cell>
          <cell r="B219">
            <v>9</v>
          </cell>
          <cell r="C219">
            <v>3</v>
          </cell>
          <cell r="D219">
            <v>7</v>
          </cell>
          <cell r="F219">
            <v>3</v>
          </cell>
          <cell r="G219">
            <v>0</v>
          </cell>
          <cell r="H219">
            <v>1</v>
          </cell>
          <cell r="I219">
            <v>0</v>
          </cell>
          <cell r="J219">
            <v>0</v>
          </cell>
          <cell r="K219">
            <v>1</v>
          </cell>
          <cell r="L219">
            <v>0</v>
          </cell>
          <cell r="M219">
            <v>1</v>
          </cell>
          <cell r="N219">
            <v>0</v>
          </cell>
          <cell r="O219">
            <v>1</v>
          </cell>
          <cell r="P219">
            <v>0</v>
          </cell>
          <cell r="Q219">
            <v>0</v>
          </cell>
          <cell r="S219">
            <v>7</v>
          </cell>
          <cell r="T219">
            <v>7</v>
          </cell>
          <cell r="U219">
            <v>0</v>
          </cell>
        </row>
        <row r="220">
          <cell r="A220" t="str">
            <v xml:space="preserve">    Namibia</v>
          </cell>
          <cell r="B220">
            <v>14</v>
          </cell>
          <cell r="C220">
            <v>5</v>
          </cell>
          <cell r="D220">
            <v>4</v>
          </cell>
          <cell r="F220">
            <v>0</v>
          </cell>
          <cell r="G220">
            <v>0</v>
          </cell>
          <cell r="H220">
            <v>0</v>
          </cell>
          <cell r="I220">
            <v>14</v>
          </cell>
          <cell r="J220">
            <v>0</v>
          </cell>
          <cell r="K220">
            <v>0</v>
          </cell>
          <cell r="L220">
            <v>0</v>
          </cell>
          <cell r="M220">
            <v>0</v>
          </cell>
          <cell r="N220">
            <v>0</v>
          </cell>
          <cell r="O220">
            <v>0</v>
          </cell>
          <cell r="P220">
            <v>0</v>
          </cell>
          <cell r="Q220">
            <v>0</v>
          </cell>
          <cell r="S220">
            <v>4</v>
          </cell>
          <cell r="T220">
            <v>14</v>
          </cell>
          <cell r="U220">
            <v>2.5</v>
          </cell>
        </row>
        <row r="221">
          <cell r="A221" t="str">
            <v xml:space="preserve">    Nigeria</v>
          </cell>
          <cell r="B221">
            <v>1496</v>
          </cell>
          <cell r="C221">
            <v>1110</v>
          </cell>
          <cell r="D221">
            <v>833</v>
          </cell>
          <cell r="F221">
            <v>146</v>
          </cell>
          <cell r="G221">
            <v>72</v>
          </cell>
          <cell r="H221">
            <v>57</v>
          </cell>
          <cell r="I221">
            <v>88</v>
          </cell>
          <cell r="J221">
            <v>94</v>
          </cell>
          <cell r="K221">
            <v>110</v>
          </cell>
          <cell r="L221">
            <v>118</v>
          </cell>
          <cell r="M221">
            <v>98</v>
          </cell>
          <cell r="N221">
            <v>87</v>
          </cell>
          <cell r="O221">
            <v>56</v>
          </cell>
          <cell r="P221">
            <v>74</v>
          </cell>
          <cell r="Q221">
            <v>39</v>
          </cell>
          <cell r="S221">
            <v>833</v>
          </cell>
          <cell r="T221">
            <v>1039</v>
          </cell>
          <cell r="U221">
            <v>0.24729891956782724</v>
          </cell>
        </row>
        <row r="222">
          <cell r="A222" t="str">
            <v xml:space="preserve">    Rwanda</v>
          </cell>
          <cell r="B222">
            <v>2</v>
          </cell>
          <cell r="C222">
            <v>2</v>
          </cell>
          <cell r="D222">
            <v>0</v>
          </cell>
          <cell r="F222">
            <v>0</v>
          </cell>
          <cell r="G222">
            <v>0</v>
          </cell>
          <cell r="H222">
            <v>0</v>
          </cell>
          <cell r="I222">
            <v>0</v>
          </cell>
          <cell r="J222">
            <v>0</v>
          </cell>
          <cell r="K222">
            <v>0</v>
          </cell>
          <cell r="L222">
            <v>0</v>
          </cell>
          <cell r="M222">
            <v>0</v>
          </cell>
          <cell r="N222">
            <v>0</v>
          </cell>
          <cell r="O222">
            <v>0</v>
          </cell>
          <cell r="P222">
            <v>0</v>
          </cell>
          <cell r="Q222">
            <v>0</v>
          </cell>
          <cell r="S222">
            <v>0</v>
          </cell>
          <cell r="T222">
            <v>0</v>
          </cell>
          <cell r="U222">
            <v>0.02</v>
          </cell>
        </row>
        <row r="223">
          <cell r="A223" t="str">
            <v xml:space="preserve">    Sao Tome &amp; Principe</v>
          </cell>
          <cell r="B223">
            <v>14</v>
          </cell>
          <cell r="C223">
            <v>7</v>
          </cell>
          <cell r="D223">
            <v>1</v>
          </cell>
          <cell r="F223">
            <v>0</v>
          </cell>
          <cell r="G223">
            <v>0</v>
          </cell>
          <cell r="H223">
            <v>0</v>
          </cell>
          <cell r="I223">
            <v>0</v>
          </cell>
          <cell r="J223">
            <v>0</v>
          </cell>
          <cell r="K223">
            <v>0</v>
          </cell>
          <cell r="L223">
            <v>0</v>
          </cell>
          <cell r="M223">
            <v>0</v>
          </cell>
          <cell r="N223">
            <v>0</v>
          </cell>
          <cell r="O223">
            <v>0</v>
          </cell>
          <cell r="P223">
            <v>0</v>
          </cell>
          <cell r="Q223">
            <v>0</v>
          </cell>
          <cell r="S223">
            <v>1</v>
          </cell>
          <cell r="T223">
            <v>0</v>
          </cell>
          <cell r="U223">
            <v>-1</v>
          </cell>
        </row>
        <row r="224">
          <cell r="A224" t="str">
            <v xml:space="preserve">    Senegal</v>
          </cell>
          <cell r="B224">
            <v>0</v>
          </cell>
          <cell r="C224">
            <v>5</v>
          </cell>
          <cell r="D224">
            <v>0</v>
          </cell>
          <cell r="F224">
            <v>1</v>
          </cell>
          <cell r="G224">
            <v>0</v>
          </cell>
          <cell r="H224">
            <v>0</v>
          </cell>
          <cell r="I224">
            <v>0</v>
          </cell>
          <cell r="J224">
            <v>1</v>
          </cell>
          <cell r="K224">
            <v>1</v>
          </cell>
          <cell r="L224">
            <v>0</v>
          </cell>
          <cell r="M224">
            <v>0</v>
          </cell>
          <cell r="N224">
            <v>0</v>
          </cell>
          <cell r="O224">
            <v>0</v>
          </cell>
          <cell r="P224">
            <v>0</v>
          </cell>
          <cell r="Q224">
            <v>0</v>
          </cell>
          <cell r="S224">
            <v>0</v>
          </cell>
          <cell r="T224">
            <v>3</v>
          </cell>
          <cell r="U224">
            <v>0.02</v>
          </cell>
        </row>
        <row r="225">
          <cell r="A225" t="str">
            <v xml:space="preserve">    Seychelles</v>
          </cell>
          <cell r="B225">
            <v>547</v>
          </cell>
          <cell r="C225">
            <v>191</v>
          </cell>
          <cell r="D225">
            <v>125</v>
          </cell>
          <cell r="F225">
            <v>27</v>
          </cell>
          <cell r="G225">
            <v>20</v>
          </cell>
          <cell r="H225">
            <v>33</v>
          </cell>
          <cell r="I225">
            <v>21</v>
          </cell>
          <cell r="J225">
            <v>21</v>
          </cell>
          <cell r="K225">
            <v>31</v>
          </cell>
          <cell r="L225">
            <v>5</v>
          </cell>
          <cell r="M225">
            <v>19</v>
          </cell>
          <cell r="N225">
            <v>7</v>
          </cell>
          <cell r="O225">
            <v>22</v>
          </cell>
          <cell r="P225">
            <v>19</v>
          </cell>
          <cell r="Q225">
            <v>17</v>
          </cell>
          <cell r="S225">
            <v>125</v>
          </cell>
          <cell r="T225">
            <v>242</v>
          </cell>
          <cell r="U225">
            <v>0.93599999999999994</v>
          </cell>
        </row>
        <row r="226">
          <cell r="A226" t="str">
            <v xml:space="preserve">    South Africa</v>
          </cell>
          <cell r="B226">
            <v>123</v>
          </cell>
          <cell r="C226">
            <v>182</v>
          </cell>
          <cell r="D226">
            <v>106</v>
          </cell>
          <cell r="F226">
            <v>36</v>
          </cell>
          <cell r="G226">
            <v>17</v>
          </cell>
          <cell r="H226">
            <v>0</v>
          </cell>
          <cell r="I226">
            <v>0</v>
          </cell>
          <cell r="J226">
            <v>2</v>
          </cell>
          <cell r="K226">
            <v>8</v>
          </cell>
          <cell r="L226">
            <v>5</v>
          </cell>
          <cell r="M226">
            <v>15</v>
          </cell>
          <cell r="N226">
            <v>19</v>
          </cell>
          <cell r="O226">
            <v>4</v>
          </cell>
          <cell r="P226">
            <v>4</v>
          </cell>
          <cell r="Q226">
            <v>2</v>
          </cell>
          <cell r="S226">
            <v>106</v>
          </cell>
          <cell r="T226">
            <v>112</v>
          </cell>
          <cell r="U226">
            <v>5.6603773584905648E-2</v>
          </cell>
        </row>
        <row r="227">
          <cell r="A227" t="str">
            <v xml:space="preserve">    Sudan</v>
          </cell>
          <cell r="B227">
            <v>317</v>
          </cell>
          <cell r="C227">
            <v>420</v>
          </cell>
          <cell r="D227">
            <v>236</v>
          </cell>
          <cell r="F227">
            <v>17</v>
          </cell>
          <cell r="G227">
            <v>22</v>
          </cell>
          <cell r="H227">
            <v>7</v>
          </cell>
          <cell r="I227">
            <v>3</v>
          </cell>
          <cell r="J227">
            <v>69</v>
          </cell>
          <cell r="K227">
            <v>20</v>
          </cell>
          <cell r="L227">
            <v>120</v>
          </cell>
          <cell r="M227">
            <v>22</v>
          </cell>
          <cell r="N227">
            <v>11</v>
          </cell>
          <cell r="O227">
            <v>24</v>
          </cell>
          <cell r="P227">
            <v>11</v>
          </cell>
          <cell r="Q227">
            <v>3</v>
          </cell>
          <cell r="S227">
            <v>236</v>
          </cell>
          <cell r="T227">
            <v>329</v>
          </cell>
          <cell r="U227">
            <v>0.39406779661016955</v>
          </cell>
        </row>
        <row r="228">
          <cell r="A228" t="str">
            <v xml:space="preserve">    Swaziland</v>
          </cell>
          <cell r="B228">
            <v>3</v>
          </cell>
          <cell r="C228">
            <v>1</v>
          </cell>
          <cell r="D228">
            <v>8</v>
          </cell>
          <cell r="F228">
            <v>2</v>
          </cell>
          <cell r="G228">
            <v>0</v>
          </cell>
          <cell r="H228">
            <v>0</v>
          </cell>
          <cell r="I228">
            <v>0</v>
          </cell>
          <cell r="J228">
            <v>0</v>
          </cell>
          <cell r="K228">
            <v>0</v>
          </cell>
          <cell r="L228">
            <v>0</v>
          </cell>
          <cell r="M228">
            <v>1</v>
          </cell>
          <cell r="N228">
            <v>0</v>
          </cell>
          <cell r="O228">
            <v>0</v>
          </cell>
          <cell r="P228">
            <v>0</v>
          </cell>
          <cell r="Q228">
            <v>1</v>
          </cell>
          <cell r="S228">
            <v>8</v>
          </cell>
          <cell r="T228">
            <v>4</v>
          </cell>
          <cell r="U228">
            <v>-0.5</v>
          </cell>
        </row>
        <row r="229">
          <cell r="A229" t="str">
            <v xml:space="preserve">    Tanzania</v>
          </cell>
          <cell r="B229">
            <v>30</v>
          </cell>
          <cell r="C229">
            <v>30</v>
          </cell>
          <cell r="D229">
            <v>37</v>
          </cell>
          <cell r="F229">
            <v>17</v>
          </cell>
          <cell r="G229">
            <v>1</v>
          </cell>
          <cell r="H229">
            <v>1</v>
          </cell>
          <cell r="I229">
            <v>2</v>
          </cell>
          <cell r="J229">
            <v>7</v>
          </cell>
          <cell r="K229">
            <v>2</v>
          </cell>
          <cell r="L229">
            <v>4</v>
          </cell>
          <cell r="M229">
            <v>5</v>
          </cell>
          <cell r="N229">
            <v>7</v>
          </cell>
          <cell r="O229">
            <v>4</v>
          </cell>
          <cell r="P229">
            <v>2</v>
          </cell>
          <cell r="Q229">
            <v>7</v>
          </cell>
          <cell r="S229">
            <v>37</v>
          </cell>
          <cell r="T229">
            <v>59</v>
          </cell>
          <cell r="U229">
            <v>0.59459459459459452</v>
          </cell>
        </row>
        <row r="230">
          <cell r="A230" t="str">
            <v xml:space="preserve">    Togo</v>
          </cell>
          <cell r="B230">
            <v>0</v>
          </cell>
          <cell r="C230">
            <v>1</v>
          </cell>
          <cell r="D230">
            <v>2</v>
          </cell>
          <cell r="F230">
            <v>0</v>
          </cell>
          <cell r="G230">
            <v>0</v>
          </cell>
          <cell r="H230">
            <v>1</v>
          </cell>
          <cell r="I230">
            <v>0</v>
          </cell>
          <cell r="J230">
            <v>0</v>
          </cell>
          <cell r="K230">
            <v>0</v>
          </cell>
          <cell r="L230">
            <v>0</v>
          </cell>
          <cell r="M230">
            <v>0</v>
          </cell>
          <cell r="N230">
            <v>0</v>
          </cell>
          <cell r="O230">
            <v>0</v>
          </cell>
          <cell r="P230">
            <v>0</v>
          </cell>
          <cell r="Q230">
            <v>0</v>
          </cell>
          <cell r="S230">
            <v>2</v>
          </cell>
          <cell r="T230">
            <v>1</v>
          </cell>
          <cell r="U230">
            <v>-0.5</v>
          </cell>
        </row>
        <row r="231">
          <cell r="A231" t="str">
            <v xml:space="preserve">    Transkei</v>
          </cell>
          <cell r="B231">
            <v>1</v>
          </cell>
          <cell r="C231">
            <v>0</v>
          </cell>
          <cell r="D231">
            <v>0</v>
          </cell>
          <cell r="F231">
            <v>0</v>
          </cell>
          <cell r="G231">
            <v>0</v>
          </cell>
          <cell r="H231">
            <v>0</v>
          </cell>
          <cell r="I231">
            <v>0</v>
          </cell>
          <cell r="J231">
            <v>0</v>
          </cell>
          <cell r="K231">
            <v>0</v>
          </cell>
          <cell r="L231">
            <v>0</v>
          </cell>
          <cell r="M231">
            <v>0</v>
          </cell>
          <cell r="N231">
            <v>0</v>
          </cell>
          <cell r="O231">
            <v>0</v>
          </cell>
          <cell r="P231">
            <v>0</v>
          </cell>
          <cell r="Q231">
            <v>0</v>
          </cell>
          <cell r="S231">
            <v>0</v>
          </cell>
          <cell r="T231">
            <v>0</v>
          </cell>
          <cell r="U231">
            <v>0</v>
          </cell>
        </row>
        <row r="232">
          <cell r="A232" t="str">
            <v xml:space="preserve">    Tunisia</v>
          </cell>
          <cell r="B232">
            <v>14</v>
          </cell>
          <cell r="C232">
            <v>21</v>
          </cell>
          <cell r="D232">
            <v>13</v>
          </cell>
          <cell r="F232">
            <v>3</v>
          </cell>
          <cell r="G232">
            <v>2</v>
          </cell>
          <cell r="H232">
            <v>1</v>
          </cell>
          <cell r="I232">
            <v>0</v>
          </cell>
          <cell r="J232">
            <v>0</v>
          </cell>
          <cell r="K232">
            <v>0</v>
          </cell>
          <cell r="L232">
            <v>1</v>
          </cell>
          <cell r="M232">
            <v>0</v>
          </cell>
          <cell r="N232">
            <v>0</v>
          </cell>
          <cell r="O232">
            <v>0</v>
          </cell>
          <cell r="P232">
            <v>0</v>
          </cell>
          <cell r="Q232">
            <v>1</v>
          </cell>
          <cell r="S232">
            <v>13</v>
          </cell>
          <cell r="T232">
            <v>8</v>
          </cell>
          <cell r="U232">
            <v>-0.38461538461538458</v>
          </cell>
        </row>
        <row r="233">
          <cell r="A233" t="str">
            <v xml:space="preserve">    Upper Volta</v>
          </cell>
          <cell r="B233">
            <v>0</v>
          </cell>
          <cell r="C233">
            <v>1</v>
          </cell>
          <cell r="D233">
            <v>0</v>
          </cell>
          <cell r="F233">
            <v>0</v>
          </cell>
          <cell r="G233">
            <v>0</v>
          </cell>
          <cell r="H233">
            <v>0</v>
          </cell>
          <cell r="I233">
            <v>0</v>
          </cell>
          <cell r="J233">
            <v>0</v>
          </cell>
          <cell r="K233">
            <v>0</v>
          </cell>
          <cell r="L233">
            <v>0</v>
          </cell>
          <cell r="M233">
            <v>0</v>
          </cell>
          <cell r="N233">
            <v>1</v>
          </cell>
          <cell r="O233">
            <v>0</v>
          </cell>
          <cell r="P233">
            <v>0</v>
          </cell>
          <cell r="Q233">
            <v>0</v>
          </cell>
          <cell r="S233">
            <v>0</v>
          </cell>
          <cell r="T233">
            <v>1</v>
          </cell>
          <cell r="U233">
            <v>0</v>
          </cell>
        </row>
        <row r="234">
          <cell r="A234" t="str">
            <v xml:space="preserve">    Uganda</v>
          </cell>
          <cell r="B234">
            <v>34</v>
          </cell>
          <cell r="C234">
            <v>27</v>
          </cell>
          <cell r="D234">
            <v>26</v>
          </cell>
          <cell r="F234">
            <v>7</v>
          </cell>
          <cell r="G234">
            <v>3</v>
          </cell>
          <cell r="H234">
            <v>3</v>
          </cell>
          <cell r="I234">
            <v>0</v>
          </cell>
          <cell r="J234">
            <v>2</v>
          </cell>
          <cell r="K234">
            <v>2</v>
          </cell>
          <cell r="L234">
            <v>3</v>
          </cell>
          <cell r="M234">
            <v>1</v>
          </cell>
          <cell r="N234">
            <v>2</v>
          </cell>
          <cell r="O234">
            <v>1</v>
          </cell>
          <cell r="P234">
            <v>0</v>
          </cell>
          <cell r="Q234">
            <v>0</v>
          </cell>
          <cell r="S234">
            <v>26</v>
          </cell>
          <cell r="T234">
            <v>24</v>
          </cell>
          <cell r="U234">
            <v>-7.6923076923076872E-2</v>
          </cell>
        </row>
        <row r="235">
          <cell r="A235" t="str">
            <v xml:space="preserve">    West Africa ( unsp. )</v>
          </cell>
          <cell r="B235">
            <v>357</v>
          </cell>
          <cell r="C235">
            <v>149</v>
          </cell>
          <cell r="D235">
            <v>366</v>
          </cell>
          <cell r="F235">
            <v>19</v>
          </cell>
          <cell r="G235">
            <v>8</v>
          </cell>
          <cell r="H235">
            <v>40</v>
          </cell>
          <cell r="I235">
            <v>0</v>
          </cell>
          <cell r="J235">
            <v>2</v>
          </cell>
          <cell r="K235">
            <v>4</v>
          </cell>
          <cell r="L235">
            <v>8</v>
          </cell>
          <cell r="M235">
            <v>5</v>
          </cell>
          <cell r="N235">
            <v>5</v>
          </cell>
          <cell r="O235">
            <v>1</v>
          </cell>
          <cell r="P235">
            <v>0</v>
          </cell>
          <cell r="Q235">
            <v>6</v>
          </cell>
          <cell r="S235">
            <v>366</v>
          </cell>
          <cell r="T235">
            <v>98</v>
          </cell>
          <cell r="U235">
            <v>-0.73224043715846987</v>
          </cell>
        </row>
        <row r="236">
          <cell r="A236" t="str">
            <v xml:space="preserve">    Zambia</v>
          </cell>
          <cell r="B236">
            <v>16</v>
          </cell>
          <cell r="C236">
            <v>24</v>
          </cell>
          <cell r="D236">
            <v>33</v>
          </cell>
          <cell r="F236">
            <v>3</v>
          </cell>
          <cell r="G236">
            <v>0</v>
          </cell>
          <cell r="H236">
            <v>4</v>
          </cell>
          <cell r="I236">
            <v>0</v>
          </cell>
          <cell r="J236">
            <v>4</v>
          </cell>
          <cell r="K236">
            <v>1</v>
          </cell>
          <cell r="L236">
            <v>0</v>
          </cell>
          <cell r="M236">
            <v>2</v>
          </cell>
          <cell r="N236">
            <v>2</v>
          </cell>
          <cell r="O236">
            <v>1</v>
          </cell>
          <cell r="P236">
            <v>2</v>
          </cell>
          <cell r="Q236">
            <v>1</v>
          </cell>
          <cell r="S236">
            <v>33</v>
          </cell>
          <cell r="T236">
            <v>20</v>
          </cell>
          <cell r="U236">
            <v>-0.39393939393939392</v>
          </cell>
        </row>
        <row r="237">
          <cell r="A237" t="str">
            <v xml:space="preserve">    Zimbabwe</v>
          </cell>
          <cell r="B237">
            <v>4</v>
          </cell>
          <cell r="C237">
            <v>5</v>
          </cell>
          <cell r="D237">
            <v>14</v>
          </cell>
          <cell r="F237">
            <v>1</v>
          </cell>
          <cell r="G237">
            <v>0</v>
          </cell>
          <cell r="H237">
            <v>0</v>
          </cell>
          <cell r="I237">
            <v>1</v>
          </cell>
          <cell r="J237">
            <v>1</v>
          </cell>
          <cell r="K237">
            <v>1</v>
          </cell>
          <cell r="L237">
            <v>0</v>
          </cell>
          <cell r="M237">
            <v>0</v>
          </cell>
          <cell r="N237">
            <v>0</v>
          </cell>
          <cell r="O237">
            <v>0</v>
          </cell>
          <cell r="P237">
            <v>0</v>
          </cell>
          <cell r="Q237">
            <v>0</v>
          </cell>
          <cell r="S237">
            <v>14</v>
          </cell>
          <cell r="T237">
            <v>4</v>
          </cell>
          <cell r="U237">
            <v>-0.7142857142857143</v>
          </cell>
        </row>
        <row r="238">
          <cell r="A238" t="str">
            <v xml:space="preserve">    Africa (unsp.)</v>
          </cell>
          <cell r="B238">
            <v>48</v>
          </cell>
          <cell r="C238">
            <v>19</v>
          </cell>
          <cell r="D238">
            <v>107</v>
          </cell>
          <cell r="F238">
            <v>29</v>
          </cell>
          <cell r="G238">
            <v>19</v>
          </cell>
          <cell r="H238">
            <v>9</v>
          </cell>
          <cell r="I238">
            <v>7</v>
          </cell>
          <cell r="J238">
            <v>15</v>
          </cell>
          <cell r="K238">
            <v>6</v>
          </cell>
          <cell r="L238">
            <v>3</v>
          </cell>
          <cell r="M238">
            <v>4</v>
          </cell>
          <cell r="N238">
            <v>16</v>
          </cell>
          <cell r="O238">
            <v>0</v>
          </cell>
          <cell r="P238">
            <v>3</v>
          </cell>
          <cell r="Q238">
            <v>1</v>
          </cell>
          <cell r="S238">
            <v>107</v>
          </cell>
          <cell r="T238">
            <v>112</v>
          </cell>
          <cell r="U238">
            <v>4.6728971962616717E-2</v>
          </cell>
        </row>
        <row r="244">
          <cell r="A244" t="str">
            <v>PHILIPPINE OVERSEAS EMPLOYMENT ADMINISTRATION</v>
          </cell>
        </row>
        <row r="245">
          <cell r="A245" t="str">
            <v>Deployed Landbased Overseas Filipino Workers by Destination</v>
          </cell>
        </row>
        <row r="249">
          <cell r="B249" t="str">
            <v xml:space="preserve">      1998</v>
          </cell>
          <cell r="C249" t="str">
            <v xml:space="preserve">      1999</v>
          </cell>
          <cell r="D249" t="str">
            <v xml:space="preserve">      2000</v>
          </cell>
          <cell r="F249">
            <v>36892</v>
          </cell>
          <cell r="G249">
            <v>36923</v>
          </cell>
          <cell r="H249">
            <v>36951</v>
          </cell>
          <cell r="I249">
            <v>36982</v>
          </cell>
          <cell r="J249">
            <v>37012</v>
          </cell>
          <cell r="K249">
            <v>37043</v>
          </cell>
          <cell r="L249">
            <v>37073</v>
          </cell>
          <cell r="M249">
            <v>37104</v>
          </cell>
          <cell r="N249">
            <v>37135</v>
          </cell>
          <cell r="O249">
            <v>37165</v>
          </cell>
          <cell r="P249">
            <v>37196</v>
          </cell>
          <cell r="Q249">
            <v>37226</v>
          </cell>
          <cell r="S249" t="str">
            <v xml:space="preserve">     2000</v>
          </cell>
          <cell r="T249" t="str">
            <v xml:space="preserve">        2001</v>
          </cell>
          <cell r="U249" t="str">
            <v>% Change</v>
          </cell>
        </row>
        <row r="251">
          <cell r="A251" t="str">
            <v>TRUST TERRITORIES</v>
          </cell>
          <cell r="B251">
            <v>7677</v>
          </cell>
          <cell r="C251">
            <v>6622</v>
          </cell>
          <cell r="D251">
            <v>7421</v>
          </cell>
          <cell r="F251">
            <v>876</v>
          </cell>
          <cell r="G251">
            <v>607</v>
          </cell>
          <cell r="H251">
            <v>529</v>
          </cell>
          <cell r="I251">
            <v>553</v>
          </cell>
          <cell r="J251">
            <v>777</v>
          </cell>
          <cell r="K251">
            <v>673</v>
          </cell>
          <cell r="L251">
            <v>559</v>
          </cell>
          <cell r="M251">
            <v>579</v>
          </cell>
          <cell r="N251">
            <v>422</v>
          </cell>
          <cell r="O251">
            <v>435</v>
          </cell>
          <cell r="P251">
            <v>474</v>
          </cell>
          <cell r="Q251">
            <v>339</v>
          </cell>
          <cell r="S251">
            <v>7421</v>
          </cell>
          <cell r="T251">
            <v>6823</v>
          </cell>
          <cell r="U251">
            <v>-8.0582131788168754E-2</v>
          </cell>
        </row>
        <row r="252">
          <cell r="A252" t="str">
            <v xml:space="preserve">    Commonwealth of Northern</v>
          </cell>
        </row>
        <row r="253">
          <cell r="A253" t="str">
            <v xml:space="preserve">    Mariana Islands</v>
          </cell>
          <cell r="B253">
            <v>5982</v>
          </cell>
          <cell r="C253">
            <v>4837</v>
          </cell>
          <cell r="D253">
            <v>5215</v>
          </cell>
          <cell r="F253">
            <v>609</v>
          </cell>
          <cell r="G253">
            <v>393</v>
          </cell>
          <cell r="H253">
            <v>363</v>
          </cell>
          <cell r="I253">
            <v>360</v>
          </cell>
          <cell r="J253">
            <v>565</v>
          </cell>
          <cell r="K253">
            <v>495</v>
          </cell>
          <cell r="L253">
            <v>412</v>
          </cell>
          <cell r="M253">
            <v>376</v>
          </cell>
          <cell r="N253">
            <v>253</v>
          </cell>
          <cell r="O253">
            <v>319</v>
          </cell>
          <cell r="P253">
            <v>330</v>
          </cell>
          <cell r="Q253">
            <v>206</v>
          </cell>
          <cell r="S253">
            <v>5215</v>
          </cell>
          <cell r="T253">
            <v>4681</v>
          </cell>
          <cell r="U253">
            <v>-0.10239693192713328</v>
          </cell>
        </row>
        <row r="255">
          <cell r="A255" t="str">
            <v xml:space="preserve">    - Rota</v>
          </cell>
          <cell r="B255">
            <v>162</v>
          </cell>
          <cell r="C255">
            <v>106</v>
          </cell>
          <cell r="D255">
            <v>146</v>
          </cell>
          <cell r="F255">
            <v>37</v>
          </cell>
          <cell r="G255">
            <v>6</v>
          </cell>
          <cell r="H255">
            <v>8</v>
          </cell>
          <cell r="I255">
            <v>7</v>
          </cell>
          <cell r="J255">
            <v>18</v>
          </cell>
          <cell r="K255">
            <v>15</v>
          </cell>
          <cell r="L255">
            <v>15</v>
          </cell>
          <cell r="M255">
            <v>5</v>
          </cell>
          <cell r="N255">
            <v>3</v>
          </cell>
          <cell r="O255">
            <v>2</v>
          </cell>
          <cell r="P255">
            <v>5</v>
          </cell>
          <cell r="Q255">
            <v>6</v>
          </cell>
          <cell r="S255">
            <v>146</v>
          </cell>
          <cell r="T255">
            <v>127</v>
          </cell>
          <cell r="U255">
            <v>-0.13013698630136983</v>
          </cell>
        </row>
        <row r="256">
          <cell r="A256" t="str">
            <v xml:space="preserve">    - Saipan</v>
          </cell>
          <cell r="B256">
            <v>5139</v>
          </cell>
          <cell r="C256">
            <v>2270</v>
          </cell>
          <cell r="D256">
            <v>3760</v>
          </cell>
          <cell r="F256">
            <v>299</v>
          </cell>
          <cell r="G256">
            <v>233</v>
          </cell>
          <cell r="H256">
            <v>105</v>
          </cell>
          <cell r="I256">
            <v>64</v>
          </cell>
          <cell r="J256">
            <v>313</v>
          </cell>
          <cell r="K256">
            <v>339</v>
          </cell>
          <cell r="L256">
            <v>204</v>
          </cell>
          <cell r="M256">
            <v>159</v>
          </cell>
          <cell r="N256">
            <v>154</v>
          </cell>
          <cell r="O256">
            <v>144</v>
          </cell>
          <cell r="P256">
            <v>195</v>
          </cell>
          <cell r="Q256">
            <v>79</v>
          </cell>
          <cell r="S256">
            <v>3760</v>
          </cell>
          <cell r="T256">
            <v>2288</v>
          </cell>
          <cell r="U256">
            <v>-0.39148936170212767</v>
          </cell>
        </row>
        <row r="257">
          <cell r="A257" t="str">
            <v xml:space="preserve">    - Tinian</v>
          </cell>
          <cell r="B257">
            <v>94</v>
          </cell>
          <cell r="C257">
            <v>89</v>
          </cell>
          <cell r="D257">
            <v>95</v>
          </cell>
          <cell r="F257">
            <v>15</v>
          </cell>
          <cell r="G257">
            <v>3</v>
          </cell>
          <cell r="H257">
            <v>4</v>
          </cell>
          <cell r="I257">
            <v>81</v>
          </cell>
          <cell r="J257">
            <v>6</v>
          </cell>
          <cell r="K257">
            <v>8</v>
          </cell>
          <cell r="L257">
            <v>13</v>
          </cell>
          <cell r="M257">
            <v>5</v>
          </cell>
          <cell r="N257">
            <v>4</v>
          </cell>
          <cell r="O257">
            <v>11</v>
          </cell>
          <cell r="P257">
            <v>4</v>
          </cell>
          <cell r="Q257">
            <v>6</v>
          </cell>
          <cell r="S257">
            <v>95</v>
          </cell>
          <cell r="T257">
            <v>160</v>
          </cell>
          <cell r="U257">
            <v>0.68421052631578938</v>
          </cell>
        </row>
        <row r="258">
          <cell r="A258" t="str">
            <v xml:space="preserve">    - Marianas</v>
          </cell>
          <cell r="B258">
            <v>587</v>
          </cell>
          <cell r="C258">
            <v>2372</v>
          </cell>
          <cell r="D258">
            <v>1214</v>
          </cell>
          <cell r="F258">
            <v>258</v>
          </cell>
          <cell r="G258">
            <v>151</v>
          </cell>
          <cell r="H258">
            <v>246</v>
          </cell>
          <cell r="I258">
            <v>208</v>
          </cell>
          <cell r="J258">
            <v>228</v>
          </cell>
          <cell r="K258">
            <v>133</v>
          </cell>
          <cell r="L258">
            <v>180</v>
          </cell>
          <cell r="M258">
            <v>207</v>
          </cell>
          <cell r="N258">
            <v>92</v>
          </cell>
          <cell r="O258">
            <v>162</v>
          </cell>
          <cell r="P258">
            <v>126</v>
          </cell>
          <cell r="Q258">
            <v>115</v>
          </cell>
          <cell r="S258">
            <v>1214</v>
          </cell>
          <cell r="T258">
            <v>2106</v>
          </cell>
          <cell r="U258">
            <v>0.73476112026359153</v>
          </cell>
        </row>
        <row r="260">
          <cell r="A260" t="str">
            <v xml:space="preserve">    Federated States</v>
          </cell>
        </row>
        <row r="261">
          <cell r="A261" t="str">
            <v xml:space="preserve">    of Micronesia</v>
          </cell>
          <cell r="B261">
            <v>429</v>
          </cell>
          <cell r="C261">
            <v>554</v>
          </cell>
          <cell r="D261">
            <v>494</v>
          </cell>
          <cell r="F261">
            <v>55</v>
          </cell>
          <cell r="G261">
            <v>32</v>
          </cell>
          <cell r="H261">
            <v>27</v>
          </cell>
          <cell r="I261">
            <v>81</v>
          </cell>
          <cell r="J261">
            <v>28</v>
          </cell>
          <cell r="K261">
            <v>33</v>
          </cell>
          <cell r="L261">
            <v>32</v>
          </cell>
          <cell r="M261">
            <v>36</v>
          </cell>
          <cell r="N261">
            <v>45</v>
          </cell>
          <cell r="O261">
            <v>22</v>
          </cell>
          <cell r="P261">
            <v>24</v>
          </cell>
          <cell r="Q261">
            <v>16</v>
          </cell>
          <cell r="S261">
            <v>494</v>
          </cell>
          <cell r="T261">
            <v>431</v>
          </cell>
          <cell r="U261">
            <v>-0.12753036437246967</v>
          </cell>
        </row>
        <row r="262">
          <cell r="A262" t="str">
            <v xml:space="preserve"> </v>
          </cell>
        </row>
        <row r="263">
          <cell r="A263" t="str">
            <v xml:space="preserve">    - Chuuk ( Truk )</v>
          </cell>
          <cell r="B263">
            <v>9</v>
          </cell>
          <cell r="C263">
            <v>34</v>
          </cell>
          <cell r="D263">
            <v>2</v>
          </cell>
          <cell r="F263">
            <v>0</v>
          </cell>
          <cell r="G263">
            <v>0</v>
          </cell>
          <cell r="H263">
            <v>0</v>
          </cell>
          <cell r="I263">
            <v>0</v>
          </cell>
          <cell r="J263">
            <v>0</v>
          </cell>
          <cell r="K263">
            <v>0</v>
          </cell>
          <cell r="L263">
            <v>1</v>
          </cell>
          <cell r="M263">
            <v>0</v>
          </cell>
          <cell r="N263">
            <v>1</v>
          </cell>
          <cell r="O263">
            <v>3</v>
          </cell>
          <cell r="P263">
            <v>1</v>
          </cell>
          <cell r="Q263">
            <v>0</v>
          </cell>
          <cell r="S263">
            <v>2</v>
          </cell>
          <cell r="T263">
            <v>6</v>
          </cell>
          <cell r="U263">
            <v>2</v>
          </cell>
        </row>
        <row r="264">
          <cell r="A264" t="str">
            <v xml:space="preserve">    - Pohnpei ( Ponape )</v>
          </cell>
          <cell r="B264">
            <v>60</v>
          </cell>
          <cell r="C264">
            <v>61</v>
          </cell>
          <cell r="D264">
            <v>69</v>
          </cell>
          <cell r="F264">
            <v>6</v>
          </cell>
          <cell r="G264">
            <v>6</v>
          </cell>
          <cell r="H264">
            <v>3</v>
          </cell>
          <cell r="I264">
            <v>69</v>
          </cell>
          <cell r="J264">
            <v>6</v>
          </cell>
          <cell r="K264">
            <v>3</v>
          </cell>
          <cell r="L264">
            <v>6</v>
          </cell>
          <cell r="M264">
            <v>9</v>
          </cell>
          <cell r="N264">
            <v>22</v>
          </cell>
          <cell r="O264">
            <v>1</v>
          </cell>
          <cell r="P264">
            <v>2</v>
          </cell>
          <cell r="Q264">
            <v>5</v>
          </cell>
          <cell r="S264">
            <v>69</v>
          </cell>
          <cell r="T264">
            <v>138</v>
          </cell>
          <cell r="U264">
            <v>1</v>
          </cell>
        </row>
        <row r="265">
          <cell r="A265" t="str">
            <v xml:space="preserve">    - Yap</v>
          </cell>
          <cell r="B265">
            <v>9</v>
          </cell>
          <cell r="C265">
            <v>22</v>
          </cell>
          <cell r="D265">
            <v>11</v>
          </cell>
          <cell r="F265">
            <v>0</v>
          </cell>
          <cell r="G265">
            <v>0</v>
          </cell>
          <cell r="H265">
            <v>1</v>
          </cell>
          <cell r="I265">
            <v>2</v>
          </cell>
          <cell r="J265">
            <v>0</v>
          </cell>
          <cell r="K265">
            <v>0</v>
          </cell>
          <cell r="L265">
            <v>1</v>
          </cell>
          <cell r="M265">
            <v>0</v>
          </cell>
          <cell r="N265">
            <v>0</v>
          </cell>
          <cell r="O265">
            <v>0</v>
          </cell>
          <cell r="P265">
            <v>0</v>
          </cell>
          <cell r="Q265">
            <v>0</v>
          </cell>
          <cell r="S265">
            <v>11</v>
          </cell>
          <cell r="T265">
            <v>4</v>
          </cell>
          <cell r="U265">
            <v>-0.63636363636363635</v>
          </cell>
        </row>
        <row r="266">
          <cell r="A266" t="str">
            <v xml:space="preserve">    - Micronesia ( unsp. )</v>
          </cell>
          <cell r="B266">
            <v>351</v>
          </cell>
          <cell r="C266">
            <v>437</v>
          </cell>
          <cell r="D266">
            <v>412</v>
          </cell>
          <cell r="F266">
            <v>49</v>
          </cell>
          <cell r="G266">
            <v>26</v>
          </cell>
          <cell r="H266">
            <v>23</v>
          </cell>
          <cell r="I266">
            <v>10</v>
          </cell>
          <cell r="J266">
            <v>22</v>
          </cell>
          <cell r="K266">
            <v>30</v>
          </cell>
          <cell r="L266">
            <v>24</v>
          </cell>
          <cell r="M266">
            <v>27</v>
          </cell>
          <cell r="N266">
            <v>22</v>
          </cell>
          <cell r="O266">
            <v>18</v>
          </cell>
          <cell r="P266">
            <v>21</v>
          </cell>
          <cell r="Q266">
            <v>11</v>
          </cell>
          <cell r="S266">
            <v>412</v>
          </cell>
          <cell r="T266">
            <v>283</v>
          </cell>
          <cell r="U266">
            <v>-0.31310679611650483</v>
          </cell>
        </row>
        <row r="268">
          <cell r="A268" t="str">
            <v xml:space="preserve">    Republic of Marshall Is.</v>
          </cell>
          <cell r="B268">
            <v>65</v>
          </cell>
          <cell r="C268">
            <v>71</v>
          </cell>
          <cell r="D268">
            <v>109</v>
          </cell>
          <cell r="F268">
            <v>18</v>
          </cell>
          <cell r="G268">
            <v>7</v>
          </cell>
          <cell r="H268">
            <v>3</v>
          </cell>
          <cell r="I268">
            <v>5</v>
          </cell>
          <cell r="J268">
            <v>13</v>
          </cell>
          <cell r="K268">
            <v>11</v>
          </cell>
          <cell r="L268">
            <v>12</v>
          </cell>
          <cell r="M268">
            <v>5</v>
          </cell>
          <cell r="N268">
            <v>10</v>
          </cell>
          <cell r="O268">
            <v>13</v>
          </cell>
          <cell r="P268">
            <v>3</v>
          </cell>
          <cell r="Q268">
            <v>7</v>
          </cell>
          <cell r="R268">
            <v>0</v>
          </cell>
          <cell r="S268">
            <v>109</v>
          </cell>
          <cell r="T268">
            <v>107</v>
          </cell>
          <cell r="U268">
            <v>-1.834862385321101E-2</v>
          </cell>
        </row>
        <row r="270">
          <cell r="A270" t="str">
            <v xml:space="preserve">    - Majuro</v>
          </cell>
          <cell r="B270">
            <v>9</v>
          </cell>
          <cell r="C270">
            <v>11</v>
          </cell>
          <cell r="D270">
            <v>3</v>
          </cell>
          <cell r="F270">
            <v>0</v>
          </cell>
          <cell r="G270">
            <v>0</v>
          </cell>
          <cell r="H270">
            <v>0</v>
          </cell>
          <cell r="I270">
            <v>0</v>
          </cell>
          <cell r="J270">
            <v>0</v>
          </cell>
          <cell r="K270">
            <v>1</v>
          </cell>
          <cell r="L270">
            <v>0</v>
          </cell>
          <cell r="M270">
            <v>0</v>
          </cell>
          <cell r="N270">
            <v>0</v>
          </cell>
          <cell r="O270">
            <v>0</v>
          </cell>
          <cell r="P270">
            <v>0</v>
          </cell>
          <cell r="Q270">
            <v>0</v>
          </cell>
          <cell r="S270">
            <v>3</v>
          </cell>
          <cell r="T270">
            <v>1</v>
          </cell>
          <cell r="U270">
            <v>-0.66666666666666674</v>
          </cell>
        </row>
        <row r="271">
          <cell r="A271" t="str">
            <v xml:space="preserve">    - Marshall Is. ( unsp. )</v>
          </cell>
          <cell r="B271">
            <v>56</v>
          </cell>
          <cell r="C271">
            <v>60</v>
          </cell>
          <cell r="D271">
            <v>106</v>
          </cell>
          <cell r="F271">
            <v>18</v>
          </cell>
          <cell r="G271">
            <v>7</v>
          </cell>
          <cell r="H271">
            <v>3</v>
          </cell>
          <cell r="I271">
            <v>5</v>
          </cell>
          <cell r="J271">
            <v>13</v>
          </cell>
          <cell r="K271">
            <v>10</v>
          </cell>
          <cell r="L271">
            <v>12</v>
          </cell>
          <cell r="M271">
            <v>5</v>
          </cell>
          <cell r="N271">
            <v>10</v>
          </cell>
          <cell r="O271">
            <v>13</v>
          </cell>
          <cell r="P271">
            <v>3</v>
          </cell>
          <cell r="Q271">
            <v>7</v>
          </cell>
          <cell r="S271">
            <v>106</v>
          </cell>
          <cell r="T271">
            <v>106</v>
          </cell>
          <cell r="U271">
            <v>0</v>
          </cell>
        </row>
        <row r="273">
          <cell r="A273" t="str">
            <v xml:space="preserve">    Republic of Belau</v>
          </cell>
          <cell r="B273">
            <v>1084</v>
          </cell>
          <cell r="C273">
            <v>1010</v>
          </cell>
          <cell r="D273">
            <v>1480</v>
          </cell>
          <cell r="F273">
            <v>167</v>
          </cell>
          <cell r="G273">
            <v>125</v>
          </cell>
          <cell r="H273">
            <v>118</v>
          </cell>
          <cell r="I273">
            <v>81</v>
          </cell>
          <cell r="J273">
            <v>157</v>
          </cell>
          <cell r="K273">
            <v>129</v>
          </cell>
          <cell r="L273">
            <v>94</v>
          </cell>
          <cell r="M273">
            <v>154</v>
          </cell>
          <cell r="N273">
            <v>107</v>
          </cell>
          <cell r="O273">
            <v>76</v>
          </cell>
          <cell r="P273">
            <v>110</v>
          </cell>
          <cell r="Q273">
            <v>102</v>
          </cell>
          <cell r="S273">
            <v>1480</v>
          </cell>
          <cell r="T273">
            <v>1420</v>
          </cell>
          <cell r="U273">
            <v>-4.0540540540540571E-2</v>
          </cell>
        </row>
        <row r="275">
          <cell r="A275" t="str">
            <v xml:space="preserve">    Melanesia</v>
          </cell>
          <cell r="B275">
            <v>111</v>
          </cell>
          <cell r="C275">
            <v>127</v>
          </cell>
          <cell r="D275">
            <v>111</v>
          </cell>
          <cell r="F275">
            <v>27</v>
          </cell>
          <cell r="G275">
            <v>40</v>
          </cell>
          <cell r="H275">
            <v>12</v>
          </cell>
          <cell r="I275">
            <v>23</v>
          </cell>
          <cell r="J275">
            <v>14</v>
          </cell>
          <cell r="K275">
            <v>5</v>
          </cell>
          <cell r="L275">
            <v>9</v>
          </cell>
          <cell r="M275">
            <v>8</v>
          </cell>
          <cell r="N275">
            <v>6</v>
          </cell>
          <cell r="O275">
            <v>3</v>
          </cell>
          <cell r="P275">
            <v>7</v>
          </cell>
          <cell r="Q275">
            <v>8</v>
          </cell>
          <cell r="S275">
            <v>111</v>
          </cell>
          <cell r="T275">
            <v>162</v>
          </cell>
          <cell r="U275">
            <v>0.45945945945945943</v>
          </cell>
        </row>
        <row r="277">
          <cell r="A277" t="str">
            <v xml:space="preserve">    - Cook Is.</v>
          </cell>
          <cell r="B277">
            <v>0</v>
          </cell>
          <cell r="C277">
            <v>2</v>
          </cell>
          <cell r="D277">
            <v>0</v>
          </cell>
          <cell r="F277">
            <v>0</v>
          </cell>
          <cell r="G277">
            <v>0</v>
          </cell>
          <cell r="H277">
            <v>0</v>
          </cell>
          <cell r="I277">
            <v>0</v>
          </cell>
          <cell r="J277">
            <v>0</v>
          </cell>
          <cell r="K277">
            <v>0</v>
          </cell>
          <cell r="L277">
            <v>0</v>
          </cell>
          <cell r="M277">
            <v>0</v>
          </cell>
          <cell r="N277">
            <v>0</v>
          </cell>
          <cell r="O277">
            <v>0</v>
          </cell>
          <cell r="P277">
            <v>0</v>
          </cell>
          <cell r="Q277">
            <v>0</v>
          </cell>
          <cell r="S277">
            <v>0</v>
          </cell>
          <cell r="T277">
            <v>0</v>
          </cell>
          <cell r="U277">
            <v>0</v>
          </cell>
        </row>
        <row r="278">
          <cell r="A278" t="str">
            <v xml:space="preserve">    - Fiji Is.</v>
          </cell>
          <cell r="B278">
            <v>31</v>
          </cell>
          <cell r="C278">
            <v>58</v>
          </cell>
          <cell r="D278">
            <v>36</v>
          </cell>
          <cell r="F278">
            <v>16</v>
          </cell>
          <cell r="G278">
            <v>37</v>
          </cell>
          <cell r="H278">
            <v>7</v>
          </cell>
          <cell r="I278">
            <v>12</v>
          </cell>
          <cell r="J278">
            <v>8</v>
          </cell>
          <cell r="K278">
            <v>1</v>
          </cell>
          <cell r="L278">
            <v>5</v>
          </cell>
          <cell r="M278">
            <v>1</v>
          </cell>
          <cell r="N278">
            <v>3</v>
          </cell>
          <cell r="O278">
            <v>2</v>
          </cell>
          <cell r="P278">
            <v>5</v>
          </cell>
          <cell r="Q278">
            <v>4</v>
          </cell>
          <cell r="S278">
            <v>36</v>
          </cell>
          <cell r="T278">
            <v>101</v>
          </cell>
          <cell r="U278">
            <v>1.8055555555555554</v>
          </cell>
        </row>
        <row r="279">
          <cell r="A279" t="str">
            <v xml:space="preserve">    - Solomon Is.</v>
          </cell>
          <cell r="B279">
            <v>72</v>
          </cell>
          <cell r="C279">
            <v>58</v>
          </cell>
          <cell r="D279">
            <v>69</v>
          </cell>
          <cell r="F279">
            <v>10</v>
          </cell>
          <cell r="G279">
            <v>3</v>
          </cell>
          <cell r="H279">
            <v>5</v>
          </cell>
          <cell r="I279">
            <v>9</v>
          </cell>
          <cell r="J279">
            <v>6</v>
          </cell>
          <cell r="K279">
            <v>4</v>
          </cell>
          <cell r="L279">
            <v>4</v>
          </cell>
          <cell r="M279">
            <v>7</v>
          </cell>
          <cell r="N279">
            <v>3</v>
          </cell>
          <cell r="O279">
            <v>1</v>
          </cell>
          <cell r="P279">
            <v>2</v>
          </cell>
          <cell r="Q279">
            <v>3</v>
          </cell>
          <cell r="S279">
            <v>69</v>
          </cell>
          <cell r="T279">
            <v>57</v>
          </cell>
          <cell r="U279">
            <v>-0.17391304347826086</v>
          </cell>
        </row>
        <row r="280">
          <cell r="A280" t="str">
            <v xml:space="preserve">    - Vanuatu</v>
          </cell>
          <cell r="B280">
            <v>8</v>
          </cell>
          <cell r="C280">
            <v>9</v>
          </cell>
          <cell r="D280">
            <v>6</v>
          </cell>
          <cell r="F280">
            <v>1</v>
          </cell>
          <cell r="G280">
            <v>0</v>
          </cell>
          <cell r="H280">
            <v>0</v>
          </cell>
          <cell r="I280">
            <v>2</v>
          </cell>
          <cell r="J280">
            <v>0</v>
          </cell>
          <cell r="K280">
            <v>0</v>
          </cell>
          <cell r="L280">
            <v>0</v>
          </cell>
          <cell r="M280">
            <v>0</v>
          </cell>
          <cell r="N280">
            <v>0</v>
          </cell>
          <cell r="O280">
            <v>0</v>
          </cell>
          <cell r="P280">
            <v>0</v>
          </cell>
          <cell r="Q280">
            <v>1</v>
          </cell>
          <cell r="S280">
            <v>6</v>
          </cell>
          <cell r="T280">
            <v>4</v>
          </cell>
          <cell r="U280">
            <v>-0.33333333333333337</v>
          </cell>
        </row>
        <row r="281">
          <cell r="A281" t="str">
            <v xml:space="preserve">    - Melanesia</v>
          </cell>
          <cell r="B281">
            <v>0</v>
          </cell>
          <cell r="C281">
            <v>0</v>
          </cell>
          <cell r="D281">
            <v>0</v>
          </cell>
          <cell r="F281">
            <v>0</v>
          </cell>
          <cell r="G281">
            <v>0</v>
          </cell>
          <cell r="H281">
            <v>0</v>
          </cell>
          <cell r="I281">
            <v>0</v>
          </cell>
          <cell r="J281">
            <v>0</v>
          </cell>
          <cell r="K281">
            <v>0</v>
          </cell>
          <cell r="L281">
            <v>0</v>
          </cell>
          <cell r="M281">
            <v>0</v>
          </cell>
          <cell r="N281">
            <v>0</v>
          </cell>
          <cell r="O281">
            <v>0</v>
          </cell>
          <cell r="P281">
            <v>0</v>
          </cell>
          <cell r="Q281">
            <v>0</v>
          </cell>
          <cell r="S281">
            <v>0</v>
          </cell>
          <cell r="T281">
            <v>0</v>
          </cell>
          <cell r="U281">
            <v>0</v>
          </cell>
        </row>
        <row r="283">
          <cell r="A283" t="str">
            <v xml:space="preserve">    Polynesia</v>
          </cell>
          <cell r="B283">
            <v>6</v>
          </cell>
          <cell r="C283">
            <v>23</v>
          </cell>
          <cell r="D283">
            <v>11</v>
          </cell>
          <cell r="F283">
            <v>0</v>
          </cell>
          <cell r="G283">
            <v>1</v>
          </cell>
          <cell r="H283">
            <v>2</v>
          </cell>
          <cell r="I283">
            <v>1</v>
          </cell>
          <cell r="J283">
            <v>0</v>
          </cell>
          <cell r="K283">
            <v>0</v>
          </cell>
          <cell r="L283">
            <v>0</v>
          </cell>
          <cell r="M283">
            <v>0</v>
          </cell>
          <cell r="N283">
            <v>1</v>
          </cell>
          <cell r="O283">
            <v>2</v>
          </cell>
          <cell r="P283">
            <v>0</v>
          </cell>
          <cell r="Q283">
            <v>0</v>
          </cell>
          <cell r="S283">
            <v>11</v>
          </cell>
          <cell r="T283">
            <v>7</v>
          </cell>
          <cell r="U283">
            <v>-0.36363636363636365</v>
          </cell>
        </row>
        <row r="285">
          <cell r="A285" t="str">
            <v xml:space="preserve">    - Samoa</v>
          </cell>
          <cell r="B285">
            <v>6</v>
          </cell>
          <cell r="C285">
            <v>23</v>
          </cell>
          <cell r="D285">
            <v>11</v>
          </cell>
          <cell r="F285">
            <v>0</v>
          </cell>
          <cell r="G285">
            <v>1</v>
          </cell>
          <cell r="H285">
            <v>2</v>
          </cell>
          <cell r="I285">
            <v>1</v>
          </cell>
          <cell r="J285">
            <v>0</v>
          </cell>
          <cell r="K285">
            <v>0</v>
          </cell>
          <cell r="L285">
            <v>0</v>
          </cell>
          <cell r="M285">
            <v>0</v>
          </cell>
          <cell r="N285">
            <v>1</v>
          </cell>
          <cell r="O285">
            <v>2</v>
          </cell>
          <cell r="P285">
            <v>0</v>
          </cell>
          <cell r="Q285">
            <v>0</v>
          </cell>
          <cell r="S285">
            <v>11</v>
          </cell>
          <cell r="T285">
            <v>7</v>
          </cell>
          <cell r="U285">
            <v>-0.36363636363636365</v>
          </cell>
        </row>
        <row r="287">
          <cell r="A287" t="str">
            <v xml:space="preserve">    Trust Territories ( unsp. )</v>
          </cell>
          <cell r="B287">
            <v>0</v>
          </cell>
          <cell r="C287">
            <v>0</v>
          </cell>
          <cell r="D287">
            <v>1</v>
          </cell>
          <cell r="F287">
            <v>0</v>
          </cell>
          <cell r="G287">
            <v>9</v>
          </cell>
          <cell r="H287">
            <v>4</v>
          </cell>
          <cell r="I287">
            <v>2</v>
          </cell>
          <cell r="J287">
            <v>0</v>
          </cell>
          <cell r="K287">
            <v>0</v>
          </cell>
          <cell r="L287">
            <v>0</v>
          </cell>
          <cell r="M287">
            <v>0</v>
          </cell>
          <cell r="N287">
            <v>0</v>
          </cell>
          <cell r="O287">
            <v>0</v>
          </cell>
          <cell r="P287">
            <v>0</v>
          </cell>
          <cell r="Q287">
            <v>0</v>
          </cell>
          <cell r="S287">
            <v>1</v>
          </cell>
          <cell r="T287">
            <v>15</v>
          </cell>
          <cell r="U287">
            <v>0</v>
          </cell>
        </row>
        <row r="291">
          <cell r="A291" t="str">
            <v>PHILIPPINE OVERSEAS EMPLOYMENT ADMINISTRATION</v>
          </cell>
        </row>
        <row r="292">
          <cell r="A292" t="str">
            <v>Deployed Overseas Filipino Workers by Destination</v>
          </cell>
        </row>
        <row r="295">
          <cell r="B295" t="str">
            <v xml:space="preserve">      1998</v>
          </cell>
          <cell r="C295" t="str">
            <v xml:space="preserve">      1999</v>
          </cell>
          <cell r="D295" t="str">
            <v xml:space="preserve">      2000</v>
          </cell>
          <cell r="F295">
            <v>36892</v>
          </cell>
          <cell r="G295">
            <v>36923</v>
          </cell>
          <cell r="H295">
            <v>36951</v>
          </cell>
          <cell r="I295">
            <v>36982</v>
          </cell>
          <cell r="J295">
            <v>37012</v>
          </cell>
          <cell r="K295">
            <v>37043</v>
          </cell>
          <cell r="L295">
            <v>37073</v>
          </cell>
          <cell r="M295">
            <v>37104</v>
          </cell>
          <cell r="N295">
            <v>37135</v>
          </cell>
          <cell r="O295">
            <v>37165</v>
          </cell>
          <cell r="P295">
            <v>37196</v>
          </cell>
          <cell r="Q295">
            <v>37226</v>
          </cell>
          <cell r="S295" t="str">
            <v xml:space="preserve">     2000</v>
          </cell>
          <cell r="T295" t="str">
            <v xml:space="preserve">     2001</v>
          </cell>
          <cell r="U295" t="str">
            <v>% Change</v>
          </cell>
        </row>
        <row r="298">
          <cell r="A298" t="str">
            <v>OCEANIA</v>
          </cell>
          <cell r="B298">
            <v>2524</v>
          </cell>
          <cell r="C298">
            <v>2424</v>
          </cell>
          <cell r="D298">
            <v>2386</v>
          </cell>
          <cell r="F298">
            <v>401</v>
          </cell>
          <cell r="G298">
            <v>159</v>
          </cell>
          <cell r="H298">
            <v>149</v>
          </cell>
          <cell r="I298">
            <v>88</v>
          </cell>
          <cell r="J298">
            <v>241</v>
          </cell>
          <cell r="K298">
            <v>176</v>
          </cell>
          <cell r="L298">
            <v>203</v>
          </cell>
          <cell r="M298">
            <v>154</v>
          </cell>
          <cell r="N298">
            <v>138</v>
          </cell>
          <cell r="O298">
            <v>108</v>
          </cell>
          <cell r="P298">
            <v>173</v>
          </cell>
          <cell r="Q298">
            <v>71</v>
          </cell>
          <cell r="S298">
            <v>2386</v>
          </cell>
          <cell r="T298">
            <v>2061</v>
          </cell>
          <cell r="U298">
            <v>-0.13621123218776199</v>
          </cell>
        </row>
        <row r="299">
          <cell r="A299" t="str">
            <v xml:space="preserve">    Australia</v>
          </cell>
          <cell r="B299">
            <v>182</v>
          </cell>
          <cell r="C299">
            <v>184</v>
          </cell>
          <cell r="D299">
            <v>234</v>
          </cell>
          <cell r="F299">
            <v>53</v>
          </cell>
          <cell r="G299">
            <v>4</v>
          </cell>
          <cell r="H299">
            <v>5</v>
          </cell>
          <cell r="I299">
            <v>15</v>
          </cell>
          <cell r="J299">
            <v>13</v>
          </cell>
          <cell r="K299">
            <v>10</v>
          </cell>
          <cell r="L299">
            <v>12</v>
          </cell>
          <cell r="M299">
            <v>11</v>
          </cell>
          <cell r="N299">
            <v>9</v>
          </cell>
          <cell r="O299">
            <v>4</v>
          </cell>
          <cell r="P299">
            <v>7</v>
          </cell>
          <cell r="Q299">
            <v>5</v>
          </cell>
          <cell r="S299">
            <v>234</v>
          </cell>
          <cell r="T299">
            <v>148</v>
          </cell>
          <cell r="U299">
            <v>-0.36752136752136755</v>
          </cell>
        </row>
        <row r="300">
          <cell r="A300" t="str">
            <v xml:space="preserve">    Nauru</v>
          </cell>
          <cell r="B300">
            <v>38</v>
          </cell>
          <cell r="C300">
            <v>37</v>
          </cell>
          <cell r="D300">
            <v>47</v>
          </cell>
          <cell r="F300">
            <v>4</v>
          </cell>
          <cell r="G300">
            <v>5</v>
          </cell>
          <cell r="H300">
            <v>1</v>
          </cell>
          <cell r="I300">
            <v>0</v>
          </cell>
          <cell r="J300">
            <v>3</v>
          </cell>
          <cell r="K300">
            <v>0</v>
          </cell>
          <cell r="L300">
            <v>0</v>
          </cell>
          <cell r="M300">
            <v>5</v>
          </cell>
          <cell r="N300">
            <v>2</v>
          </cell>
          <cell r="O300">
            <v>0</v>
          </cell>
          <cell r="P300">
            <v>0</v>
          </cell>
          <cell r="Q300">
            <v>0</v>
          </cell>
          <cell r="S300">
            <v>47</v>
          </cell>
          <cell r="T300">
            <v>20</v>
          </cell>
          <cell r="U300">
            <v>-0.57446808510638303</v>
          </cell>
        </row>
        <row r="301">
          <cell r="A301" t="str">
            <v xml:space="preserve">    New Caledonia</v>
          </cell>
          <cell r="B301">
            <v>3</v>
          </cell>
          <cell r="C301">
            <v>4</v>
          </cell>
          <cell r="D301">
            <v>8</v>
          </cell>
          <cell r="F301">
            <v>0</v>
          </cell>
          <cell r="G301">
            <v>0</v>
          </cell>
          <cell r="H301">
            <v>0</v>
          </cell>
          <cell r="I301">
            <v>0</v>
          </cell>
          <cell r="J301">
            <v>0</v>
          </cell>
          <cell r="K301">
            <v>0</v>
          </cell>
          <cell r="L301">
            <v>0</v>
          </cell>
          <cell r="M301">
            <v>0</v>
          </cell>
          <cell r="N301">
            <v>0</v>
          </cell>
          <cell r="O301">
            <v>0</v>
          </cell>
          <cell r="P301">
            <v>0</v>
          </cell>
          <cell r="Q301">
            <v>0</v>
          </cell>
          <cell r="S301">
            <v>8</v>
          </cell>
          <cell r="T301">
            <v>0</v>
          </cell>
          <cell r="U301">
            <v>-1</v>
          </cell>
        </row>
        <row r="302">
          <cell r="A302" t="str">
            <v xml:space="preserve">    New Zealand</v>
          </cell>
          <cell r="B302">
            <v>75</v>
          </cell>
          <cell r="C302">
            <v>102</v>
          </cell>
          <cell r="D302">
            <v>110</v>
          </cell>
          <cell r="F302">
            <v>16</v>
          </cell>
          <cell r="G302">
            <v>42</v>
          </cell>
          <cell r="H302">
            <v>17</v>
          </cell>
          <cell r="I302">
            <v>1</v>
          </cell>
          <cell r="J302">
            <v>12</v>
          </cell>
          <cell r="K302">
            <v>10</v>
          </cell>
          <cell r="L302">
            <v>8</v>
          </cell>
          <cell r="M302">
            <v>11</v>
          </cell>
          <cell r="N302">
            <v>13</v>
          </cell>
          <cell r="O302">
            <v>3</v>
          </cell>
          <cell r="P302">
            <v>10</v>
          </cell>
          <cell r="Q302">
            <v>7</v>
          </cell>
          <cell r="S302">
            <v>110</v>
          </cell>
          <cell r="T302">
            <v>150</v>
          </cell>
          <cell r="U302">
            <v>0.36363636363636354</v>
          </cell>
        </row>
        <row r="303">
          <cell r="A303" t="str">
            <v xml:space="preserve">    Papua New Guinea</v>
          </cell>
          <cell r="B303">
            <v>2226</v>
          </cell>
          <cell r="C303">
            <v>2097</v>
          </cell>
          <cell r="D303">
            <v>1987</v>
          </cell>
          <cell r="F303">
            <v>328</v>
          </cell>
          <cell r="G303">
            <v>108</v>
          </cell>
          <cell r="H303">
            <v>126</v>
          </cell>
          <cell r="I303">
            <v>72</v>
          </cell>
          <cell r="J303">
            <v>213</v>
          </cell>
          <cell r="K303">
            <v>156</v>
          </cell>
          <cell r="L303">
            <v>183</v>
          </cell>
          <cell r="M303">
            <v>127</v>
          </cell>
          <cell r="N303">
            <v>114</v>
          </cell>
          <cell r="O303">
            <v>101</v>
          </cell>
          <cell r="P303">
            <v>156</v>
          </cell>
          <cell r="Q303">
            <v>59</v>
          </cell>
          <cell r="S303">
            <v>1987</v>
          </cell>
          <cell r="T303">
            <v>1743</v>
          </cell>
          <cell r="U303">
            <v>-0.12279818822345245</v>
          </cell>
        </row>
        <row r="306">
          <cell r="A306" t="str">
            <v xml:space="preserve">    UNSPECIFIED</v>
          </cell>
          <cell r="B306">
            <v>2</v>
          </cell>
          <cell r="C306">
            <v>0</v>
          </cell>
          <cell r="D306">
            <v>6921</v>
          </cell>
          <cell r="F306">
            <v>726</v>
          </cell>
          <cell r="G306">
            <v>424</v>
          </cell>
          <cell r="H306">
            <v>585</v>
          </cell>
          <cell r="I306">
            <v>551</v>
          </cell>
          <cell r="J306">
            <v>653</v>
          </cell>
          <cell r="K306">
            <v>660</v>
          </cell>
          <cell r="L306">
            <v>603</v>
          </cell>
          <cell r="M306">
            <v>1072</v>
          </cell>
          <cell r="N306">
            <v>1784</v>
          </cell>
          <cell r="O306">
            <v>2322</v>
          </cell>
          <cell r="P306">
            <v>1276</v>
          </cell>
          <cell r="Q306">
            <v>874</v>
          </cell>
          <cell r="S306">
            <v>6921</v>
          </cell>
          <cell r="T306">
            <v>11530</v>
          </cell>
          <cell r="U306">
            <v>0.6659442277127583</v>
          </cell>
        </row>
        <row r="309">
          <cell r="A309" t="str">
            <v>Deployed Landbased Total</v>
          </cell>
          <cell r="B309">
            <v>638343</v>
          </cell>
          <cell r="C309">
            <v>640331</v>
          </cell>
          <cell r="D309">
            <v>643304</v>
          </cell>
          <cell r="F309">
            <v>84734</v>
          </cell>
          <cell r="G309">
            <v>49047</v>
          </cell>
          <cell r="H309">
            <v>46887</v>
          </cell>
          <cell r="I309">
            <v>58116</v>
          </cell>
          <cell r="J309">
            <v>65274</v>
          </cell>
          <cell r="K309">
            <v>59186</v>
          </cell>
          <cell r="L309">
            <v>53543</v>
          </cell>
          <cell r="M309">
            <v>60186</v>
          </cell>
          <cell r="N309">
            <v>54192</v>
          </cell>
          <cell r="O309">
            <v>47265</v>
          </cell>
          <cell r="P309">
            <v>44554</v>
          </cell>
          <cell r="Q309">
            <v>38655</v>
          </cell>
          <cell r="S309">
            <v>643304</v>
          </cell>
          <cell r="T309">
            <v>661639</v>
          </cell>
          <cell r="U309">
            <v>2.8501299541118907E-2</v>
          </cell>
        </row>
        <row r="311">
          <cell r="A311" t="str">
            <v>Deployed Seabased Total</v>
          </cell>
          <cell r="B311">
            <v>193300</v>
          </cell>
          <cell r="C311">
            <v>196689</v>
          </cell>
          <cell r="D311">
            <v>198324</v>
          </cell>
          <cell r="F311">
            <v>16358</v>
          </cell>
          <cell r="G311">
            <v>15460</v>
          </cell>
          <cell r="H311">
            <v>18156</v>
          </cell>
          <cell r="I311">
            <v>16503</v>
          </cell>
          <cell r="J311">
            <v>18363</v>
          </cell>
          <cell r="K311">
            <v>16260</v>
          </cell>
          <cell r="L311">
            <v>17306</v>
          </cell>
          <cell r="M311">
            <v>16979</v>
          </cell>
          <cell r="N311">
            <v>16815</v>
          </cell>
          <cell r="O311">
            <v>18354</v>
          </cell>
          <cell r="P311">
            <v>18777</v>
          </cell>
          <cell r="Q311">
            <v>15620</v>
          </cell>
          <cell r="S311">
            <v>198324</v>
          </cell>
          <cell r="T311">
            <v>204951</v>
          </cell>
          <cell r="U311">
            <v>3.3415017849579565E-2</v>
          </cell>
        </row>
        <row r="313">
          <cell r="A313" t="str">
            <v xml:space="preserve">G R A N D    T O T A L  </v>
          </cell>
          <cell r="B313">
            <v>831643</v>
          </cell>
          <cell r="C313">
            <v>837020</v>
          </cell>
          <cell r="D313">
            <v>841628</v>
          </cell>
          <cell r="F313">
            <v>101092</v>
          </cell>
          <cell r="G313">
            <v>64507</v>
          </cell>
          <cell r="H313">
            <v>65043</v>
          </cell>
          <cell r="I313">
            <v>74619</v>
          </cell>
          <cell r="J313">
            <v>83637</v>
          </cell>
          <cell r="K313">
            <v>75446</v>
          </cell>
          <cell r="L313">
            <v>70849</v>
          </cell>
          <cell r="M313">
            <v>77165</v>
          </cell>
          <cell r="N313">
            <v>71007</v>
          </cell>
          <cell r="O313">
            <v>65619</v>
          </cell>
          <cell r="P313">
            <v>63331</v>
          </cell>
          <cell r="Q313">
            <v>54275</v>
          </cell>
          <cell r="S313">
            <v>841628</v>
          </cell>
          <cell r="T313">
            <v>866590</v>
          </cell>
          <cell r="U313">
            <v>2.9659184342726297E-2</v>
          </cell>
        </row>
        <row r="315">
          <cell r="A315" t="str">
            <v>Processed by : Policies and Programs Division</v>
          </cell>
        </row>
        <row r="316">
          <cell r="A316" t="str">
            <v xml:space="preserve">                       : PLANNING BRANCH</v>
          </cell>
        </row>
        <row r="318">
          <cell r="A318" t="str">
            <v>*Based on the report of POEA's Labor Assistance Center on the actual departures of OFWs at the international airports.</v>
          </cell>
        </row>
      </sheetData>
      <sheetData sheetId="1" refreshError="1"/>
      <sheetData sheetId="2"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lloff bolsas"/>
      <sheetName val="Bolsas"/>
      <sheetName val="Spread LA"/>
      <sheetName val="EMBI regionales (selloff)"/>
      <sheetName val="VIX"/>
      <sheetName val="CDX5Y"/>
      <sheetName val="ITRX10Y"/>
      <sheetName val="ITRX5Y"/>
      <sheetName val="CDS 5Y varios paises"/>
      <sheetName val="CDS 10Y algunos paises"/>
    </sheetNames>
    <sheetDataSet>
      <sheetData sheetId="0" refreshError="1"/>
      <sheetData sheetId="1">
        <row r="6">
          <cell r="A6" t="e">
            <v>#NAME?</v>
          </cell>
          <cell r="U6" t="e">
            <v>#NAME?</v>
          </cell>
          <cell r="Y6" t="e">
            <v>#NAME?</v>
          </cell>
          <cell r="AA6" t="e">
            <v>#NAME?</v>
          </cell>
          <cell r="AC6" t="e">
            <v>#NAME?</v>
          </cell>
          <cell r="AE6" t="e">
            <v>#NAME?</v>
          </cell>
          <cell r="AG6" t="e">
            <v>#NAME?</v>
          </cell>
          <cell r="AI6" t="e">
            <v>#NAME?</v>
          </cell>
        </row>
      </sheetData>
      <sheetData sheetId="2">
        <row r="5">
          <cell r="A5" t="e">
            <v>#NAME?</v>
          </cell>
          <cell r="C5" t="e">
            <v>#NAME?</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Bank"/>
    </sheetNames>
    <sheetDataSet>
      <sheetData sheetId="0">
        <row r="5">
          <cell r="E5" t="str">
            <v>(Eth. Cents)</v>
          </cell>
          <cell r="G5" t="str">
            <v>(Eth. Cents)</v>
          </cell>
          <cell r="I5" t="str">
            <v>(Eth. Cents)</v>
          </cell>
          <cell r="K5" t="str">
            <v>(Eth. Cents)</v>
          </cell>
          <cell r="N5" t="str">
            <v>(In %)</v>
          </cell>
        </row>
      </sheetData>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lsas G3"/>
      <sheetName val="#¡REF"/>
      <sheetName val="UF"/>
      <sheetName val="indices"/>
      <sheetName val="datos"/>
      <sheetName val="HTMIP96NB02"/>
      <sheetName val="Incidencias"/>
      <sheetName val="Tasas de Variación"/>
      <sheetName val="A4 99-02"/>
      <sheetName val="Hoja1"/>
      <sheetName val="intermedio"/>
      <sheetName val="Forward US"/>
      <sheetName val="PARAMETROS"/>
      <sheetName val="inicial"/>
      <sheetName val="gráfico_II.7"/>
      <sheetName val="4.12-13"/>
      <sheetName val="4.11"/>
      <sheetName val="4.14"/>
      <sheetName val="4.15-16"/>
      <sheetName val="gra3"/>
      <sheetName val="gra1"/>
      <sheetName val="gra2"/>
      <sheetName val="gra5"/>
      <sheetName val="gra4"/>
      <sheetName val="gra11"/>
      <sheetName val="Forward"/>
      <sheetName val="tasas bc"/>
      <sheetName val="data"/>
      <sheetName val="liquidez ok"/>
      <sheetName val="resumen _real"/>
      <sheetName val="TITULO"/>
      <sheetName val="Base G4"/>
      <sheetName val="Graficos"/>
      <sheetName val="Razon PU"/>
      <sheetName val="Retornos y Volatilidad"/>
      <sheetName val="series"/>
      <sheetName val="grafico formato ip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990-1999"/>
      <sheetName val="1995-1999"/>
      <sheetName val="1994"/>
      <sheetName val="1995"/>
      <sheetName val="1996"/>
      <sheetName val="1997"/>
      <sheetName val="1998"/>
      <sheetName val="1999"/>
      <sheetName val="2000"/>
      <sheetName val="2001"/>
      <sheetName val="2002"/>
      <sheetName val="2001 RC"/>
      <sheetName val="2002 RC"/>
      <sheetName val="S+D BALANCE"/>
      <sheetName val="MTH DEMAND"/>
      <sheetName val="MONTHLY"/>
      <sheetName val="ST Qtrly"/>
      <sheetName val="ST Annual"/>
      <sheetName val="Chart1"/>
      <sheetName val="Chart1 (2)"/>
      <sheetName val="macros"/>
      <sheetName val="macros2"/>
      <sheetName val="automacros"/>
      <sheetName val="Mcword"/>
      <sheetName val="Monthly Demand"/>
      <sheetName val="2001 DT"/>
      <sheetName val="2002 DT"/>
      <sheetName val="ST Annual DT"/>
      <sheetName val="ST Qtrly DT"/>
      <sheetName val="Chart - Demand Scenarios"/>
      <sheetName val="Feeder"/>
      <sheetName val="Sheet1"/>
      <sheetName val="2003"/>
      <sheetName val="Old Balance"/>
      <sheetName val="Balance"/>
      <sheetName val="Stock Assumptions"/>
      <sheetName val="Supply 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5">
          <cell r="A5">
            <v>36850.517349189817</v>
          </cell>
        </row>
        <row r="6">
          <cell r="A6">
            <v>1989</v>
          </cell>
        </row>
        <row r="7">
          <cell r="A7" t="str">
            <v>Oil Consumption</v>
          </cell>
          <cell r="B7">
            <v>66.400000000000006</v>
          </cell>
          <cell r="C7">
            <v>67.599999999999994</v>
          </cell>
          <cell r="D7">
            <v>67.8</v>
          </cell>
          <cell r="E7">
            <v>64.400000000000006</v>
          </cell>
          <cell r="F7">
            <v>64.099999999999994</v>
          </cell>
          <cell r="G7">
            <v>65.099999999999994</v>
          </cell>
          <cell r="H7">
            <v>64.599999999999994</v>
          </cell>
          <cell r="I7">
            <v>65.2</v>
          </cell>
          <cell r="J7">
            <v>64.7</v>
          </cell>
          <cell r="K7">
            <v>67.3</v>
          </cell>
          <cell r="L7">
            <v>67.400000000000006</v>
          </cell>
          <cell r="M7">
            <v>70.400000000000006</v>
          </cell>
          <cell r="O7">
            <v>67.3</v>
          </cell>
        </row>
        <row r="9">
          <cell r="A9" t="str">
            <v>OPEC Crude Oil Output</v>
          </cell>
          <cell r="B9">
            <v>19.8</v>
          </cell>
          <cell r="C9">
            <v>19.600000000000001</v>
          </cell>
          <cell r="D9">
            <v>19.7</v>
          </cell>
          <cell r="E9">
            <v>20.2</v>
          </cell>
          <cell r="F9">
            <v>20.7</v>
          </cell>
          <cell r="G9">
            <v>20.9</v>
          </cell>
          <cell r="H9">
            <v>20.9</v>
          </cell>
          <cell r="I9">
            <v>21.6</v>
          </cell>
          <cell r="J9">
            <v>22.2</v>
          </cell>
          <cell r="K9">
            <v>22.8</v>
          </cell>
          <cell r="L9">
            <v>23.4</v>
          </cell>
          <cell r="M9">
            <v>23.5</v>
          </cell>
          <cell r="O9">
            <v>19.7</v>
          </cell>
        </row>
        <row r="10">
          <cell r="A10" t="str">
            <v>Other Supplies</v>
          </cell>
          <cell r="B10">
            <v>45.22</v>
          </cell>
          <cell r="C10">
            <v>44.72</v>
          </cell>
          <cell r="D10">
            <v>44.82</v>
          </cell>
          <cell r="E10">
            <v>44.62</v>
          </cell>
          <cell r="F10">
            <v>44.22</v>
          </cell>
          <cell r="G10">
            <v>43.52</v>
          </cell>
          <cell r="H10">
            <v>44.42</v>
          </cell>
          <cell r="I10">
            <v>44.52</v>
          </cell>
          <cell r="J10">
            <v>44.42</v>
          </cell>
          <cell r="K10">
            <v>44.72</v>
          </cell>
          <cell r="L10">
            <v>44.72</v>
          </cell>
          <cell r="M10">
            <v>44.22</v>
          </cell>
          <cell r="O10">
            <v>44.9</v>
          </cell>
        </row>
        <row r="11">
          <cell r="A11" t="str">
            <v>Total Oil Supplies</v>
          </cell>
          <cell r="B11">
            <v>65.02</v>
          </cell>
          <cell r="C11">
            <v>64.319999999999993</v>
          </cell>
          <cell r="D11">
            <v>64.52</v>
          </cell>
          <cell r="E11">
            <v>64.819999999999993</v>
          </cell>
          <cell r="F11">
            <v>64.92</v>
          </cell>
          <cell r="G11">
            <v>64.42</v>
          </cell>
          <cell r="H11">
            <v>65.319999999999993</v>
          </cell>
          <cell r="I11">
            <v>66.12</v>
          </cell>
          <cell r="J11">
            <v>66.62</v>
          </cell>
          <cell r="K11">
            <v>67.52</v>
          </cell>
          <cell r="L11">
            <v>68.12</v>
          </cell>
          <cell r="M11">
            <v>67.72</v>
          </cell>
          <cell r="O11">
            <v>64.599999999999994</v>
          </cell>
        </row>
        <row r="13">
          <cell r="A13" t="str">
            <v>Stock change</v>
          </cell>
          <cell r="B13">
            <v>-1.3800000000000097</v>
          </cell>
          <cell r="C13">
            <v>-3.2800000000000011</v>
          </cell>
          <cell r="D13">
            <v>-3.2800000000000011</v>
          </cell>
          <cell r="E13">
            <v>0.41999999999998749</v>
          </cell>
          <cell r="F13">
            <v>0.82000000000000739</v>
          </cell>
          <cell r="G13">
            <v>-0.67999999999999261</v>
          </cell>
          <cell r="H13">
            <v>0.71999999999999886</v>
          </cell>
          <cell r="I13">
            <v>0.92000000000000171</v>
          </cell>
          <cell r="J13">
            <v>1.9200000000000017</v>
          </cell>
          <cell r="K13">
            <v>0.21999999999999886</v>
          </cell>
          <cell r="L13">
            <v>0.71999999999999886</v>
          </cell>
          <cell r="M13">
            <v>-2.6800000000000068</v>
          </cell>
          <cell r="O13">
            <v>-2.7000000000000028</v>
          </cell>
        </row>
        <row r="15">
          <cell r="A15" t="str">
            <v>Comm Stocks on Land</v>
          </cell>
          <cell r="B15">
            <v>3242.4</v>
          </cell>
          <cell r="C15">
            <v>3161.96</v>
          </cell>
          <cell r="D15">
            <v>3054.5799999999995</v>
          </cell>
          <cell r="E15">
            <v>3043.6799999999989</v>
          </cell>
          <cell r="F15">
            <v>3060.599999999999</v>
          </cell>
          <cell r="G15">
            <v>3043.7999999999993</v>
          </cell>
          <cell r="H15">
            <v>3061.119999999999</v>
          </cell>
          <cell r="I15">
            <v>3074.74</v>
          </cell>
          <cell r="J15">
            <v>3108.14</v>
          </cell>
          <cell r="K15">
            <v>3095.7599999999998</v>
          </cell>
          <cell r="L15">
            <v>3113.16</v>
          </cell>
          <cell r="M15">
            <v>3039.38</v>
          </cell>
        </row>
        <row r="16">
          <cell r="A16" t="str">
            <v>Days Supply</v>
          </cell>
          <cell r="B16">
            <v>61.428481212503954</v>
          </cell>
          <cell r="C16">
            <v>60.83014492753626</v>
          </cell>
          <cell r="D16">
            <v>59.315294117647063</v>
          </cell>
          <cell r="E16">
            <v>58.464815419797468</v>
          </cell>
          <cell r="F16">
            <v>57.780915287244412</v>
          </cell>
          <cell r="G16">
            <v>57.0068359375</v>
          </cell>
          <cell r="H16">
            <v>55.37856</v>
          </cell>
          <cell r="I16">
            <v>53.887346165982976</v>
          </cell>
          <cell r="J16">
            <v>51.726691042047534</v>
          </cell>
          <cell r="K16">
            <v>50.349802970597175</v>
          </cell>
          <cell r="L16">
            <v>49.36076899969963</v>
          </cell>
          <cell r="M16">
            <v>47.741788321167903</v>
          </cell>
        </row>
        <row r="18">
          <cell r="A18" t="str">
            <v>Total Stocks</v>
          </cell>
          <cell r="B18">
            <v>5191</v>
          </cell>
          <cell r="C18">
            <v>5099.16</v>
          </cell>
          <cell r="D18">
            <v>4997.4799999999996</v>
          </cell>
          <cell r="E18">
            <v>5010.079999999999</v>
          </cell>
          <cell r="F18">
            <v>5035.4999999999991</v>
          </cell>
          <cell r="G18">
            <v>5015.0999999999995</v>
          </cell>
          <cell r="H18">
            <v>5037.4199999999992</v>
          </cell>
          <cell r="I18">
            <v>5065.9399999999996</v>
          </cell>
          <cell r="J18">
            <v>5123.54</v>
          </cell>
          <cell r="K18">
            <v>5130.3599999999997</v>
          </cell>
          <cell r="L18">
            <v>5151.96</v>
          </cell>
          <cell r="M18">
            <v>5068.88</v>
          </cell>
        </row>
        <row r="19">
          <cell r="A19" t="str">
            <v>- Gov Strategic</v>
          </cell>
          <cell r="B19">
            <v>1075</v>
          </cell>
          <cell r="C19">
            <v>1075</v>
          </cell>
          <cell r="D19">
            <v>1075</v>
          </cell>
          <cell r="E19">
            <v>1085</v>
          </cell>
          <cell r="F19">
            <v>1085</v>
          </cell>
          <cell r="G19">
            <v>1085</v>
          </cell>
          <cell r="H19">
            <v>1095</v>
          </cell>
          <cell r="I19">
            <v>1095</v>
          </cell>
          <cell r="J19">
            <v>1095</v>
          </cell>
          <cell r="K19">
            <v>1100</v>
          </cell>
          <cell r="L19">
            <v>1100</v>
          </cell>
          <cell r="M19">
            <v>1100</v>
          </cell>
        </row>
        <row r="20">
          <cell r="A20" t="str">
            <v>- Oil Afloat</v>
          </cell>
          <cell r="B20">
            <v>645</v>
          </cell>
          <cell r="C20">
            <v>640</v>
          </cell>
          <cell r="D20">
            <v>660</v>
          </cell>
          <cell r="E20">
            <v>670</v>
          </cell>
          <cell r="F20">
            <v>675</v>
          </cell>
          <cell r="G20">
            <v>670</v>
          </cell>
          <cell r="H20">
            <v>675</v>
          </cell>
          <cell r="I20">
            <v>685</v>
          </cell>
          <cell r="J20">
            <v>700</v>
          </cell>
          <cell r="K20">
            <v>710</v>
          </cell>
          <cell r="L20">
            <v>710</v>
          </cell>
          <cell r="M20">
            <v>700</v>
          </cell>
        </row>
        <row r="21">
          <cell r="A21" t="str">
            <v>- Floating Storage</v>
          </cell>
          <cell r="B21">
            <v>90</v>
          </cell>
          <cell r="C21">
            <v>85</v>
          </cell>
          <cell r="D21">
            <v>70</v>
          </cell>
          <cell r="E21">
            <v>70</v>
          </cell>
          <cell r="F21">
            <v>70</v>
          </cell>
          <cell r="G21">
            <v>70</v>
          </cell>
          <cell r="H21">
            <v>60</v>
          </cell>
          <cell r="I21">
            <v>60</v>
          </cell>
          <cell r="J21">
            <v>65</v>
          </cell>
          <cell r="K21">
            <v>65</v>
          </cell>
          <cell r="L21">
            <v>65</v>
          </cell>
          <cell r="M21">
            <v>65</v>
          </cell>
        </row>
        <row r="22">
          <cell r="A22" t="str">
            <v>- Stocks for Export</v>
          </cell>
          <cell r="B22">
            <v>138.6</v>
          </cell>
          <cell r="C22">
            <v>137.20000000000002</v>
          </cell>
          <cell r="D22">
            <v>137.9</v>
          </cell>
          <cell r="E22">
            <v>141.4</v>
          </cell>
          <cell r="F22">
            <v>144.9</v>
          </cell>
          <cell r="G22">
            <v>146.29999999999998</v>
          </cell>
          <cell r="H22">
            <v>146.29999999999998</v>
          </cell>
          <cell r="I22">
            <v>151.20000000000002</v>
          </cell>
          <cell r="J22">
            <v>155.4</v>
          </cell>
          <cell r="K22">
            <v>159.6</v>
          </cell>
          <cell r="L22">
            <v>163.79999999999998</v>
          </cell>
          <cell r="M22">
            <v>164.5</v>
          </cell>
        </row>
        <row r="23">
          <cell r="A23" t="str">
            <v>= Comm Stocks on Land</v>
          </cell>
          <cell r="B23">
            <v>3242.4</v>
          </cell>
          <cell r="C23">
            <v>3161.96</v>
          </cell>
          <cell r="D23">
            <v>3054.5799999999995</v>
          </cell>
          <cell r="E23">
            <v>3043.6799999999989</v>
          </cell>
          <cell r="F23">
            <v>3060.599999999999</v>
          </cell>
          <cell r="G23">
            <v>3043.7999999999993</v>
          </cell>
          <cell r="H23">
            <v>3061.119999999999</v>
          </cell>
          <cell r="I23">
            <v>3074.74</v>
          </cell>
          <cell r="J23">
            <v>3108.14</v>
          </cell>
          <cell r="K23">
            <v>3095.7599999999998</v>
          </cell>
          <cell r="L23">
            <v>3113.16</v>
          </cell>
          <cell r="M23">
            <v>3039.38</v>
          </cell>
        </row>
        <row r="27">
          <cell r="A27">
            <v>36850.517349189817</v>
          </cell>
          <cell r="B27" t="str">
            <v>Jan</v>
          </cell>
          <cell r="C27" t="str">
            <v>Feb</v>
          </cell>
          <cell r="D27" t="str">
            <v>Mar</v>
          </cell>
          <cell r="E27" t="str">
            <v>Apr</v>
          </cell>
          <cell r="F27" t="str">
            <v>May</v>
          </cell>
          <cell r="G27" t="str">
            <v>Jun</v>
          </cell>
          <cell r="H27" t="str">
            <v>Jul</v>
          </cell>
          <cell r="I27" t="str">
            <v>Aug</v>
          </cell>
          <cell r="J27" t="str">
            <v>Sep</v>
          </cell>
          <cell r="K27" t="str">
            <v>Oct</v>
          </cell>
          <cell r="L27" t="str">
            <v>Nov</v>
          </cell>
          <cell r="M27" t="str">
            <v>Dec</v>
          </cell>
          <cell r="O27" t="str">
            <v>QI</v>
          </cell>
        </row>
        <row r="28">
          <cell r="A28" t="str">
            <v>1990</v>
          </cell>
        </row>
        <row r="29">
          <cell r="A29" t="str">
            <v>Oil Consumption</v>
          </cell>
          <cell r="B29">
            <v>68</v>
          </cell>
          <cell r="C29">
            <v>68.8</v>
          </cell>
          <cell r="D29">
            <v>68.2</v>
          </cell>
          <cell r="E29">
            <v>65.400000000000006</v>
          </cell>
          <cell r="F29">
            <v>65.400000000000006</v>
          </cell>
          <cell r="G29">
            <v>66.099999999999994</v>
          </cell>
          <cell r="H29">
            <v>67.3</v>
          </cell>
          <cell r="I29">
            <v>67.7</v>
          </cell>
          <cell r="J29">
            <v>65.5</v>
          </cell>
          <cell r="K29">
            <v>66</v>
          </cell>
          <cell r="L29">
            <v>66.2</v>
          </cell>
          <cell r="M29">
            <v>66.8</v>
          </cell>
          <cell r="O29">
            <v>68.3</v>
          </cell>
        </row>
        <row r="30">
          <cell r="A30" t="str">
            <v>Consumption % Change</v>
          </cell>
          <cell r="B30">
            <v>2.409638554216853E-2</v>
          </cell>
          <cell r="C30">
            <v>1.7751479289940919E-2</v>
          </cell>
          <cell r="D30">
            <v>5.8997050147493457E-3</v>
          </cell>
          <cell r="E30">
            <v>1.552795031055898E-2</v>
          </cell>
          <cell r="F30">
            <v>2.0280811232449514E-2</v>
          </cell>
          <cell r="G30">
            <v>1.5360983102918668E-2</v>
          </cell>
          <cell r="H30">
            <v>4.1795665634674961E-2</v>
          </cell>
          <cell r="I30">
            <v>3.8343558282208479E-2</v>
          </cell>
          <cell r="J30">
            <v>1.2364760432766575E-2</v>
          </cell>
          <cell r="K30">
            <v>-1.9316493313521477E-2</v>
          </cell>
          <cell r="L30">
            <v>-1.7804154302670683E-2</v>
          </cell>
          <cell r="M30">
            <v>-5.1136363636363757E-2</v>
          </cell>
          <cell r="O30">
            <v>1.4858841010401136E-2</v>
          </cell>
        </row>
        <row r="31">
          <cell r="A31" t="str">
            <v>OPEC Crude Oil Output</v>
          </cell>
          <cell r="B31">
            <v>23.2</v>
          </cell>
          <cell r="C31">
            <v>23.5</v>
          </cell>
          <cell r="D31">
            <v>23.6</v>
          </cell>
          <cell r="E31">
            <v>23.6</v>
          </cell>
          <cell r="F31">
            <v>23.2</v>
          </cell>
          <cell r="G31">
            <v>22.9</v>
          </cell>
          <cell r="H31">
            <v>22.8</v>
          </cell>
          <cell r="I31">
            <v>19.399999999999999</v>
          </cell>
          <cell r="J31">
            <v>21.9</v>
          </cell>
          <cell r="K31">
            <v>22.4</v>
          </cell>
          <cell r="L31">
            <v>22.8</v>
          </cell>
          <cell r="M31">
            <v>23.1</v>
          </cell>
          <cell r="O31">
            <v>23.4</v>
          </cell>
        </row>
        <row r="32">
          <cell r="A32" t="str">
            <v>Other Supplies</v>
          </cell>
          <cell r="B32">
            <v>45.17</v>
          </cell>
          <cell r="C32">
            <v>44.97</v>
          </cell>
          <cell r="D32">
            <v>45.17</v>
          </cell>
          <cell r="E32">
            <v>44.67</v>
          </cell>
          <cell r="F32">
            <v>44.37</v>
          </cell>
          <cell r="G32">
            <v>43.97</v>
          </cell>
          <cell r="H32">
            <v>43.77</v>
          </cell>
          <cell r="I32">
            <v>43.97</v>
          </cell>
          <cell r="J32">
            <v>44.27</v>
          </cell>
          <cell r="K32">
            <v>44.77</v>
          </cell>
          <cell r="L32">
            <v>44.57</v>
          </cell>
          <cell r="M32">
            <v>44.07</v>
          </cell>
          <cell r="O32">
            <v>45.1</v>
          </cell>
        </row>
        <row r="33">
          <cell r="A33" t="str">
            <v>Total Oil Supplies</v>
          </cell>
          <cell r="B33">
            <v>68.37</v>
          </cell>
          <cell r="C33">
            <v>68.47</v>
          </cell>
          <cell r="D33">
            <v>68.77000000000001</v>
          </cell>
          <cell r="E33">
            <v>68.27000000000001</v>
          </cell>
          <cell r="F33">
            <v>67.569999999999993</v>
          </cell>
          <cell r="G33">
            <v>66.87</v>
          </cell>
          <cell r="H33">
            <v>66.570000000000007</v>
          </cell>
          <cell r="I33">
            <v>63.37</v>
          </cell>
          <cell r="J33">
            <v>66.17</v>
          </cell>
          <cell r="K33">
            <v>67.17</v>
          </cell>
          <cell r="L33">
            <v>67.37</v>
          </cell>
          <cell r="M33">
            <v>67.17</v>
          </cell>
          <cell r="O33">
            <v>68.5</v>
          </cell>
        </row>
        <row r="35">
          <cell r="A35" t="str">
            <v>Stock change</v>
          </cell>
          <cell r="B35">
            <v>0.37000000000000455</v>
          </cell>
          <cell r="C35">
            <v>-0.32999999999999829</v>
          </cell>
          <cell r="D35">
            <v>0.57000000000000739</v>
          </cell>
          <cell r="E35">
            <v>2.8700000000000045</v>
          </cell>
          <cell r="F35">
            <v>2.1699999999999875</v>
          </cell>
          <cell r="G35">
            <v>0.77000000000001023</v>
          </cell>
          <cell r="H35">
            <v>-0.72999999999998977</v>
          </cell>
          <cell r="I35">
            <v>-4.3300000000000054</v>
          </cell>
          <cell r="J35">
            <v>0.67000000000000171</v>
          </cell>
          <cell r="K35">
            <v>1.1700000000000017</v>
          </cell>
          <cell r="L35">
            <v>1.1700000000000017</v>
          </cell>
          <cell r="M35">
            <v>0.37000000000000455</v>
          </cell>
          <cell r="O35">
            <v>0.20000000000000284</v>
          </cell>
        </row>
        <row r="37">
          <cell r="A37" t="str">
            <v>Comm Stocks on Land</v>
          </cell>
          <cell r="B37">
            <v>3027.9500000000003</v>
          </cell>
          <cell r="C37">
            <v>3006.6100000000006</v>
          </cell>
          <cell r="D37">
            <v>3003.5800000000008</v>
          </cell>
          <cell r="E37">
            <v>3074.6800000000012</v>
          </cell>
          <cell r="F37">
            <v>3154.7500000000005</v>
          </cell>
          <cell r="G37">
            <v>3179.9500000000007</v>
          </cell>
          <cell r="H37">
            <v>3153.0200000000009</v>
          </cell>
          <cell r="I37">
            <v>3122.59</v>
          </cell>
          <cell r="J37">
            <v>3070.1900000000005</v>
          </cell>
          <cell r="K37">
            <v>3047.9600000000009</v>
          </cell>
          <cell r="L37">
            <v>3080.2600000000016</v>
          </cell>
          <cell r="M37">
            <v>3074.6300000000019</v>
          </cell>
        </row>
        <row r="38">
          <cell r="A38" t="str">
            <v>Days Supply</v>
          </cell>
          <cell r="B38">
            <v>61.428481212503954</v>
          </cell>
          <cell r="C38">
            <v>60.83014492753626</v>
          </cell>
          <cell r="D38">
            <v>59.315294117647063</v>
          </cell>
          <cell r="E38">
            <v>58.464815419797468</v>
          </cell>
          <cell r="F38">
            <v>57.780915287244412</v>
          </cell>
          <cell r="G38">
            <v>57.0068359375</v>
          </cell>
          <cell r="H38">
            <v>55.37856</v>
          </cell>
          <cell r="I38">
            <v>53.887346165982976</v>
          </cell>
          <cell r="J38">
            <v>51.726691042047534</v>
          </cell>
          <cell r="K38">
            <v>50.349802970597175</v>
          </cell>
          <cell r="L38">
            <v>49.36076899969963</v>
          </cell>
          <cell r="M38">
            <v>47.741788321167903</v>
          </cell>
        </row>
        <row r="40">
          <cell r="A40" t="str">
            <v>Total Stocks</v>
          </cell>
          <cell r="B40">
            <v>5080.3500000000004</v>
          </cell>
          <cell r="C40">
            <v>5071.1100000000006</v>
          </cell>
          <cell r="D40">
            <v>5088.7800000000007</v>
          </cell>
          <cell r="E40">
            <v>5174.880000000001</v>
          </cell>
          <cell r="F40">
            <v>5242.1500000000005</v>
          </cell>
          <cell r="G40">
            <v>5265.2500000000009</v>
          </cell>
          <cell r="H40">
            <v>5242.6200000000008</v>
          </cell>
          <cell r="I40">
            <v>5108.3900000000003</v>
          </cell>
          <cell r="J40">
            <v>5128.4900000000007</v>
          </cell>
          <cell r="K40">
            <v>5164.7600000000011</v>
          </cell>
          <cell r="L40">
            <v>5199.8600000000015</v>
          </cell>
          <cell r="M40">
            <v>5211.3300000000017</v>
          </cell>
        </row>
        <row r="41">
          <cell r="A41" t="str">
            <v>- Gov Strategic</v>
          </cell>
          <cell r="B41">
            <v>1115</v>
          </cell>
          <cell r="C41">
            <v>1115</v>
          </cell>
          <cell r="D41">
            <v>1115</v>
          </cell>
          <cell r="E41">
            <v>1120</v>
          </cell>
          <cell r="F41">
            <v>1120</v>
          </cell>
          <cell r="G41">
            <v>1120</v>
          </cell>
          <cell r="H41">
            <v>1125</v>
          </cell>
          <cell r="I41">
            <v>1125</v>
          </cell>
          <cell r="J41">
            <v>1125</v>
          </cell>
          <cell r="K41">
            <v>1120</v>
          </cell>
          <cell r="L41">
            <v>1120</v>
          </cell>
          <cell r="M41">
            <v>1120</v>
          </cell>
        </row>
        <row r="42">
          <cell r="A42" t="str">
            <v>- Oil Afloat</v>
          </cell>
          <cell r="B42">
            <v>705</v>
          </cell>
          <cell r="C42">
            <v>710</v>
          </cell>
          <cell r="D42">
            <v>725</v>
          </cell>
          <cell r="E42">
            <v>730</v>
          </cell>
          <cell r="F42">
            <v>720</v>
          </cell>
          <cell r="G42">
            <v>720</v>
          </cell>
          <cell r="H42">
            <v>715</v>
          </cell>
          <cell r="I42">
            <v>635</v>
          </cell>
          <cell r="J42">
            <v>685</v>
          </cell>
          <cell r="K42">
            <v>720</v>
          </cell>
          <cell r="L42">
            <v>720</v>
          </cell>
          <cell r="M42">
            <v>725</v>
          </cell>
        </row>
        <row r="43">
          <cell r="A43" t="str">
            <v>- Floating Storage</v>
          </cell>
          <cell r="B43">
            <v>70</v>
          </cell>
          <cell r="C43">
            <v>75</v>
          </cell>
          <cell r="D43">
            <v>80</v>
          </cell>
          <cell r="E43">
            <v>85</v>
          </cell>
          <cell r="F43">
            <v>85</v>
          </cell>
          <cell r="G43">
            <v>85</v>
          </cell>
          <cell r="H43">
            <v>90</v>
          </cell>
          <cell r="I43">
            <v>90</v>
          </cell>
          <cell r="J43">
            <v>95</v>
          </cell>
          <cell r="K43">
            <v>120</v>
          </cell>
          <cell r="L43">
            <v>120</v>
          </cell>
          <cell r="M43">
            <v>130</v>
          </cell>
        </row>
        <row r="44">
          <cell r="A44" t="str">
            <v>- Stocks for Export</v>
          </cell>
          <cell r="B44">
            <v>162.4</v>
          </cell>
          <cell r="C44">
            <v>164.5</v>
          </cell>
          <cell r="D44">
            <v>165.20000000000002</v>
          </cell>
          <cell r="E44">
            <v>165.20000000000002</v>
          </cell>
          <cell r="F44">
            <v>162.4</v>
          </cell>
          <cell r="G44">
            <v>160.29999999999998</v>
          </cell>
          <cell r="H44">
            <v>159.6</v>
          </cell>
          <cell r="I44">
            <v>135.79999999999998</v>
          </cell>
          <cell r="J44">
            <v>153.29999999999998</v>
          </cell>
          <cell r="K44">
            <v>156.79999999999998</v>
          </cell>
          <cell r="L44">
            <v>159.6</v>
          </cell>
          <cell r="M44">
            <v>161.70000000000002</v>
          </cell>
        </row>
        <row r="45">
          <cell r="A45" t="str">
            <v>= Comm Stocks on Land</v>
          </cell>
          <cell r="B45">
            <v>3027.9500000000003</v>
          </cell>
          <cell r="C45">
            <v>3006.6100000000006</v>
          </cell>
          <cell r="D45">
            <v>3003.5800000000008</v>
          </cell>
          <cell r="E45">
            <v>3074.6800000000012</v>
          </cell>
          <cell r="F45">
            <v>3154.7500000000005</v>
          </cell>
          <cell r="G45">
            <v>3179.9500000000007</v>
          </cell>
          <cell r="H45">
            <v>3153.0200000000009</v>
          </cell>
          <cell r="I45">
            <v>3122.59</v>
          </cell>
          <cell r="J45">
            <v>3070.1900000000005</v>
          </cell>
          <cell r="K45">
            <v>3047.9600000000009</v>
          </cell>
          <cell r="L45">
            <v>3080.2600000000016</v>
          </cell>
          <cell r="M45">
            <v>3074.6300000000019</v>
          </cell>
        </row>
        <row r="49">
          <cell r="A49">
            <v>36850.517349189817</v>
          </cell>
          <cell r="B49" t="str">
            <v>Jan</v>
          </cell>
          <cell r="C49" t="str">
            <v>Feb</v>
          </cell>
          <cell r="D49" t="str">
            <v>Mar</v>
          </cell>
          <cell r="E49" t="str">
            <v>Apr</v>
          </cell>
          <cell r="F49" t="str">
            <v>May</v>
          </cell>
          <cell r="G49" t="str">
            <v>Jun</v>
          </cell>
          <cell r="H49" t="str">
            <v>Jul</v>
          </cell>
          <cell r="I49" t="str">
            <v>Aug</v>
          </cell>
          <cell r="J49" t="str">
            <v>Sep</v>
          </cell>
          <cell r="K49" t="str">
            <v>Oct</v>
          </cell>
          <cell r="L49" t="str">
            <v>Nov</v>
          </cell>
          <cell r="M49" t="str">
            <v>Dec</v>
          </cell>
          <cell r="O49" t="str">
            <v>QI</v>
          </cell>
        </row>
        <row r="50">
          <cell r="A50" t="str">
            <v>1991</v>
          </cell>
        </row>
        <row r="51">
          <cell r="A51" t="str">
            <v>Oil Consumption</v>
          </cell>
          <cell r="B51">
            <v>68.3</v>
          </cell>
          <cell r="C51">
            <v>68.400000000000006</v>
          </cell>
          <cell r="D51">
            <v>66.8</v>
          </cell>
          <cell r="E51">
            <v>65.400000000000006</v>
          </cell>
          <cell r="F51">
            <v>65.400000000000006</v>
          </cell>
          <cell r="G51">
            <v>66</v>
          </cell>
          <cell r="H51">
            <v>66</v>
          </cell>
          <cell r="I51">
            <v>66.2</v>
          </cell>
          <cell r="J51">
            <v>65.7</v>
          </cell>
          <cell r="K51">
            <v>68</v>
          </cell>
          <cell r="L51">
            <v>68</v>
          </cell>
          <cell r="M51">
            <v>69.3</v>
          </cell>
          <cell r="O51">
            <v>67.8</v>
          </cell>
        </row>
        <row r="52">
          <cell r="A52" t="str">
            <v>Consumption % Change</v>
          </cell>
          <cell r="B52">
            <v>4.4117647058823373E-3</v>
          </cell>
          <cell r="C52">
            <v>-5.8139534883719923E-3</v>
          </cell>
          <cell r="D52">
            <v>-2.052785923753675E-2</v>
          </cell>
          <cell r="E52">
            <v>0</v>
          </cell>
          <cell r="F52">
            <v>0</v>
          </cell>
          <cell r="G52">
            <v>-1.5128593040846239E-3</v>
          </cell>
          <cell r="H52">
            <v>-1.9316493313521477E-2</v>
          </cell>
          <cell r="I52">
            <v>-2.215657311669128E-2</v>
          </cell>
          <cell r="J52">
            <v>3.0534351145039551E-3</v>
          </cell>
          <cell r="K52">
            <v>3.0303030303030276E-2</v>
          </cell>
          <cell r="L52">
            <v>2.7190332326283873E-2</v>
          </cell>
          <cell r="M52">
            <v>3.7425149700598848E-2</v>
          </cell>
          <cell r="O52">
            <v>-7.3206442166910968E-3</v>
          </cell>
        </row>
        <row r="53">
          <cell r="A53" t="str">
            <v>OPEC Crude Oil Output</v>
          </cell>
          <cell r="B53">
            <v>22.7</v>
          </cell>
          <cell r="C53">
            <v>22.7</v>
          </cell>
          <cell r="D53">
            <v>22.8</v>
          </cell>
          <cell r="E53">
            <v>22.1</v>
          </cell>
          <cell r="F53">
            <v>22</v>
          </cell>
          <cell r="G53">
            <v>22.7</v>
          </cell>
          <cell r="H53">
            <v>23.1</v>
          </cell>
          <cell r="I53">
            <v>23.2</v>
          </cell>
          <cell r="J53">
            <v>23.2</v>
          </cell>
          <cell r="K53">
            <v>23.6</v>
          </cell>
          <cell r="L53">
            <v>23.9</v>
          </cell>
          <cell r="M53">
            <v>24</v>
          </cell>
          <cell r="O53">
            <v>22.7</v>
          </cell>
        </row>
        <row r="54">
          <cell r="A54" t="str">
            <v>Other Supplies</v>
          </cell>
          <cell r="B54">
            <v>44.92</v>
          </cell>
          <cell r="C54">
            <v>44.92</v>
          </cell>
          <cell r="D54">
            <v>45.22</v>
          </cell>
          <cell r="E54">
            <v>44.32</v>
          </cell>
          <cell r="F54">
            <v>44.07</v>
          </cell>
          <cell r="G54">
            <v>43.67</v>
          </cell>
          <cell r="H54">
            <v>43.82</v>
          </cell>
          <cell r="I54">
            <v>43.02</v>
          </cell>
          <cell r="J54">
            <v>44.12</v>
          </cell>
          <cell r="K54">
            <v>43.87</v>
          </cell>
          <cell r="L54">
            <v>43.92</v>
          </cell>
          <cell r="M54">
            <v>44.12</v>
          </cell>
          <cell r="O54">
            <v>45</v>
          </cell>
        </row>
        <row r="55">
          <cell r="A55" t="str">
            <v>Total Oil Supplies</v>
          </cell>
          <cell r="B55">
            <v>67.62</v>
          </cell>
          <cell r="C55">
            <v>67.62</v>
          </cell>
          <cell r="D55">
            <v>68.02</v>
          </cell>
          <cell r="E55">
            <v>66.42</v>
          </cell>
          <cell r="F55">
            <v>66.069999999999993</v>
          </cell>
          <cell r="G55">
            <v>66.37</v>
          </cell>
          <cell r="H55">
            <v>66.92</v>
          </cell>
          <cell r="I55">
            <v>66.22</v>
          </cell>
          <cell r="J55">
            <v>67.319999999999993</v>
          </cell>
          <cell r="K55">
            <v>67.47</v>
          </cell>
          <cell r="L55">
            <v>67.819999999999993</v>
          </cell>
          <cell r="M55">
            <v>68.12</v>
          </cell>
          <cell r="O55">
            <v>67.7</v>
          </cell>
        </row>
        <row r="57">
          <cell r="A57" t="str">
            <v>Stock change</v>
          </cell>
          <cell r="B57">
            <v>-0.67999999999999261</v>
          </cell>
          <cell r="C57">
            <v>-0.78000000000000114</v>
          </cell>
          <cell r="D57">
            <v>1.2199999999999989</v>
          </cell>
          <cell r="E57">
            <v>1.019999999999996</v>
          </cell>
          <cell r="F57">
            <v>0.66999999999998749</v>
          </cell>
          <cell r="G57">
            <v>0.37000000000000455</v>
          </cell>
          <cell r="H57">
            <v>0.92000000000000171</v>
          </cell>
          <cell r="I57">
            <v>1.9999999999996021E-2</v>
          </cell>
          <cell r="J57">
            <v>1.6199999999999903</v>
          </cell>
          <cell r="K57">
            <v>-0.53000000000000114</v>
          </cell>
          <cell r="L57">
            <v>-0.18000000000000682</v>
          </cell>
          <cell r="M57">
            <v>-1.1799999999999926</v>
          </cell>
          <cell r="O57">
            <v>-9.9999999999994316E-2</v>
          </cell>
        </row>
        <row r="59">
          <cell r="A59" t="str">
            <v>Comm Stocks on Land</v>
          </cell>
          <cell r="B59">
            <v>3091.3500000000017</v>
          </cell>
          <cell r="C59">
            <v>3069.5100000000016</v>
          </cell>
          <cell r="D59">
            <v>3091.6300000000015</v>
          </cell>
          <cell r="E59">
            <v>3152.130000000001</v>
          </cell>
          <cell r="F59">
            <v>3188.6000000000004</v>
          </cell>
          <cell r="G59">
            <v>3209.8000000000006</v>
          </cell>
          <cell r="H59">
            <v>3240.5200000000013</v>
          </cell>
          <cell r="I59">
            <v>3230.440000000001</v>
          </cell>
          <cell r="J59">
            <v>3284.0400000000004</v>
          </cell>
          <cell r="K59">
            <v>3279.8100000000004</v>
          </cell>
          <cell r="L59">
            <v>3262.3099999999995</v>
          </cell>
          <cell r="M59">
            <v>3225.0299999999997</v>
          </cell>
        </row>
        <row r="60">
          <cell r="A60" t="str">
            <v>Days Supply</v>
          </cell>
          <cell r="B60">
            <v>61.428481212503954</v>
          </cell>
          <cell r="C60">
            <v>60.83014492753626</v>
          </cell>
          <cell r="D60">
            <v>59.315294117647063</v>
          </cell>
          <cell r="E60">
            <v>58.464815419797468</v>
          </cell>
          <cell r="F60">
            <v>57.780915287244412</v>
          </cell>
          <cell r="G60">
            <v>57.0068359375</v>
          </cell>
          <cell r="H60">
            <v>55.37856</v>
          </cell>
          <cell r="I60">
            <v>53.887346165982976</v>
          </cell>
          <cell r="J60">
            <v>51.726691042047534</v>
          </cell>
          <cell r="K60">
            <v>50.349802970597175</v>
          </cell>
          <cell r="L60">
            <v>49.36076899969963</v>
          </cell>
          <cell r="M60">
            <v>47.741788321167903</v>
          </cell>
        </row>
        <row r="62">
          <cell r="A62" t="str">
            <v>Total Stocks</v>
          </cell>
          <cell r="B62">
            <v>5190.2500000000018</v>
          </cell>
          <cell r="C62">
            <v>5168.4100000000017</v>
          </cell>
          <cell r="D62">
            <v>5206.2300000000014</v>
          </cell>
          <cell r="E62">
            <v>5236.8300000000008</v>
          </cell>
          <cell r="F62">
            <v>5257.6</v>
          </cell>
          <cell r="G62">
            <v>5268.7000000000007</v>
          </cell>
          <cell r="H62">
            <v>5297.2200000000012</v>
          </cell>
          <cell r="I62">
            <v>5297.8400000000011</v>
          </cell>
          <cell r="J62">
            <v>5346.4400000000005</v>
          </cell>
          <cell r="K62">
            <v>5330.01</v>
          </cell>
          <cell r="L62">
            <v>5324.61</v>
          </cell>
          <cell r="M62">
            <v>5288.03</v>
          </cell>
        </row>
        <row r="63">
          <cell r="A63" t="str">
            <v>- Gov Strategic</v>
          </cell>
          <cell r="B63">
            <v>1085</v>
          </cell>
          <cell r="C63">
            <v>1085</v>
          </cell>
          <cell r="D63">
            <v>1085</v>
          </cell>
          <cell r="E63">
            <v>1085</v>
          </cell>
          <cell r="F63">
            <v>1085</v>
          </cell>
          <cell r="G63">
            <v>1085</v>
          </cell>
          <cell r="H63">
            <v>1090</v>
          </cell>
          <cell r="I63">
            <v>1090</v>
          </cell>
          <cell r="J63">
            <v>1090</v>
          </cell>
          <cell r="K63">
            <v>1080</v>
          </cell>
          <cell r="L63">
            <v>1080</v>
          </cell>
          <cell r="M63">
            <v>1080</v>
          </cell>
        </row>
        <row r="64">
          <cell r="A64" t="str">
            <v>- Oil Afloat</v>
          </cell>
          <cell r="B64">
            <v>715</v>
          </cell>
          <cell r="C64">
            <v>705</v>
          </cell>
          <cell r="D64">
            <v>710</v>
          </cell>
          <cell r="E64">
            <v>700</v>
          </cell>
          <cell r="F64">
            <v>695</v>
          </cell>
          <cell r="G64">
            <v>690</v>
          </cell>
          <cell r="H64">
            <v>705</v>
          </cell>
          <cell r="I64">
            <v>720</v>
          </cell>
          <cell r="J64">
            <v>725</v>
          </cell>
          <cell r="K64">
            <v>730</v>
          </cell>
          <cell r="L64">
            <v>740</v>
          </cell>
          <cell r="M64">
            <v>740</v>
          </cell>
        </row>
        <row r="65">
          <cell r="A65" t="str">
            <v>- Floating Storage</v>
          </cell>
          <cell r="B65">
            <v>140</v>
          </cell>
          <cell r="C65">
            <v>150</v>
          </cell>
          <cell r="D65">
            <v>160</v>
          </cell>
          <cell r="E65">
            <v>145</v>
          </cell>
          <cell r="F65">
            <v>135</v>
          </cell>
          <cell r="G65">
            <v>125</v>
          </cell>
          <cell r="H65">
            <v>100</v>
          </cell>
          <cell r="I65">
            <v>95</v>
          </cell>
          <cell r="J65">
            <v>85</v>
          </cell>
          <cell r="K65">
            <v>75</v>
          </cell>
          <cell r="L65">
            <v>75</v>
          </cell>
          <cell r="M65">
            <v>75</v>
          </cell>
        </row>
        <row r="66">
          <cell r="A66" t="str">
            <v>- Stocks for Export</v>
          </cell>
          <cell r="B66">
            <v>158.9</v>
          </cell>
          <cell r="C66">
            <v>158.9</v>
          </cell>
          <cell r="D66">
            <v>159.6</v>
          </cell>
          <cell r="E66">
            <v>154.70000000000002</v>
          </cell>
          <cell r="F66">
            <v>154</v>
          </cell>
          <cell r="G66">
            <v>158.9</v>
          </cell>
          <cell r="H66">
            <v>161.70000000000002</v>
          </cell>
          <cell r="I66">
            <v>162.4</v>
          </cell>
          <cell r="J66">
            <v>162.4</v>
          </cell>
          <cell r="K66">
            <v>165.20000000000002</v>
          </cell>
          <cell r="L66">
            <v>167.29999999999998</v>
          </cell>
          <cell r="M66">
            <v>168</v>
          </cell>
        </row>
        <row r="67">
          <cell r="A67" t="str">
            <v>= Comm Stocks on Land</v>
          </cell>
          <cell r="B67">
            <v>3091.3500000000017</v>
          </cell>
          <cell r="C67">
            <v>3069.5100000000016</v>
          </cell>
          <cell r="D67">
            <v>3091.6300000000015</v>
          </cell>
          <cell r="E67">
            <v>3152.130000000001</v>
          </cell>
          <cell r="F67">
            <v>3188.6000000000004</v>
          </cell>
          <cell r="G67">
            <v>3209.8000000000006</v>
          </cell>
          <cell r="H67">
            <v>3240.5200000000013</v>
          </cell>
          <cell r="I67">
            <v>3230.440000000001</v>
          </cell>
          <cell r="J67">
            <v>3284.0400000000004</v>
          </cell>
          <cell r="K67">
            <v>3279.8100000000004</v>
          </cell>
          <cell r="L67">
            <v>3262.3099999999995</v>
          </cell>
          <cell r="M67">
            <v>3225.0299999999997</v>
          </cell>
        </row>
        <row r="71">
          <cell r="A71">
            <v>36850.517349189817</v>
          </cell>
          <cell r="B71" t="str">
            <v>Jan</v>
          </cell>
          <cell r="C71" t="str">
            <v>Feb</v>
          </cell>
          <cell r="D71" t="str">
            <v>Mar</v>
          </cell>
          <cell r="E71" t="str">
            <v>Apr</v>
          </cell>
          <cell r="F71" t="str">
            <v>May</v>
          </cell>
          <cell r="G71" t="str">
            <v>Jun</v>
          </cell>
          <cell r="H71" t="str">
            <v>Jul</v>
          </cell>
          <cell r="I71" t="str">
            <v>Aug</v>
          </cell>
          <cell r="J71" t="str">
            <v>Sep</v>
          </cell>
          <cell r="K71" t="str">
            <v>Oct</v>
          </cell>
          <cell r="L71" t="str">
            <v>Nov</v>
          </cell>
          <cell r="M71" t="str">
            <v>Dec</v>
          </cell>
          <cell r="O71" t="str">
            <v>QI</v>
          </cell>
        </row>
        <row r="72">
          <cell r="A72" t="str">
            <v>1992</v>
          </cell>
        </row>
        <row r="73">
          <cell r="A73" t="str">
            <v>Oil Consumption</v>
          </cell>
          <cell r="B73">
            <v>70.3</v>
          </cell>
          <cell r="C73">
            <v>69.650000000000006</v>
          </cell>
          <cell r="D73">
            <v>68.599999999999994</v>
          </cell>
          <cell r="E73">
            <v>67.7</v>
          </cell>
          <cell r="F73">
            <v>65.3</v>
          </cell>
          <cell r="G73">
            <v>66.099999999999994</v>
          </cell>
          <cell r="H73">
            <v>66.599999999999994</v>
          </cell>
          <cell r="I73">
            <v>65.599999999999994</v>
          </cell>
          <cell r="J73">
            <v>67</v>
          </cell>
          <cell r="K73">
            <v>68.3</v>
          </cell>
          <cell r="L73">
            <v>68.7</v>
          </cell>
          <cell r="M73">
            <v>69.8</v>
          </cell>
          <cell r="O73">
            <v>69.510000000000005</v>
          </cell>
        </row>
        <row r="74">
          <cell r="A74" t="str">
            <v>Consumption % Change</v>
          </cell>
          <cell r="B74">
            <v>2.9282576866764387E-2</v>
          </cell>
          <cell r="C74">
            <v>1.8274853801169666E-2</v>
          </cell>
          <cell r="D74">
            <v>2.6946107784431073E-2</v>
          </cell>
          <cell r="E74">
            <v>3.5168195718654482E-2</v>
          </cell>
          <cell r="F74">
            <v>-1.52905198776776E-3</v>
          </cell>
          <cell r="G74">
            <v>1.5151515151514694E-3</v>
          </cell>
          <cell r="H74">
            <v>9.0909090909090384E-3</v>
          </cell>
          <cell r="I74">
            <v>-9.0634441087614759E-3</v>
          </cell>
          <cell r="J74">
            <v>1.9786910197869156E-2</v>
          </cell>
          <cell r="K74">
            <v>4.4117647058823373E-3</v>
          </cell>
          <cell r="L74">
            <v>1.0294117647058787E-2</v>
          </cell>
          <cell r="M74">
            <v>7.2150072150072297E-3</v>
          </cell>
          <cell r="O74">
            <v>2.5221238938053281E-2</v>
          </cell>
        </row>
        <row r="75">
          <cell r="A75" t="str">
            <v>OPEC Crude Oil Output</v>
          </cell>
          <cell r="B75">
            <v>24.3</v>
          </cell>
          <cell r="C75">
            <v>23.9</v>
          </cell>
          <cell r="D75">
            <v>23.1</v>
          </cell>
          <cell r="E75">
            <v>23</v>
          </cell>
          <cell r="F75">
            <v>23.4</v>
          </cell>
          <cell r="G75">
            <v>23.2</v>
          </cell>
          <cell r="H75">
            <v>23.8</v>
          </cell>
          <cell r="I75">
            <v>24.4</v>
          </cell>
          <cell r="J75">
            <v>24.6</v>
          </cell>
          <cell r="K75">
            <v>24.9</v>
          </cell>
          <cell r="L75">
            <v>25</v>
          </cell>
          <cell r="M75">
            <v>25</v>
          </cell>
          <cell r="O75">
            <v>23.8</v>
          </cell>
        </row>
        <row r="76">
          <cell r="A76" t="str">
            <v>Other Supplies</v>
          </cell>
          <cell r="B76">
            <v>44.21</v>
          </cell>
          <cell r="C76">
            <v>43.41</v>
          </cell>
          <cell r="D76">
            <v>43.61</v>
          </cell>
          <cell r="E76">
            <v>44</v>
          </cell>
          <cell r="F76">
            <v>43.7</v>
          </cell>
          <cell r="G76">
            <v>42.8</v>
          </cell>
          <cell r="H76">
            <v>43.17</v>
          </cell>
          <cell r="I76">
            <v>42.57</v>
          </cell>
          <cell r="J76">
            <v>42.47</v>
          </cell>
          <cell r="K76">
            <v>42.97</v>
          </cell>
          <cell r="L76">
            <v>43.07</v>
          </cell>
          <cell r="M76">
            <v>43.06</v>
          </cell>
          <cell r="O76">
            <v>43.8</v>
          </cell>
        </row>
        <row r="77">
          <cell r="A77" t="str">
            <v>Total Oil Supplies</v>
          </cell>
          <cell r="B77">
            <v>68.510000000000005</v>
          </cell>
          <cell r="C77">
            <v>67.31</v>
          </cell>
          <cell r="D77">
            <v>66.710000000000008</v>
          </cell>
          <cell r="E77">
            <v>67</v>
          </cell>
          <cell r="F77">
            <v>67.099999999999994</v>
          </cell>
          <cell r="G77">
            <v>66</v>
          </cell>
          <cell r="H77">
            <v>66.97</v>
          </cell>
          <cell r="I77">
            <v>66.97</v>
          </cell>
          <cell r="J77">
            <v>67.069999999999993</v>
          </cell>
          <cell r="K77">
            <v>67.87</v>
          </cell>
          <cell r="L77">
            <v>68.069999999999993</v>
          </cell>
          <cell r="M77">
            <v>68.06</v>
          </cell>
          <cell r="O77">
            <v>67.599999999999994</v>
          </cell>
        </row>
        <row r="79">
          <cell r="A79" t="str">
            <v>Stock change</v>
          </cell>
          <cell r="B79">
            <v>-1.789999999999992</v>
          </cell>
          <cell r="C79">
            <v>-2.3400000000000034</v>
          </cell>
          <cell r="D79">
            <v>-1.8899999999999864</v>
          </cell>
          <cell r="E79">
            <v>-0.70000000000000284</v>
          </cell>
          <cell r="F79">
            <v>1.7999999999999972</v>
          </cell>
          <cell r="G79">
            <v>-9.9999999999994316E-2</v>
          </cell>
          <cell r="H79">
            <v>0.37000000000000455</v>
          </cell>
          <cell r="I79">
            <v>1.3700000000000045</v>
          </cell>
          <cell r="J79">
            <v>6.9999999999993179E-2</v>
          </cell>
          <cell r="K79">
            <v>-0.42999999999999261</v>
          </cell>
          <cell r="L79">
            <v>-0.63000000000000966</v>
          </cell>
          <cell r="M79">
            <v>-1.7399999999999949</v>
          </cell>
          <cell r="O79">
            <v>-1.9100000000000108</v>
          </cell>
        </row>
        <row r="81">
          <cell r="A81" t="str">
            <v>Comm Stocks on Land</v>
          </cell>
          <cell r="B81">
            <v>3157.44</v>
          </cell>
          <cell r="C81">
            <v>3097.38</v>
          </cell>
          <cell r="D81">
            <v>3064.3900000000012</v>
          </cell>
          <cell r="E81">
            <v>3039.0900000000011</v>
          </cell>
          <cell r="F81">
            <v>3082.0900000000011</v>
          </cell>
          <cell r="G81">
            <v>3085.4900000000011</v>
          </cell>
          <cell r="H81">
            <v>3072.7600000000016</v>
          </cell>
          <cell r="I81">
            <v>3096.0300000000016</v>
          </cell>
          <cell r="J81">
            <v>3091.7300000000014</v>
          </cell>
          <cell r="K81">
            <v>3061.3000000000011</v>
          </cell>
          <cell r="L81">
            <v>3041.7000000000007</v>
          </cell>
          <cell r="M81">
            <v>2992.7600000000011</v>
          </cell>
        </row>
        <row r="82">
          <cell r="A82" t="str">
            <v>Days Supply</v>
          </cell>
          <cell r="B82">
            <v>61.428481212503954</v>
          </cell>
          <cell r="C82">
            <v>60.83014492753626</v>
          </cell>
          <cell r="D82">
            <v>59.315294117647063</v>
          </cell>
          <cell r="E82">
            <v>58.464815419797468</v>
          </cell>
          <cell r="F82">
            <v>57.780915287244412</v>
          </cell>
          <cell r="G82">
            <v>57.0068359375</v>
          </cell>
          <cell r="H82">
            <v>55.37856</v>
          </cell>
          <cell r="I82">
            <v>53.887346165982976</v>
          </cell>
          <cell r="J82">
            <v>51.726691042047534</v>
          </cell>
          <cell r="K82">
            <v>50.349802970597175</v>
          </cell>
          <cell r="L82">
            <v>49.36076899969963</v>
          </cell>
          <cell r="M82">
            <v>47.741788321167903</v>
          </cell>
        </row>
        <row r="83">
          <cell r="A83" t="str">
            <v>Stocks Index 89-91=100</v>
          </cell>
          <cell r="B83">
            <v>102.12865058237884</v>
          </cell>
          <cell r="C83">
            <v>100.18598603325751</v>
          </cell>
          <cell r="D83">
            <v>99.118911383315591</v>
          </cell>
          <cell r="E83">
            <v>94.681600099694691</v>
          </cell>
          <cell r="F83">
            <v>96.02124742974641</v>
          </cell>
          <cell r="G83">
            <v>96.12717303258772</v>
          </cell>
          <cell r="H83">
            <v>93.566460822645311</v>
          </cell>
          <cell r="I83">
            <v>94.275039280885778</v>
          </cell>
          <cell r="J83">
            <v>94.144102995091444</v>
          </cell>
          <cell r="K83">
            <v>94.923148001724059</v>
          </cell>
          <cell r="L83">
            <v>94.315401717193353</v>
          </cell>
          <cell r="M83">
            <v>92.797896453676444</v>
          </cell>
        </row>
        <row r="84">
          <cell r="A84" t="str">
            <v>Demand Index 89-91=100</v>
          </cell>
          <cell r="B84">
            <v>103.68731563421829</v>
          </cell>
          <cell r="C84">
            <v>102.72861356932155</v>
          </cell>
          <cell r="D84">
            <v>101.17994100294985</v>
          </cell>
          <cell r="E84">
            <v>103.20121951219514</v>
          </cell>
          <cell r="F84">
            <v>99.542682926829272</v>
          </cell>
          <cell r="G84">
            <v>100.76219512195121</v>
          </cell>
          <cell r="H84">
            <v>100.90909090909091</v>
          </cell>
          <cell r="I84">
            <v>99.393939393939391</v>
          </cell>
          <cell r="J84">
            <v>101.51515151515152</v>
          </cell>
          <cell r="K84">
            <v>99.853801169590625</v>
          </cell>
          <cell r="L84">
            <v>100.43859649122805</v>
          </cell>
          <cell r="M84">
            <v>102.04678362573098</v>
          </cell>
        </row>
        <row r="85">
          <cell r="A85" t="str">
            <v>Stocks/Demand Index</v>
          </cell>
          <cell r="B85">
            <v>98.496764004058107</v>
          </cell>
          <cell r="C85">
            <v>97.524908155848649</v>
          </cell>
          <cell r="D85">
            <v>97.963005711206961</v>
          </cell>
          <cell r="E85">
            <v>91.74465238611478</v>
          </cell>
          <cell r="F85">
            <v>96.462386391904502</v>
          </cell>
          <cell r="G85">
            <v>95.400038592099165</v>
          </cell>
          <cell r="H85">
            <v>92.723519734153015</v>
          </cell>
          <cell r="I85">
            <v>94.849887081378995</v>
          </cell>
          <cell r="J85">
            <v>92.738967129493062</v>
          </cell>
          <cell r="K85">
            <v>95.062127720613859</v>
          </cell>
          <cell r="L85">
            <v>93.903544067773311</v>
          </cell>
          <cell r="M85">
            <v>90.936620593574062</v>
          </cell>
        </row>
        <row r="87">
          <cell r="A87" t="str">
            <v>Total Stocks</v>
          </cell>
          <cell r="B87">
            <v>5232.54</v>
          </cell>
          <cell r="C87">
            <v>5164.68</v>
          </cell>
          <cell r="D87">
            <v>5106.0900000000011</v>
          </cell>
          <cell r="E87">
            <v>5085.0900000000011</v>
          </cell>
          <cell r="F87">
            <v>5140.8900000000012</v>
          </cell>
          <cell r="G87">
            <v>5137.8900000000012</v>
          </cell>
          <cell r="H87">
            <v>5149.3600000000015</v>
          </cell>
          <cell r="I87">
            <v>5191.8300000000017</v>
          </cell>
          <cell r="J87">
            <v>5193.9300000000012</v>
          </cell>
          <cell r="K87">
            <v>5180.6000000000013</v>
          </cell>
          <cell r="L87">
            <v>5161.7000000000007</v>
          </cell>
          <cell r="M87">
            <v>5107.7600000000011</v>
          </cell>
        </row>
        <row r="88">
          <cell r="A88" t="str">
            <v>- Gov Strategic</v>
          </cell>
          <cell r="B88">
            <v>1085</v>
          </cell>
          <cell r="C88">
            <v>1085</v>
          </cell>
          <cell r="D88">
            <v>1085</v>
          </cell>
          <cell r="E88">
            <v>1085</v>
          </cell>
          <cell r="F88">
            <v>1085</v>
          </cell>
          <cell r="G88">
            <v>1085</v>
          </cell>
          <cell r="H88">
            <v>1085</v>
          </cell>
          <cell r="I88">
            <v>1085</v>
          </cell>
          <cell r="J88">
            <v>1085</v>
          </cell>
          <cell r="K88">
            <v>1095</v>
          </cell>
          <cell r="L88">
            <v>1095</v>
          </cell>
          <cell r="M88">
            <v>1095</v>
          </cell>
        </row>
        <row r="89">
          <cell r="A89" t="str">
            <v>- Oil Afloat</v>
          </cell>
          <cell r="B89">
            <v>750</v>
          </cell>
          <cell r="C89">
            <v>745</v>
          </cell>
          <cell r="D89">
            <v>730</v>
          </cell>
          <cell r="E89">
            <v>730</v>
          </cell>
          <cell r="F89">
            <v>740</v>
          </cell>
          <cell r="G89">
            <v>735</v>
          </cell>
          <cell r="H89">
            <v>750</v>
          </cell>
          <cell r="I89">
            <v>765</v>
          </cell>
          <cell r="J89">
            <v>775</v>
          </cell>
          <cell r="K89">
            <v>780</v>
          </cell>
          <cell r="L89">
            <v>780</v>
          </cell>
          <cell r="M89">
            <v>775</v>
          </cell>
        </row>
        <row r="90">
          <cell r="A90" t="str">
            <v>- Floating Storage</v>
          </cell>
          <cell r="B90">
            <v>70</v>
          </cell>
          <cell r="C90">
            <v>70</v>
          </cell>
          <cell r="D90">
            <v>65</v>
          </cell>
          <cell r="E90">
            <v>70</v>
          </cell>
          <cell r="F90">
            <v>70</v>
          </cell>
          <cell r="G90">
            <v>70</v>
          </cell>
          <cell r="H90">
            <v>75</v>
          </cell>
          <cell r="I90">
            <v>75</v>
          </cell>
          <cell r="J90">
            <v>70</v>
          </cell>
          <cell r="K90">
            <v>70</v>
          </cell>
          <cell r="L90">
            <v>70</v>
          </cell>
          <cell r="M90">
            <v>70</v>
          </cell>
        </row>
        <row r="91">
          <cell r="A91" t="str">
            <v>- Stocks for Export</v>
          </cell>
          <cell r="B91">
            <v>170.1</v>
          </cell>
          <cell r="C91">
            <v>167.29999999999998</v>
          </cell>
          <cell r="D91">
            <v>161.70000000000002</v>
          </cell>
          <cell r="E91">
            <v>161</v>
          </cell>
          <cell r="F91">
            <v>163.79999999999998</v>
          </cell>
          <cell r="G91">
            <v>162.4</v>
          </cell>
          <cell r="H91">
            <v>166.6</v>
          </cell>
          <cell r="I91">
            <v>170.79999999999998</v>
          </cell>
          <cell r="J91">
            <v>172.20000000000002</v>
          </cell>
          <cell r="K91">
            <v>174.29999999999998</v>
          </cell>
          <cell r="L91">
            <v>175</v>
          </cell>
          <cell r="M91">
            <v>175</v>
          </cell>
        </row>
        <row r="92">
          <cell r="A92" t="str">
            <v>= Comm Stocks on Land</v>
          </cell>
          <cell r="B92">
            <v>3157.44</v>
          </cell>
          <cell r="C92">
            <v>3097.38</v>
          </cell>
          <cell r="D92">
            <v>3064.3900000000012</v>
          </cell>
          <cell r="E92">
            <v>3039.0900000000011</v>
          </cell>
          <cell r="F92">
            <v>3082.0900000000011</v>
          </cell>
          <cell r="G92">
            <v>3085.4900000000011</v>
          </cell>
          <cell r="H92">
            <v>3072.7600000000016</v>
          </cell>
          <cell r="I92">
            <v>3096.0300000000016</v>
          </cell>
          <cell r="J92">
            <v>3091.7300000000014</v>
          </cell>
          <cell r="K92">
            <v>3061.3000000000011</v>
          </cell>
          <cell r="L92">
            <v>3041.7000000000007</v>
          </cell>
          <cell r="M92">
            <v>2992.7600000000011</v>
          </cell>
        </row>
        <row r="96">
          <cell r="A96">
            <v>36850.517349189817</v>
          </cell>
          <cell r="B96" t="str">
            <v>Jan</v>
          </cell>
          <cell r="C96" t="str">
            <v>Feb</v>
          </cell>
          <cell r="D96" t="str">
            <v>Mar</v>
          </cell>
          <cell r="E96" t="str">
            <v>Apr</v>
          </cell>
          <cell r="F96" t="str">
            <v>May</v>
          </cell>
          <cell r="G96" t="str">
            <v>Jun</v>
          </cell>
          <cell r="H96" t="str">
            <v>Jul</v>
          </cell>
          <cell r="I96" t="str">
            <v>Aug</v>
          </cell>
          <cell r="J96" t="str">
            <v>Sep</v>
          </cell>
          <cell r="K96" t="str">
            <v>Oct</v>
          </cell>
          <cell r="L96" t="str">
            <v>Nov</v>
          </cell>
          <cell r="M96" t="str">
            <v>Dec</v>
          </cell>
          <cell r="O96" t="str">
            <v>QI</v>
          </cell>
          <cell r="P96" t="str">
            <v>QII</v>
          </cell>
          <cell r="Q96" t="str">
            <v>QIII</v>
          </cell>
        </row>
        <row r="97">
          <cell r="A97" t="str">
            <v>1993</v>
          </cell>
        </row>
        <row r="98">
          <cell r="A98" t="str">
            <v>Oil Consumption</v>
          </cell>
          <cell r="B98">
            <v>67.3</v>
          </cell>
          <cell r="C98">
            <v>70.2</v>
          </cell>
          <cell r="D98">
            <v>70</v>
          </cell>
          <cell r="E98">
            <v>67.3</v>
          </cell>
          <cell r="F98">
            <v>64.7</v>
          </cell>
          <cell r="G98">
            <v>67.400000000000006</v>
          </cell>
          <cell r="H98">
            <v>66.8</v>
          </cell>
          <cell r="I98">
            <v>66.099999999999994</v>
          </cell>
          <cell r="J98">
            <v>67.5</v>
          </cell>
          <cell r="K98">
            <v>67.3</v>
          </cell>
          <cell r="L98">
            <v>70.2</v>
          </cell>
          <cell r="M98">
            <v>70.7</v>
          </cell>
          <cell r="O98">
            <v>69.099999999999994</v>
          </cell>
          <cell r="P98">
            <v>66.447252747252747</v>
          </cell>
          <cell r="Q98">
            <v>66.792391304347817</v>
          </cell>
        </row>
        <row r="99">
          <cell r="A99" t="str">
            <v>Consumption % Change</v>
          </cell>
          <cell r="B99">
            <v>-4.2674253200568946E-2</v>
          </cell>
          <cell r="C99">
            <v>7.8966259870782984E-3</v>
          </cell>
          <cell r="D99">
            <v>2.0408163265306145E-2</v>
          </cell>
          <cell r="E99">
            <v>-5.9084194977844229E-3</v>
          </cell>
          <cell r="F99">
            <v>-9.1883614088820176E-3</v>
          </cell>
          <cell r="G99">
            <v>1.9667170953101554E-2</v>
          </cell>
          <cell r="H99">
            <v>3.0030030030030463E-3</v>
          </cell>
          <cell r="I99">
            <v>7.6219512195121464E-3</v>
          </cell>
          <cell r="J99">
            <v>7.4626865671640896E-3</v>
          </cell>
          <cell r="K99">
            <v>-1.4641288433382194E-2</v>
          </cell>
          <cell r="L99">
            <v>2.1834061135371119E-2</v>
          </cell>
          <cell r="M99">
            <v>1.2893982808023008E-2</v>
          </cell>
          <cell r="O99">
            <v>-5.8984318803051439E-3</v>
          </cell>
          <cell r="P99">
            <v>1.465753538097303E-3</v>
          </cell>
          <cell r="Q99">
            <v>6.0610228098783026E-3</v>
          </cell>
        </row>
        <row r="100">
          <cell r="A100" t="str">
            <v>OPEC Crude Oil Output</v>
          </cell>
          <cell r="B100">
            <v>25.2</v>
          </cell>
          <cell r="C100">
            <v>25.5</v>
          </cell>
          <cell r="D100">
            <v>24.2</v>
          </cell>
          <cell r="E100">
            <v>24</v>
          </cell>
          <cell r="F100">
            <v>24</v>
          </cell>
          <cell r="G100">
            <v>24.2</v>
          </cell>
          <cell r="H100">
            <v>24.6</v>
          </cell>
          <cell r="I100">
            <v>24.8</v>
          </cell>
          <cell r="J100">
            <v>24.7</v>
          </cell>
          <cell r="K100">
            <v>24.8</v>
          </cell>
          <cell r="L100">
            <v>24.6</v>
          </cell>
          <cell r="M100">
            <v>24.9</v>
          </cell>
          <cell r="O100">
            <v>24.9</v>
          </cell>
          <cell r="P100">
            <v>24.1</v>
          </cell>
          <cell r="Q100">
            <v>24.7</v>
          </cell>
        </row>
        <row r="101">
          <cell r="A101" t="str">
            <v>Other Supplies</v>
          </cell>
          <cell r="B101">
            <v>42.78</v>
          </cell>
          <cell r="C101">
            <v>42.62</v>
          </cell>
          <cell r="D101">
            <v>42.58</v>
          </cell>
          <cell r="E101">
            <v>42.64</v>
          </cell>
          <cell r="F101">
            <v>42.46</v>
          </cell>
          <cell r="G101">
            <v>41.99</v>
          </cell>
          <cell r="H101">
            <v>42.21</v>
          </cell>
          <cell r="I101">
            <v>42.17</v>
          </cell>
          <cell r="J101">
            <v>41.91</v>
          </cell>
          <cell r="K101">
            <v>42.74</v>
          </cell>
          <cell r="L101">
            <v>43.04</v>
          </cell>
          <cell r="M101">
            <v>43.18</v>
          </cell>
          <cell r="O101">
            <v>42.7</v>
          </cell>
          <cell r="P101">
            <v>42.4</v>
          </cell>
          <cell r="Q101">
            <v>42.1</v>
          </cell>
        </row>
        <row r="102">
          <cell r="A102" t="str">
            <v>Total Oil Supplies</v>
          </cell>
          <cell r="B102">
            <v>67.98</v>
          </cell>
          <cell r="C102">
            <v>68.12</v>
          </cell>
          <cell r="D102">
            <v>66.78</v>
          </cell>
          <cell r="E102">
            <v>66.64</v>
          </cell>
          <cell r="F102">
            <v>66.460000000000008</v>
          </cell>
          <cell r="G102">
            <v>66.19</v>
          </cell>
          <cell r="H102">
            <v>66.81</v>
          </cell>
          <cell r="I102">
            <v>66.97</v>
          </cell>
          <cell r="J102">
            <v>66.61</v>
          </cell>
          <cell r="K102">
            <v>67.540000000000006</v>
          </cell>
          <cell r="L102">
            <v>67.64</v>
          </cell>
          <cell r="M102">
            <v>68.08</v>
          </cell>
          <cell r="O102">
            <v>67.599999999999994</v>
          </cell>
          <cell r="P102">
            <v>66.5</v>
          </cell>
          <cell r="Q102">
            <v>66.8</v>
          </cell>
        </row>
        <row r="104">
          <cell r="A104" t="str">
            <v>Stock change</v>
          </cell>
          <cell r="B104">
            <v>0.68000000000000682</v>
          </cell>
          <cell r="C104">
            <v>-2.0799999999999983</v>
          </cell>
          <cell r="D104">
            <v>-3.2199999999999989</v>
          </cell>
          <cell r="E104">
            <v>-0.65999999999999659</v>
          </cell>
          <cell r="F104">
            <v>1.7600000000000051</v>
          </cell>
          <cell r="G104">
            <v>-1.210000000000008</v>
          </cell>
          <cell r="H104">
            <v>1.0000000000005116E-2</v>
          </cell>
          <cell r="I104">
            <v>0.87000000000000455</v>
          </cell>
          <cell r="J104">
            <v>-0.89000000000000057</v>
          </cell>
          <cell r="K104">
            <v>0.24000000000000909</v>
          </cell>
          <cell r="L104">
            <v>-2.5600000000000023</v>
          </cell>
          <cell r="M104">
            <v>-2.6200000000000045</v>
          </cell>
          <cell r="O104">
            <v>-1.5</v>
          </cell>
          <cell r="P104">
            <v>5.274725274725256E-2</v>
          </cell>
          <cell r="Q104">
            <v>7.608695652180586E-3</v>
          </cell>
        </row>
        <row r="106">
          <cell r="A106" t="str">
            <v>Comm Stocks on Land</v>
          </cell>
          <cell r="B106">
            <v>3007.440000000001</v>
          </cell>
          <cell r="C106">
            <v>2927.1000000000013</v>
          </cell>
          <cell r="D106">
            <v>2856.3800000000015</v>
          </cell>
          <cell r="E106">
            <v>2832.9800000000014</v>
          </cell>
          <cell r="F106">
            <v>2887.5400000000018</v>
          </cell>
          <cell r="G106">
            <v>2844.8400000000015</v>
          </cell>
          <cell r="H106">
            <v>2827.3500000000022</v>
          </cell>
          <cell r="I106">
            <v>2847.9200000000023</v>
          </cell>
          <cell r="J106">
            <v>2821.9200000000023</v>
          </cell>
          <cell r="K106">
            <v>2818.660000000003</v>
          </cell>
          <cell r="L106">
            <v>2748.2600000000029</v>
          </cell>
          <cell r="M106">
            <v>2660.2400000000025</v>
          </cell>
        </row>
        <row r="107">
          <cell r="A107" t="str">
            <v>Days Supply</v>
          </cell>
          <cell r="B107">
            <v>61.428481212503954</v>
          </cell>
          <cell r="C107">
            <v>60.83014492753626</v>
          </cell>
          <cell r="D107">
            <v>59.315294117647063</v>
          </cell>
          <cell r="E107">
            <v>58.464815419797468</v>
          </cell>
          <cell r="F107">
            <v>57.780915287244412</v>
          </cell>
          <cell r="G107">
            <v>57.0068359375</v>
          </cell>
          <cell r="H107">
            <v>55.37856</v>
          </cell>
          <cell r="I107">
            <v>53.887346165982976</v>
          </cell>
          <cell r="J107">
            <v>51.726691042047534</v>
          </cell>
          <cell r="K107">
            <v>50.349802970597175</v>
          </cell>
          <cell r="L107">
            <v>49.36076899969963</v>
          </cell>
          <cell r="M107">
            <v>47.741788321167903</v>
          </cell>
        </row>
        <row r="108">
          <cell r="A108" t="str">
            <v>Stocks Index 89-91=100</v>
          </cell>
          <cell r="B108">
            <v>97.276841019138757</v>
          </cell>
          <cell r="C108">
            <v>94.678211817067364</v>
          </cell>
          <cell r="D108">
            <v>92.390745334985112</v>
          </cell>
          <cell r="E108">
            <v>88.260327746277056</v>
          </cell>
          <cell r="F108">
            <v>89.960122125989201</v>
          </cell>
          <cell r="G108">
            <v>88.629821172658765</v>
          </cell>
          <cell r="H108">
            <v>86.093652939671927</v>
          </cell>
          <cell r="I108">
            <v>86.72001559055316</v>
          </cell>
          <cell r="J108">
            <v>85.928307815982819</v>
          </cell>
          <cell r="K108">
            <v>87.399497058942188</v>
          </cell>
          <cell r="L108">
            <v>85.216571628791144</v>
          </cell>
          <cell r="M108">
            <v>82.487294691832417</v>
          </cell>
        </row>
        <row r="109">
          <cell r="A109" t="str">
            <v>Demand Index 89-91=100</v>
          </cell>
          <cell r="B109">
            <v>99.262536873156336</v>
          </cell>
          <cell r="C109">
            <v>103.53982300884957</v>
          </cell>
          <cell r="D109">
            <v>103.24483775811211</v>
          </cell>
          <cell r="E109">
            <v>102.59146341463415</v>
          </cell>
          <cell r="F109">
            <v>98.628048780487816</v>
          </cell>
          <cell r="G109">
            <v>102.74390243902441</v>
          </cell>
          <cell r="H109">
            <v>101.2121212121212</v>
          </cell>
          <cell r="I109">
            <v>100.15151515151514</v>
          </cell>
          <cell r="J109">
            <v>102.27272727272727</v>
          </cell>
          <cell r="K109">
            <v>98.391812865497059</v>
          </cell>
          <cell r="L109">
            <v>102.63157894736841</v>
          </cell>
          <cell r="M109">
            <v>103.36257309941519</v>
          </cell>
        </row>
        <row r="110">
          <cell r="A110" t="str">
            <v>Stocks/Demand Index</v>
          </cell>
          <cell r="B110">
            <v>97.999551576487491</v>
          </cell>
          <cell r="C110">
            <v>91.441349874603517</v>
          </cell>
          <cell r="D110">
            <v>89.487036195885565</v>
          </cell>
          <cell r="E110">
            <v>86.030869244513738</v>
          </cell>
          <cell r="F110">
            <v>91.211499404403256</v>
          </cell>
          <cell r="G110">
            <v>86.262852654694569</v>
          </cell>
          <cell r="H110">
            <v>85.062591227819567</v>
          </cell>
          <cell r="I110">
            <v>86.588820408116632</v>
          </cell>
          <cell r="J110">
            <v>84.018789864516535</v>
          </cell>
          <cell r="K110">
            <v>88.828017813248834</v>
          </cell>
          <cell r="L110">
            <v>83.031531330617028</v>
          </cell>
          <cell r="M110">
            <v>79.803832488279184</v>
          </cell>
        </row>
        <row r="111">
          <cell r="A111" t="str">
            <v>-</v>
          </cell>
          <cell r="B111" t="str">
            <v>-</v>
          </cell>
          <cell r="C111" t="str">
            <v>-</v>
          </cell>
          <cell r="D111" t="str">
            <v>-</v>
          </cell>
          <cell r="E111" t="str">
            <v>-</v>
          </cell>
          <cell r="F111" t="str">
            <v>-</v>
          </cell>
          <cell r="G111" t="str">
            <v>-</v>
          </cell>
          <cell r="H111" t="str">
            <v>-</v>
          </cell>
          <cell r="I111" t="str">
            <v>-</v>
          </cell>
          <cell r="J111" t="str">
            <v>-</v>
          </cell>
          <cell r="K111" t="str">
            <v>-</v>
          </cell>
          <cell r="L111" t="str">
            <v>-</v>
          </cell>
          <cell r="M111" t="str">
            <v>-</v>
          </cell>
          <cell r="O111" t="str">
            <v>-</v>
          </cell>
          <cell r="P111" t="str">
            <v>-</v>
          </cell>
          <cell r="Q111" t="str">
            <v>-</v>
          </cell>
        </row>
        <row r="112">
          <cell r="A112" t="str">
            <v>Total Stocks</v>
          </cell>
          <cell r="B112">
            <v>5128.8400000000011</v>
          </cell>
          <cell r="C112">
            <v>5070.6000000000013</v>
          </cell>
          <cell r="D112">
            <v>4970.7800000000016</v>
          </cell>
          <cell r="E112">
            <v>4950.9800000000014</v>
          </cell>
          <cell r="F112">
            <v>5005.5400000000018</v>
          </cell>
          <cell r="G112">
            <v>4969.2400000000016</v>
          </cell>
          <cell r="H112">
            <v>4969.550000000002</v>
          </cell>
          <cell r="I112">
            <v>4996.5200000000023</v>
          </cell>
          <cell r="J112">
            <v>4969.8200000000024</v>
          </cell>
          <cell r="K112">
            <v>4977.2600000000029</v>
          </cell>
          <cell r="L112">
            <v>4900.4600000000028</v>
          </cell>
          <cell r="M112">
            <v>4819.2400000000025</v>
          </cell>
        </row>
        <row r="113">
          <cell r="A113" t="str">
            <v>- Gov Strategic</v>
          </cell>
          <cell r="B113">
            <v>1100</v>
          </cell>
          <cell r="C113">
            <v>1100</v>
          </cell>
          <cell r="D113">
            <v>1100</v>
          </cell>
          <cell r="E113">
            <v>1105</v>
          </cell>
          <cell r="F113">
            <v>1105</v>
          </cell>
          <cell r="G113">
            <v>1105</v>
          </cell>
          <cell r="H113">
            <v>1115</v>
          </cell>
          <cell r="I113">
            <v>1115</v>
          </cell>
          <cell r="J113">
            <v>1115</v>
          </cell>
          <cell r="K113">
            <v>1125</v>
          </cell>
          <cell r="L113">
            <v>1125</v>
          </cell>
          <cell r="M113">
            <v>1125</v>
          </cell>
        </row>
        <row r="114">
          <cell r="A114" t="str">
            <v>- Oil Afloat</v>
          </cell>
          <cell r="B114">
            <v>775</v>
          </cell>
          <cell r="C114">
            <v>795</v>
          </cell>
          <cell r="D114">
            <v>775</v>
          </cell>
          <cell r="E114">
            <v>775</v>
          </cell>
          <cell r="F114">
            <v>775</v>
          </cell>
          <cell r="G114">
            <v>780</v>
          </cell>
          <cell r="H114">
            <v>785</v>
          </cell>
          <cell r="I114">
            <v>790</v>
          </cell>
          <cell r="J114">
            <v>790</v>
          </cell>
          <cell r="K114">
            <v>790</v>
          </cell>
          <cell r="L114">
            <v>785</v>
          </cell>
          <cell r="M114">
            <v>785</v>
          </cell>
        </row>
        <row r="115">
          <cell r="A115" t="str">
            <v>- Floating Storage</v>
          </cell>
          <cell r="B115">
            <v>70</v>
          </cell>
          <cell r="C115">
            <v>70</v>
          </cell>
          <cell r="D115">
            <v>70</v>
          </cell>
          <cell r="E115">
            <v>70</v>
          </cell>
          <cell r="F115">
            <v>70</v>
          </cell>
          <cell r="G115">
            <v>70</v>
          </cell>
          <cell r="H115">
            <v>70</v>
          </cell>
          <cell r="I115">
            <v>70</v>
          </cell>
          <cell r="J115">
            <v>70</v>
          </cell>
          <cell r="K115">
            <v>70</v>
          </cell>
          <cell r="L115">
            <v>70</v>
          </cell>
          <cell r="M115">
            <v>70</v>
          </cell>
        </row>
        <row r="116">
          <cell r="A116" t="str">
            <v>- Stocks for Export</v>
          </cell>
          <cell r="B116">
            <v>176.4</v>
          </cell>
          <cell r="C116">
            <v>178.5</v>
          </cell>
          <cell r="D116">
            <v>169.4</v>
          </cell>
          <cell r="E116">
            <v>168</v>
          </cell>
          <cell r="F116">
            <v>168</v>
          </cell>
          <cell r="G116">
            <v>169.4</v>
          </cell>
          <cell r="H116">
            <v>172.20000000000002</v>
          </cell>
          <cell r="I116">
            <v>173.6</v>
          </cell>
          <cell r="J116">
            <v>172.9</v>
          </cell>
          <cell r="K116">
            <v>173.6</v>
          </cell>
          <cell r="L116">
            <v>172.20000000000002</v>
          </cell>
          <cell r="M116">
            <v>179</v>
          </cell>
        </row>
        <row r="117">
          <cell r="A117" t="str">
            <v>= Comm Stocks on Land</v>
          </cell>
          <cell r="B117">
            <v>3007.440000000001</v>
          </cell>
          <cell r="C117">
            <v>2927.1000000000013</v>
          </cell>
          <cell r="D117">
            <v>2856.3800000000015</v>
          </cell>
          <cell r="E117">
            <v>2832.9800000000014</v>
          </cell>
          <cell r="F117">
            <v>2887.5400000000018</v>
          </cell>
          <cell r="G117">
            <v>2844.8400000000015</v>
          </cell>
          <cell r="H117">
            <v>2827.3500000000022</v>
          </cell>
          <cell r="I117">
            <v>2847.9200000000023</v>
          </cell>
          <cell r="J117">
            <v>2821.9200000000023</v>
          </cell>
          <cell r="K117">
            <v>2818.660000000003</v>
          </cell>
          <cell r="L117">
            <v>2748.2600000000029</v>
          </cell>
          <cell r="M117">
            <v>2660.2400000000025</v>
          </cell>
        </row>
        <row r="121">
          <cell r="A121">
            <v>36850.517349189817</v>
          </cell>
          <cell r="B121" t="str">
            <v>Jan</v>
          </cell>
          <cell r="C121" t="str">
            <v>Feb</v>
          </cell>
          <cell r="D121" t="str">
            <v>Mar</v>
          </cell>
          <cell r="E121" t="str">
            <v>Apr</v>
          </cell>
          <cell r="F121" t="str">
            <v>May</v>
          </cell>
          <cell r="G121" t="str">
            <v>Jun</v>
          </cell>
          <cell r="H121" t="str">
            <v>Jul</v>
          </cell>
          <cell r="I121" t="str">
            <v>Aug</v>
          </cell>
          <cell r="J121" t="str">
            <v>Sep</v>
          </cell>
          <cell r="K121" t="str">
            <v>Oct</v>
          </cell>
          <cell r="L121" t="str">
            <v>Nov</v>
          </cell>
          <cell r="M121" t="str">
            <v>Dec</v>
          </cell>
          <cell r="O121" t="str">
            <v>QI</v>
          </cell>
          <cell r="P121" t="str">
            <v>QII</v>
          </cell>
          <cell r="Q121" t="str">
            <v>QIII</v>
          </cell>
        </row>
        <row r="122">
          <cell r="A122" t="str">
            <v>1994</v>
          </cell>
        </row>
        <row r="123">
          <cell r="A123" t="str">
            <v>Oil Consumption</v>
          </cell>
          <cell r="B123">
            <v>69.8</v>
          </cell>
          <cell r="C123">
            <v>71.7</v>
          </cell>
          <cell r="D123">
            <v>70.099999999999994</v>
          </cell>
          <cell r="E123">
            <v>68</v>
          </cell>
          <cell r="F123">
            <v>66.2</v>
          </cell>
          <cell r="G123">
            <v>68.099999999999994</v>
          </cell>
          <cell r="H123">
            <v>67.3</v>
          </cell>
          <cell r="I123">
            <v>68.099999999999994</v>
          </cell>
          <cell r="J123">
            <v>68.5</v>
          </cell>
          <cell r="K123">
            <v>68.8</v>
          </cell>
          <cell r="L123">
            <v>70.3</v>
          </cell>
          <cell r="M123">
            <v>72</v>
          </cell>
          <cell r="O123">
            <v>70.5</v>
          </cell>
          <cell r="P123">
            <v>67.419780219780222</v>
          </cell>
          <cell r="Q123">
            <v>67.960869565217394</v>
          </cell>
        </row>
        <row r="124">
          <cell r="A124" t="str">
            <v>Consumption % Change</v>
          </cell>
          <cell r="B124">
            <v>3.7147102526003062E-2</v>
          </cell>
          <cell r="C124">
            <v>2.1367521367521292E-2</v>
          </cell>
          <cell r="D124">
            <v>1.4285714285713347E-3</v>
          </cell>
          <cell r="E124">
            <v>1.0401188707280795E-2</v>
          </cell>
          <cell r="F124">
            <v>2.3183925811437467E-2</v>
          </cell>
          <cell r="G124">
            <v>1.0385756676557722E-2</v>
          </cell>
          <cell r="H124">
            <v>7.4850299401196807E-3</v>
          </cell>
          <cell r="I124">
            <v>3.0257186081694476E-2</v>
          </cell>
          <cell r="J124">
            <v>1.4814814814814836E-2</v>
          </cell>
          <cell r="K124">
            <v>2.2288261515601704E-2</v>
          </cell>
          <cell r="L124">
            <v>1.4245014245013454E-3</v>
          </cell>
          <cell r="M124">
            <v>1.8387553041018245E-2</v>
          </cell>
          <cell r="O124">
            <v>2.0260492040521161E-2</v>
          </cell>
          <cell r="P124">
            <v>1.4636082491276348E-2</v>
          </cell>
          <cell r="Q124">
            <v>1.7494182167326011E-2</v>
          </cell>
        </row>
        <row r="125">
          <cell r="A125" t="str">
            <v>OPEC Crude Oil Output</v>
          </cell>
          <cell r="B125">
            <v>24.65</v>
          </cell>
          <cell r="C125">
            <v>24.66</v>
          </cell>
          <cell r="D125">
            <v>24.9</v>
          </cell>
          <cell r="E125">
            <v>24.5</v>
          </cell>
          <cell r="F125">
            <v>24.7</v>
          </cell>
          <cell r="G125">
            <v>24.9</v>
          </cell>
          <cell r="H125">
            <v>24.59</v>
          </cell>
          <cell r="I125">
            <v>24.35</v>
          </cell>
          <cell r="J125">
            <v>24.68</v>
          </cell>
          <cell r="K125">
            <v>24.7</v>
          </cell>
          <cell r="L125">
            <v>24.7</v>
          </cell>
          <cell r="M125">
            <v>24.9</v>
          </cell>
          <cell r="O125">
            <v>24.7</v>
          </cell>
          <cell r="P125">
            <v>24.7</v>
          </cell>
          <cell r="Q125">
            <v>24.5</v>
          </cell>
        </row>
        <row r="126">
          <cell r="A126" t="str">
            <v>Other Supplies</v>
          </cell>
          <cell r="B126">
            <v>43.58</v>
          </cell>
          <cell r="C126">
            <v>43.3</v>
          </cell>
          <cell r="D126">
            <v>43.26</v>
          </cell>
          <cell r="E126">
            <v>42.98</v>
          </cell>
          <cell r="F126">
            <v>43.25</v>
          </cell>
          <cell r="G126">
            <v>43.36</v>
          </cell>
          <cell r="H126">
            <v>43.53</v>
          </cell>
          <cell r="I126">
            <v>42.88</v>
          </cell>
          <cell r="J126">
            <v>43.71</v>
          </cell>
          <cell r="K126">
            <v>44.01</v>
          </cell>
          <cell r="L126">
            <v>44.38</v>
          </cell>
          <cell r="M126">
            <v>44.54</v>
          </cell>
          <cell r="O126">
            <v>43.4</v>
          </cell>
          <cell r="P126">
            <v>43.2</v>
          </cell>
          <cell r="Q126">
            <v>43.4</v>
          </cell>
        </row>
        <row r="127">
          <cell r="A127" t="str">
            <v>Total Oil Supplies</v>
          </cell>
          <cell r="B127">
            <v>68.22999999999999</v>
          </cell>
          <cell r="C127">
            <v>67.959999999999994</v>
          </cell>
          <cell r="D127">
            <v>68.16</v>
          </cell>
          <cell r="E127">
            <v>67.47999999999999</v>
          </cell>
          <cell r="F127">
            <v>67.95</v>
          </cell>
          <cell r="G127">
            <v>68.259999999999991</v>
          </cell>
          <cell r="H127">
            <v>68.12</v>
          </cell>
          <cell r="I127">
            <v>67.23</v>
          </cell>
          <cell r="J127">
            <v>68.39</v>
          </cell>
          <cell r="K127">
            <v>68.709999999999994</v>
          </cell>
          <cell r="L127">
            <v>69.08</v>
          </cell>
          <cell r="M127">
            <v>69.44</v>
          </cell>
          <cell r="O127">
            <v>68.099999999999994</v>
          </cell>
          <cell r="P127">
            <v>67.900000000000006</v>
          </cell>
          <cell r="Q127">
            <v>67.900000000000006</v>
          </cell>
        </row>
        <row r="129">
          <cell r="A129" t="str">
            <v>Stock change</v>
          </cell>
          <cell r="B129">
            <v>-1.5700000000000074</v>
          </cell>
          <cell r="C129">
            <v>-3.7400000000000091</v>
          </cell>
          <cell r="D129">
            <v>-1.9399999999999977</v>
          </cell>
          <cell r="E129">
            <v>-0.52000000000001023</v>
          </cell>
          <cell r="F129">
            <v>1.75</v>
          </cell>
          <cell r="G129">
            <v>0.15999999999999659</v>
          </cell>
          <cell r="H129">
            <v>0.82000000000000739</v>
          </cell>
          <cell r="I129">
            <v>-0.86999999999999034</v>
          </cell>
          <cell r="J129">
            <v>-0.10999999999999943</v>
          </cell>
          <cell r="K129">
            <v>-9.0000000000003411E-2</v>
          </cell>
          <cell r="L129">
            <v>-1.2199999999999989</v>
          </cell>
          <cell r="M129">
            <v>-2.5600000000000023</v>
          </cell>
          <cell r="O129">
            <v>-2.4000000000000057</v>
          </cell>
          <cell r="P129">
            <v>0.48021978021978384</v>
          </cell>
          <cell r="Q129">
            <v>-6.0869565217387844E-2</v>
          </cell>
        </row>
        <row r="131">
          <cell r="A131" t="str">
            <v>Comm Stocks on Land</v>
          </cell>
          <cell r="B131">
            <v>2608.0200000000023</v>
          </cell>
          <cell r="C131">
            <v>2508.2300000000023</v>
          </cell>
          <cell r="D131">
            <v>2441.4100000000017</v>
          </cell>
          <cell r="E131">
            <v>2438.6100000000015</v>
          </cell>
          <cell r="F131">
            <v>2491.4600000000014</v>
          </cell>
          <cell r="G131">
            <v>2489.8600000000015</v>
          </cell>
          <cell r="H131">
            <v>2522.4500000000016</v>
          </cell>
          <cell r="I131">
            <v>2497.1600000000026</v>
          </cell>
          <cell r="J131">
            <v>2491.550000000002</v>
          </cell>
          <cell r="K131">
            <v>2478.6200000000022</v>
          </cell>
          <cell r="L131">
            <v>2436.0200000000018</v>
          </cell>
          <cell r="M131">
            <v>2349.260000000002</v>
          </cell>
        </row>
        <row r="132">
          <cell r="A132" t="str">
            <v>Days Supply</v>
          </cell>
          <cell r="B132">
            <v>61.428481212503954</v>
          </cell>
          <cell r="C132">
            <v>60.83014492753626</v>
          </cell>
          <cell r="D132">
            <v>59.315294117647063</v>
          </cell>
          <cell r="E132">
            <v>58.464815419797468</v>
          </cell>
          <cell r="F132">
            <v>57.780915287244412</v>
          </cell>
          <cell r="G132">
            <v>57.0068359375</v>
          </cell>
          <cell r="H132">
            <v>55.37856</v>
          </cell>
          <cell r="I132">
            <v>53.887346165982976</v>
          </cell>
          <cell r="J132">
            <v>51.726691042047534</v>
          </cell>
          <cell r="K132">
            <v>50.349802970597175</v>
          </cell>
          <cell r="L132">
            <v>49.36076899969963</v>
          </cell>
          <cell r="M132">
            <v>47.741788321167903</v>
          </cell>
        </row>
        <row r="133">
          <cell r="A133" t="str">
            <v>Stocks Index 89-91=100</v>
          </cell>
          <cell r="B133">
            <v>84.357442514143059</v>
          </cell>
          <cell r="C133">
            <v>81.129695338704863</v>
          </cell>
          <cell r="D133">
            <v>78.968375905266825</v>
          </cell>
          <cell r="E133">
            <v>75.973892454358563</v>
          </cell>
          <cell r="F133">
            <v>77.620412486759321</v>
          </cell>
          <cell r="G133">
            <v>77.570565144245776</v>
          </cell>
          <cell r="H133">
            <v>76.8093567678835</v>
          </cell>
          <cell r="I133">
            <v>76.039268705618753</v>
          </cell>
          <cell r="J133">
            <v>75.868442528105675</v>
          </cell>
          <cell r="K133">
            <v>76.855719171604676</v>
          </cell>
          <cell r="L133">
            <v>75.534801226655318</v>
          </cell>
          <cell r="M133">
            <v>72.844593693702137</v>
          </cell>
        </row>
        <row r="134">
          <cell r="A134" t="str">
            <v>Demand Index 89-91=100</v>
          </cell>
          <cell r="B134">
            <v>102.94985250737463</v>
          </cell>
          <cell r="C134">
            <v>105.75221238938053</v>
          </cell>
          <cell r="D134">
            <v>103.39233038348081</v>
          </cell>
          <cell r="E134">
            <v>103.65853658536585</v>
          </cell>
          <cell r="F134">
            <v>100.91463414634147</v>
          </cell>
          <cell r="G134">
            <v>103.8109756097561</v>
          </cell>
          <cell r="H134">
            <v>101.96969696969695</v>
          </cell>
          <cell r="I134">
            <v>103.18181818181817</v>
          </cell>
          <cell r="J134">
            <v>103.78787878787878</v>
          </cell>
          <cell r="K134">
            <v>100.58479532163742</v>
          </cell>
          <cell r="L134">
            <v>102.77777777777777</v>
          </cell>
          <cell r="M134">
            <v>105.26315789473684</v>
          </cell>
        </row>
        <row r="135">
          <cell r="A135" t="str">
            <v>Stocks/Demand Index</v>
          </cell>
          <cell r="B135">
            <v>81.94032381746274</v>
          </cell>
          <cell r="C135">
            <v>76.716783039946861</v>
          </cell>
          <cell r="D135">
            <v>76.377402088118288</v>
          </cell>
          <cell r="E135">
            <v>73.292460955969446</v>
          </cell>
          <cell r="F135">
            <v>76.916904216486571</v>
          </cell>
          <cell r="G135">
            <v>74.722893883443803</v>
          </cell>
          <cell r="H135">
            <v>75.325669341460795</v>
          </cell>
          <cell r="I135">
            <v>73.694445441568845</v>
          </cell>
          <cell r="J135">
            <v>73.099521267955836</v>
          </cell>
          <cell r="K135">
            <v>76.408883595025586</v>
          </cell>
          <cell r="L135">
            <v>73.493320112421401</v>
          </cell>
          <cell r="M135">
            <v>69.202364009017032</v>
          </cell>
        </row>
        <row r="137">
          <cell r="A137" t="str">
            <v>Total Stocks</v>
          </cell>
          <cell r="B137">
            <v>4770.5700000000024</v>
          </cell>
          <cell r="C137">
            <v>4665.8500000000022</v>
          </cell>
          <cell r="D137">
            <v>4605.7100000000019</v>
          </cell>
          <cell r="E137">
            <v>4590.1100000000015</v>
          </cell>
          <cell r="F137">
            <v>4644.3600000000015</v>
          </cell>
          <cell r="G137">
            <v>4649.1600000000017</v>
          </cell>
          <cell r="H137">
            <v>4674.5800000000017</v>
          </cell>
          <cell r="I137">
            <v>4647.6100000000024</v>
          </cell>
          <cell r="J137">
            <v>4644.3100000000022</v>
          </cell>
          <cell r="K137">
            <v>4641.5200000000023</v>
          </cell>
          <cell r="L137">
            <v>4604.9200000000019</v>
          </cell>
          <cell r="M137">
            <v>4525.5600000000022</v>
          </cell>
        </row>
        <row r="138">
          <cell r="A138" t="str">
            <v>- Gov Strategic</v>
          </cell>
          <cell r="B138">
            <v>1140</v>
          </cell>
          <cell r="C138">
            <v>1140</v>
          </cell>
          <cell r="D138">
            <v>1140</v>
          </cell>
          <cell r="E138">
            <v>1140</v>
          </cell>
          <cell r="F138">
            <v>1140</v>
          </cell>
          <cell r="G138">
            <v>1140</v>
          </cell>
          <cell r="H138">
            <v>1140</v>
          </cell>
          <cell r="I138">
            <v>1140</v>
          </cell>
          <cell r="J138">
            <v>1140</v>
          </cell>
          <cell r="K138">
            <v>1150</v>
          </cell>
          <cell r="L138">
            <v>1150</v>
          </cell>
          <cell r="M138">
            <v>1150</v>
          </cell>
        </row>
        <row r="139">
          <cell r="A139" t="str">
            <v>- Oil Afloat</v>
          </cell>
          <cell r="B139">
            <v>780</v>
          </cell>
          <cell r="C139">
            <v>775</v>
          </cell>
          <cell r="D139">
            <v>780</v>
          </cell>
          <cell r="E139">
            <v>770</v>
          </cell>
          <cell r="F139">
            <v>770</v>
          </cell>
          <cell r="G139">
            <v>775</v>
          </cell>
          <cell r="H139">
            <v>770</v>
          </cell>
          <cell r="I139">
            <v>770</v>
          </cell>
          <cell r="J139">
            <v>770</v>
          </cell>
          <cell r="K139">
            <v>770</v>
          </cell>
          <cell r="L139">
            <v>770</v>
          </cell>
          <cell r="M139">
            <v>770</v>
          </cell>
        </row>
        <row r="140">
          <cell r="A140" t="str">
            <v>- Floating Storage</v>
          </cell>
          <cell r="B140">
            <v>70</v>
          </cell>
          <cell r="C140">
            <v>70</v>
          </cell>
          <cell r="D140">
            <v>70</v>
          </cell>
          <cell r="E140">
            <v>70</v>
          </cell>
          <cell r="F140">
            <v>70</v>
          </cell>
          <cell r="G140">
            <v>70</v>
          </cell>
          <cell r="H140">
            <v>70</v>
          </cell>
          <cell r="I140">
            <v>70</v>
          </cell>
          <cell r="J140">
            <v>70</v>
          </cell>
          <cell r="K140">
            <v>70</v>
          </cell>
          <cell r="L140">
            <v>70</v>
          </cell>
          <cell r="M140">
            <v>70</v>
          </cell>
        </row>
        <row r="141">
          <cell r="A141" t="str">
            <v>- Stocks for Export</v>
          </cell>
          <cell r="B141">
            <v>172.54999999999998</v>
          </cell>
          <cell r="C141">
            <v>172.62</v>
          </cell>
          <cell r="D141">
            <v>174.29999999999998</v>
          </cell>
          <cell r="E141">
            <v>171.5</v>
          </cell>
          <cell r="F141">
            <v>172.9</v>
          </cell>
          <cell r="G141">
            <v>174.29999999999998</v>
          </cell>
          <cell r="H141">
            <v>172.13</v>
          </cell>
          <cell r="I141">
            <v>170.45000000000002</v>
          </cell>
          <cell r="J141">
            <v>172.76</v>
          </cell>
          <cell r="K141">
            <v>172.9</v>
          </cell>
          <cell r="L141">
            <v>178.9</v>
          </cell>
          <cell r="M141">
            <v>186.29999999999998</v>
          </cell>
        </row>
        <row r="142">
          <cell r="A142" t="str">
            <v>= Comm Stocks on Land</v>
          </cell>
          <cell r="B142">
            <v>2608.0200000000023</v>
          </cell>
          <cell r="C142">
            <v>2508.2300000000023</v>
          </cell>
          <cell r="D142">
            <v>2441.4100000000017</v>
          </cell>
          <cell r="E142">
            <v>2438.6100000000015</v>
          </cell>
          <cell r="F142">
            <v>2491.4600000000014</v>
          </cell>
          <cell r="G142">
            <v>2489.8600000000015</v>
          </cell>
          <cell r="H142">
            <v>2522.4500000000016</v>
          </cell>
          <cell r="I142">
            <v>2497.1600000000026</v>
          </cell>
          <cell r="J142">
            <v>2491.550000000002</v>
          </cell>
          <cell r="K142">
            <v>2478.6200000000022</v>
          </cell>
          <cell r="L142">
            <v>2436.0200000000018</v>
          </cell>
          <cell r="M142">
            <v>2349.260000000002</v>
          </cell>
        </row>
        <row r="146">
          <cell r="A146">
            <v>36850.517349189817</v>
          </cell>
          <cell r="B146" t="str">
            <v>Jan</v>
          </cell>
          <cell r="C146" t="str">
            <v>Feb</v>
          </cell>
          <cell r="D146" t="str">
            <v>Mar</v>
          </cell>
          <cell r="E146" t="str">
            <v>Apr</v>
          </cell>
          <cell r="F146" t="str">
            <v>May</v>
          </cell>
          <cell r="G146" t="str">
            <v>Jun</v>
          </cell>
          <cell r="H146" t="str">
            <v>Jul</v>
          </cell>
          <cell r="I146" t="str">
            <v>Aug</v>
          </cell>
          <cell r="J146" t="str">
            <v>Sep</v>
          </cell>
          <cell r="K146" t="str">
            <v>Oct</v>
          </cell>
          <cell r="L146" t="str">
            <v>Nov</v>
          </cell>
          <cell r="M146" t="str">
            <v>Dec</v>
          </cell>
          <cell r="O146" t="str">
            <v>QI</v>
          </cell>
          <cell r="P146" t="str">
            <v>QII</v>
          </cell>
          <cell r="Q146" t="str">
            <v>QIII</v>
          </cell>
        </row>
        <row r="147">
          <cell r="A147" t="str">
            <v>1995</v>
          </cell>
        </row>
        <row r="148">
          <cell r="A148" t="str">
            <v>Oil Consumption</v>
          </cell>
          <cell r="B148">
            <v>70.2</v>
          </cell>
          <cell r="C148">
            <v>72.790000000000006</v>
          </cell>
          <cell r="D148">
            <v>71.53</v>
          </cell>
          <cell r="E148">
            <v>68.37</v>
          </cell>
          <cell r="F148">
            <v>67.77</v>
          </cell>
          <cell r="G148">
            <v>69.19</v>
          </cell>
          <cell r="H148">
            <v>67.599999999999994</v>
          </cell>
          <cell r="I148">
            <v>69.59</v>
          </cell>
          <cell r="J148">
            <v>69.84</v>
          </cell>
          <cell r="K148">
            <v>70.239999999999995</v>
          </cell>
          <cell r="L148">
            <v>72.52</v>
          </cell>
          <cell r="M148">
            <v>73.98</v>
          </cell>
          <cell r="O148">
            <v>71.463888888888889</v>
          </cell>
          <cell r="P148">
            <v>68.400000000000006</v>
          </cell>
          <cell r="Q148">
            <v>69.000978260869573</v>
          </cell>
        </row>
        <row r="149">
          <cell r="A149" t="str">
            <v>Consumption % Change</v>
          </cell>
          <cell r="B149">
            <v>5.7306590257879542E-3</v>
          </cell>
          <cell r="C149">
            <v>1.5202231520223153E-2</v>
          </cell>
          <cell r="D149">
            <v>2.0399429386590784E-2</v>
          </cell>
          <cell r="E149">
            <v>5.4411764705883936E-3</v>
          </cell>
          <cell r="F149">
            <v>2.3716012084592064E-2</v>
          </cell>
          <cell r="G149">
            <v>1.6005873715124963E-2</v>
          </cell>
          <cell r="H149">
            <v>4.4576523031203408E-3</v>
          </cell>
          <cell r="I149">
            <v>2.1879588839941455E-2</v>
          </cell>
          <cell r="J149">
            <v>1.9562043795620543E-2</v>
          </cell>
          <cell r="K149">
            <v>2.0930232558139528E-2</v>
          </cell>
          <cell r="L149">
            <v>3.1578947368420929E-2</v>
          </cell>
          <cell r="M149">
            <v>2.750000000000008E-2</v>
          </cell>
          <cell r="O149">
            <v>1.3672182821119039E-2</v>
          </cell>
          <cell r="P149">
            <v>1.4539053331594776E-2</v>
          </cell>
          <cell r="Q149">
            <v>1.5304523063143893E-2</v>
          </cell>
        </row>
        <row r="150">
          <cell r="A150" t="str">
            <v>OPEC Crude Oil Output</v>
          </cell>
          <cell r="B150">
            <v>24.46</v>
          </cell>
          <cell r="C150">
            <v>24.86</v>
          </cell>
          <cell r="D150">
            <v>24.48</v>
          </cell>
          <cell r="E150">
            <v>24.37</v>
          </cell>
          <cell r="F150">
            <v>24.79</v>
          </cell>
          <cell r="G150">
            <v>24.69</v>
          </cell>
          <cell r="H150">
            <v>25</v>
          </cell>
          <cell r="I150">
            <v>25.35</v>
          </cell>
          <cell r="J150">
            <v>25.13</v>
          </cell>
          <cell r="K150">
            <v>25.22</v>
          </cell>
          <cell r="L150">
            <v>25.1</v>
          </cell>
          <cell r="M150">
            <v>24.94</v>
          </cell>
          <cell r="O150">
            <v>24.6</v>
          </cell>
          <cell r="P150">
            <v>24.62</v>
          </cell>
          <cell r="Q150">
            <v>25.16</v>
          </cell>
        </row>
        <row r="151">
          <cell r="A151" t="str">
            <v>Other Supplies</v>
          </cell>
          <cell r="B151">
            <v>44.940000000000005</v>
          </cell>
          <cell r="C151">
            <v>45.180000000000007</v>
          </cell>
          <cell r="D151">
            <v>44.86</v>
          </cell>
          <cell r="E151">
            <v>44.86999999999999</v>
          </cell>
          <cell r="F151">
            <v>44.43</v>
          </cell>
          <cell r="G151">
            <v>44.17</v>
          </cell>
          <cell r="H151">
            <v>45.19</v>
          </cell>
          <cell r="I151">
            <v>44.9</v>
          </cell>
          <cell r="J151">
            <v>45.250000000000014</v>
          </cell>
          <cell r="K151">
            <v>44.77000000000001</v>
          </cell>
          <cell r="L151">
            <v>45.37</v>
          </cell>
          <cell r="M151">
            <v>45.650000000000006</v>
          </cell>
          <cell r="O151">
            <v>44.99</v>
          </cell>
          <cell r="P151">
            <v>44.489999999999995</v>
          </cell>
          <cell r="Q151">
            <v>45.11</v>
          </cell>
        </row>
        <row r="152">
          <cell r="A152" t="str">
            <v>Total Oil Supplies</v>
          </cell>
          <cell r="B152">
            <v>69.400000000000006</v>
          </cell>
          <cell r="C152">
            <v>70.040000000000006</v>
          </cell>
          <cell r="D152">
            <v>69.34</v>
          </cell>
          <cell r="E152">
            <v>69.239999999999995</v>
          </cell>
          <cell r="F152">
            <v>69.22</v>
          </cell>
          <cell r="G152">
            <v>68.86</v>
          </cell>
          <cell r="H152">
            <v>70.19</v>
          </cell>
          <cell r="I152">
            <v>70.25</v>
          </cell>
          <cell r="J152">
            <v>70.38000000000001</v>
          </cell>
          <cell r="K152">
            <v>69.990000000000009</v>
          </cell>
          <cell r="L152">
            <v>70.47</v>
          </cell>
          <cell r="M152">
            <v>70.59</v>
          </cell>
          <cell r="O152">
            <v>69.59</v>
          </cell>
          <cell r="P152">
            <v>69.11</v>
          </cell>
          <cell r="Q152">
            <v>70.27</v>
          </cell>
        </row>
        <row r="154">
          <cell r="A154" t="str">
            <v>Stock change</v>
          </cell>
          <cell r="B154">
            <v>-0.79999999999999716</v>
          </cell>
          <cell r="C154">
            <v>-2.75</v>
          </cell>
          <cell r="D154">
            <v>-2.1899999999999977</v>
          </cell>
          <cell r="E154">
            <v>0.86999999999999034</v>
          </cell>
          <cell r="F154">
            <v>1.4500000000000028</v>
          </cell>
          <cell r="G154">
            <v>-0.32999999999999829</v>
          </cell>
          <cell r="H154">
            <v>2.5900000000000034</v>
          </cell>
          <cell r="I154">
            <v>0.65999999999999659</v>
          </cell>
          <cell r="J154">
            <v>0.54000000000000625</v>
          </cell>
          <cell r="K154">
            <v>-0.24999999999998579</v>
          </cell>
          <cell r="L154">
            <v>-2.0499999999999972</v>
          </cell>
          <cell r="M154">
            <v>-3.3900000000000006</v>
          </cell>
          <cell r="O154">
            <v>-1.8738888888888852</v>
          </cell>
          <cell r="P154">
            <v>0.70999999999999375</v>
          </cell>
          <cell r="Q154">
            <v>1.269021739130423</v>
          </cell>
        </row>
        <row r="156">
          <cell r="A156" t="str">
            <v>Comm Stocks on Land</v>
          </cell>
          <cell r="B156">
            <v>2324.5400000000022</v>
          </cell>
          <cell r="C156">
            <v>2239.7400000000021</v>
          </cell>
          <cell r="D156">
            <v>2174.5100000000016</v>
          </cell>
          <cell r="E156">
            <v>2196.380000000001</v>
          </cell>
          <cell r="F156">
            <v>2233.3900000000008</v>
          </cell>
          <cell r="G156">
            <v>2229.1900000000014</v>
          </cell>
          <cell r="H156">
            <v>2297.3100000000013</v>
          </cell>
          <cell r="I156">
            <v>2310.3200000000015</v>
          </cell>
          <cell r="J156">
            <v>2318.0600000000013</v>
          </cell>
          <cell r="K156">
            <v>2324.6800000000012</v>
          </cell>
          <cell r="L156">
            <v>2264.0200000000013</v>
          </cell>
          <cell r="M156">
            <v>2160.0500000000011</v>
          </cell>
        </row>
        <row r="157">
          <cell r="A157" t="str">
            <v>Days Supply</v>
          </cell>
          <cell r="B157">
            <v>24.536023525567732</v>
          </cell>
          <cell r="C157">
            <v>23.419846050870152</v>
          </cell>
          <cell r="D157">
            <v>22.464358108108097</v>
          </cell>
          <cell r="E157">
            <v>22.721466854724948</v>
          </cell>
          <cell r="F157">
            <v>22.935273092818033</v>
          </cell>
          <cell r="G157">
            <v>22.558096828046729</v>
          </cell>
          <cell r="H157">
            <v>22.9287837094111</v>
          </cell>
          <cell r="I157">
            <v>22.352497694852726</v>
          </cell>
          <cell r="J157">
            <v>21.949599999999982</v>
          </cell>
          <cell r="K157">
            <v>21.957334611697</v>
          </cell>
          <cell r="L157">
            <v>21.225985354296771</v>
          </cell>
          <cell r="M157">
            <v>20.111475409836046</v>
          </cell>
        </row>
        <row r="158">
          <cell r="A158" t="str">
            <v>Stocks Index 89-91=100</v>
          </cell>
          <cell r="B158">
            <v>75.188169347561029</v>
          </cell>
          <cell r="C158">
            <v>72.445279674475955</v>
          </cell>
          <cell r="D158">
            <v>70.335389422408255</v>
          </cell>
          <cell r="E158">
            <v>68.427316343697441</v>
          </cell>
          <cell r="F158">
            <v>69.580347685214036</v>
          </cell>
          <cell r="G158">
            <v>69.449498411115982</v>
          </cell>
          <cell r="H158">
            <v>69.953776446084731</v>
          </cell>
          <cell r="I158">
            <v>70.349934836360134</v>
          </cell>
          <cell r="J158">
            <v>70.585620150789907</v>
          </cell>
          <cell r="K158">
            <v>72.082430240959042</v>
          </cell>
          <cell r="L158">
            <v>70.201517505263567</v>
          </cell>
          <cell r="M158">
            <v>66.977671525536238</v>
          </cell>
        </row>
        <row r="159">
          <cell r="A159" t="str">
            <v>Demand Index 89-91=100</v>
          </cell>
          <cell r="B159">
            <v>103.53982300884957</v>
          </cell>
          <cell r="C159">
            <v>107.35988200589972</v>
          </cell>
          <cell r="D159">
            <v>105.50147492625371</v>
          </cell>
          <cell r="E159">
            <v>104.22256097560978</v>
          </cell>
          <cell r="F159">
            <v>103.3079268292683</v>
          </cell>
          <cell r="G159">
            <v>105.47256097560975</v>
          </cell>
          <cell r="H159">
            <v>102.42424242424242</v>
          </cell>
          <cell r="I159">
            <v>105.43939393939394</v>
          </cell>
          <cell r="J159">
            <v>105.81818181818183</v>
          </cell>
          <cell r="K159">
            <v>102.69005847953214</v>
          </cell>
          <cell r="L159">
            <v>106.02339181286548</v>
          </cell>
          <cell r="M159">
            <v>108.1578947368421</v>
          </cell>
        </row>
        <row r="160">
          <cell r="A160" t="str">
            <v>Stocks/Demand Index</v>
          </cell>
          <cell r="B160">
            <v>72.617633643370908</v>
          </cell>
          <cell r="C160">
            <v>67.478911415434382</v>
          </cell>
          <cell r="D160">
            <v>66.667683529138515</v>
          </cell>
          <cell r="E160">
            <v>65.654994180876855</v>
          </cell>
          <cell r="F160">
            <v>67.352380229453161</v>
          </cell>
          <cell r="G160">
            <v>65.846034047827843</v>
          </cell>
          <cell r="H160">
            <v>68.298065760970303</v>
          </cell>
          <cell r="I160">
            <v>66.720731415429938</v>
          </cell>
          <cell r="J160">
            <v>66.704623853839252</v>
          </cell>
          <cell r="K160">
            <v>70.194166123029618</v>
          </cell>
          <cell r="L160">
            <v>66.213234933260196</v>
          </cell>
          <cell r="M160">
            <v>61.925827687843729</v>
          </cell>
        </row>
        <row r="162">
          <cell r="A162" t="str">
            <v>Total Stocks</v>
          </cell>
          <cell r="B162">
            <v>4500.760000000002</v>
          </cell>
          <cell r="C162">
            <v>4423.760000000002</v>
          </cell>
          <cell r="D162">
            <v>4355.8700000000017</v>
          </cell>
          <cell r="E162">
            <v>4381.9700000000012</v>
          </cell>
          <cell r="F162">
            <v>4426.920000000001</v>
          </cell>
          <cell r="G162">
            <v>4417.0200000000013</v>
          </cell>
          <cell r="H162">
            <v>4497.3100000000013</v>
          </cell>
          <cell r="I162">
            <v>4517.7700000000013</v>
          </cell>
          <cell r="J162">
            <v>4533.9700000000012</v>
          </cell>
          <cell r="K162">
            <v>4526.2200000000012</v>
          </cell>
          <cell r="L162">
            <v>4464.7200000000012</v>
          </cell>
          <cell r="M162">
            <v>4359.630000000001</v>
          </cell>
        </row>
        <row r="163">
          <cell r="A163" t="str">
            <v>- Gov Strategic</v>
          </cell>
          <cell r="B163">
            <v>1155</v>
          </cell>
          <cell r="C163">
            <v>1155</v>
          </cell>
          <cell r="D163">
            <v>1155</v>
          </cell>
          <cell r="E163">
            <v>1160</v>
          </cell>
          <cell r="F163">
            <v>1160</v>
          </cell>
          <cell r="G163">
            <v>1160</v>
          </cell>
          <cell r="H163">
            <v>1165</v>
          </cell>
          <cell r="I163">
            <v>1165</v>
          </cell>
          <cell r="J163">
            <v>1165</v>
          </cell>
          <cell r="K163">
            <v>1165</v>
          </cell>
          <cell r="L163">
            <v>1165</v>
          </cell>
          <cell r="M163">
            <v>1165</v>
          </cell>
        </row>
        <row r="164">
          <cell r="A164" t="str">
            <v>- Oil Afloat</v>
          </cell>
          <cell r="B164">
            <v>780</v>
          </cell>
          <cell r="C164">
            <v>785</v>
          </cell>
          <cell r="D164">
            <v>785</v>
          </cell>
          <cell r="E164">
            <v>785</v>
          </cell>
          <cell r="F164">
            <v>790</v>
          </cell>
          <cell r="G164">
            <v>785</v>
          </cell>
          <cell r="H164">
            <v>790</v>
          </cell>
          <cell r="I164">
            <v>795</v>
          </cell>
          <cell r="J164">
            <v>805</v>
          </cell>
          <cell r="K164">
            <v>790</v>
          </cell>
          <cell r="L164">
            <v>790</v>
          </cell>
          <cell r="M164">
            <v>790</v>
          </cell>
        </row>
        <row r="165">
          <cell r="A165" t="str">
            <v>- Floating Storage</v>
          </cell>
          <cell r="B165">
            <v>70</v>
          </cell>
          <cell r="C165">
            <v>70</v>
          </cell>
          <cell r="D165">
            <v>70</v>
          </cell>
          <cell r="E165">
            <v>70</v>
          </cell>
          <cell r="F165">
            <v>70</v>
          </cell>
          <cell r="G165">
            <v>70</v>
          </cell>
          <cell r="H165">
            <v>70</v>
          </cell>
          <cell r="I165">
            <v>70</v>
          </cell>
          <cell r="J165">
            <v>70</v>
          </cell>
          <cell r="K165">
            <v>70</v>
          </cell>
          <cell r="L165">
            <v>70</v>
          </cell>
          <cell r="M165">
            <v>70</v>
          </cell>
        </row>
        <row r="166">
          <cell r="A166" t="str">
            <v>- Stocks for Export</v>
          </cell>
          <cell r="B166">
            <v>171.22</v>
          </cell>
          <cell r="C166">
            <v>174.01999999999998</v>
          </cell>
          <cell r="D166">
            <v>171.36</v>
          </cell>
          <cell r="E166">
            <v>170.59</v>
          </cell>
          <cell r="F166">
            <v>173.53</v>
          </cell>
          <cell r="G166">
            <v>172.83</v>
          </cell>
          <cell r="H166">
            <v>175</v>
          </cell>
          <cell r="I166">
            <v>177.45000000000002</v>
          </cell>
          <cell r="J166">
            <v>175.91</v>
          </cell>
          <cell r="K166">
            <v>176.54</v>
          </cell>
          <cell r="L166">
            <v>175.70000000000002</v>
          </cell>
          <cell r="M166">
            <v>174.58</v>
          </cell>
        </row>
        <row r="167">
          <cell r="A167" t="str">
            <v>= Comm Stocks on Land</v>
          </cell>
          <cell r="B167">
            <v>2324.5400000000022</v>
          </cell>
          <cell r="C167">
            <v>2239.7400000000021</v>
          </cell>
          <cell r="D167">
            <v>2174.5100000000016</v>
          </cell>
          <cell r="E167">
            <v>2196.380000000001</v>
          </cell>
          <cell r="F167">
            <v>2233.3900000000008</v>
          </cell>
          <cell r="G167">
            <v>2229.1900000000014</v>
          </cell>
          <cell r="H167">
            <v>2297.3100000000013</v>
          </cell>
          <cell r="I167">
            <v>2310.3200000000015</v>
          </cell>
          <cell r="J167">
            <v>2318.0600000000013</v>
          </cell>
          <cell r="K167">
            <v>2324.6800000000012</v>
          </cell>
          <cell r="L167">
            <v>2264.0200000000013</v>
          </cell>
          <cell r="M167">
            <v>2160.0500000000011</v>
          </cell>
        </row>
        <row r="171">
          <cell r="A171">
            <v>36850.517349189817</v>
          </cell>
          <cell r="B171" t="str">
            <v>Jan</v>
          </cell>
          <cell r="C171" t="str">
            <v>Feb</v>
          </cell>
          <cell r="D171" t="str">
            <v>Mar</v>
          </cell>
          <cell r="E171" t="str">
            <v>Apr</v>
          </cell>
          <cell r="F171" t="str">
            <v>May</v>
          </cell>
          <cell r="G171" t="str">
            <v>Jun</v>
          </cell>
          <cell r="H171" t="str">
            <v>Jul</v>
          </cell>
          <cell r="I171" t="str">
            <v>Aug</v>
          </cell>
          <cell r="J171" t="str">
            <v>Sep</v>
          </cell>
          <cell r="K171" t="str">
            <v>Oct</v>
          </cell>
          <cell r="L171" t="str">
            <v>Nov</v>
          </cell>
          <cell r="M171" t="str">
            <v>Dec</v>
          </cell>
          <cell r="O171" t="str">
            <v>QI</v>
          </cell>
          <cell r="P171" t="str">
            <v>QII</v>
          </cell>
          <cell r="Q171" t="str">
            <v>QIII</v>
          </cell>
        </row>
        <row r="172">
          <cell r="A172">
            <v>1996</v>
          </cell>
        </row>
        <row r="173">
          <cell r="A173" t="str">
            <v>Oil Consumption</v>
          </cell>
          <cell r="B173">
            <v>72.930000000000007</v>
          </cell>
          <cell r="C173">
            <v>74.5</v>
          </cell>
          <cell r="D173">
            <v>72.849999999999994</v>
          </cell>
          <cell r="E173">
            <v>71.099999999999994</v>
          </cell>
          <cell r="F173">
            <v>70.25</v>
          </cell>
          <cell r="G173">
            <v>70.53</v>
          </cell>
          <cell r="H173">
            <v>71.08</v>
          </cell>
          <cell r="I173">
            <v>71.61</v>
          </cell>
          <cell r="J173">
            <v>70.86</v>
          </cell>
          <cell r="K173">
            <v>73.62</v>
          </cell>
          <cell r="L173">
            <v>73.989999999999995</v>
          </cell>
          <cell r="M173">
            <v>74.17</v>
          </cell>
          <cell r="O173">
            <v>73.400000000000006</v>
          </cell>
          <cell r="P173">
            <v>70.599999999999994</v>
          </cell>
          <cell r="Q173">
            <v>71.2</v>
          </cell>
        </row>
        <row r="174">
          <cell r="A174" t="str">
            <v>Consumption % Change</v>
          </cell>
          <cell r="B174">
            <v>3.8888888888888973E-2</v>
          </cell>
          <cell r="C174">
            <v>2.349223794477262E-2</v>
          </cell>
          <cell r="D174">
            <v>1.8453795610233303E-2</v>
          </cell>
          <cell r="E174">
            <v>3.992979376919692E-2</v>
          </cell>
          <cell r="F174">
            <v>3.659436328759047E-2</v>
          </cell>
          <cell r="G174">
            <v>1.9366960543431233E-2</v>
          </cell>
          <cell r="H174">
            <v>5.147928994082851E-2</v>
          </cell>
          <cell r="I174">
            <v>2.9027159074579645E-2</v>
          </cell>
          <cell r="J174">
            <v>1.4604810996563522E-2</v>
          </cell>
          <cell r="K174">
            <v>4.8120728929385015E-2</v>
          </cell>
          <cell r="L174">
            <v>2.0270270270270174E-2</v>
          </cell>
          <cell r="M174">
            <v>2.5682616923492496E-3</v>
          </cell>
          <cell r="O174">
            <v>2.7092159987561759E-2</v>
          </cell>
          <cell r="P174">
            <v>3.2163742690058283E-2</v>
          </cell>
          <cell r="Q174">
            <v>3.186942844225582E-2</v>
          </cell>
        </row>
        <row r="175">
          <cell r="A175" t="str">
            <v>OPEC Crude Oil Output</v>
          </cell>
          <cell r="B175">
            <v>25.57</v>
          </cell>
          <cell r="C175">
            <v>25.63</v>
          </cell>
          <cell r="D175">
            <v>25.73</v>
          </cell>
          <cell r="E175">
            <v>25.55</v>
          </cell>
          <cell r="F175">
            <v>25.6</v>
          </cell>
          <cell r="G175">
            <v>25.81</v>
          </cell>
          <cell r="H175">
            <v>25.83</v>
          </cell>
          <cell r="I175">
            <v>25.77</v>
          </cell>
          <cell r="J175">
            <v>25.78</v>
          </cell>
          <cell r="K175">
            <v>26.02</v>
          </cell>
          <cell r="L175">
            <v>26.18</v>
          </cell>
          <cell r="M175">
            <v>26.54</v>
          </cell>
          <cell r="O175">
            <v>25.64</v>
          </cell>
          <cell r="P175">
            <v>25.65</v>
          </cell>
          <cell r="Q175">
            <v>25.79</v>
          </cell>
        </row>
        <row r="176">
          <cell r="A176" t="str">
            <v>Other Supplies</v>
          </cell>
          <cell r="B176">
            <v>45.910000000000004</v>
          </cell>
          <cell r="C176">
            <v>45.84</v>
          </cell>
          <cell r="D176">
            <v>46.019999999999996</v>
          </cell>
          <cell r="E176">
            <v>45.890000000000015</v>
          </cell>
          <cell r="F176">
            <v>45.970000000000006</v>
          </cell>
          <cell r="G176">
            <v>46.33</v>
          </cell>
          <cell r="H176">
            <v>46.27000000000001</v>
          </cell>
          <cell r="I176">
            <v>45.900000000000006</v>
          </cell>
          <cell r="J176">
            <v>45.930000000000007</v>
          </cell>
          <cell r="K176">
            <v>46.450000000000017</v>
          </cell>
          <cell r="L176">
            <v>47.13</v>
          </cell>
          <cell r="M176">
            <v>47.150000000000013</v>
          </cell>
          <cell r="O176">
            <v>45.95</v>
          </cell>
          <cell r="P176">
            <v>46.1</v>
          </cell>
          <cell r="Q176">
            <v>46.07</v>
          </cell>
        </row>
        <row r="177">
          <cell r="A177" t="str">
            <v>Total Oil Supplies</v>
          </cell>
          <cell r="B177">
            <v>71.48</v>
          </cell>
          <cell r="C177">
            <v>71.47</v>
          </cell>
          <cell r="D177">
            <v>71.75</v>
          </cell>
          <cell r="E177">
            <v>71.440000000000012</v>
          </cell>
          <cell r="F177">
            <v>71.570000000000007</v>
          </cell>
          <cell r="G177">
            <v>72.14</v>
          </cell>
          <cell r="H177">
            <v>72.100000000000009</v>
          </cell>
          <cell r="I177">
            <v>71.67</v>
          </cell>
          <cell r="J177">
            <v>71.710000000000008</v>
          </cell>
          <cell r="K177">
            <v>72.470000000000013</v>
          </cell>
          <cell r="L177">
            <v>73.31</v>
          </cell>
          <cell r="M177">
            <v>73.690000000000012</v>
          </cell>
          <cell r="O177">
            <v>71.59</v>
          </cell>
          <cell r="P177">
            <v>71.75</v>
          </cell>
          <cell r="Q177">
            <v>71.86</v>
          </cell>
        </row>
        <row r="179">
          <cell r="A179" t="str">
            <v>Stock change</v>
          </cell>
          <cell r="B179">
            <v>-1.4500000000000028</v>
          </cell>
          <cell r="C179">
            <v>-3.0300000000000011</v>
          </cell>
          <cell r="D179">
            <v>-1.0999999999999943</v>
          </cell>
          <cell r="E179">
            <v>0.34000000000001762</v>
          </cell>
          <cell r="F179">
            <v>1.3200000000000074</v>
          </cell>
          <cell r="G179">
            <v>1.6099999999999994</v>
          </cell>
          <cell r="H179">
            <v>1.0200000000000102</v>
          </cell>
          <cell r="I179">
            <v>6.0000000000002274E-2</v>
          </cell>
          <cell r="J179">
            <v>0.85000000000000853</v>
          </cell>
          <cell r="K179">
            <v>-1.1499999999999915</v>
          </cell>
          <cell r="L179">
            <v>-0.67999999999999261</v>
          </cell>
          <cell r="M179">
            <v>-0.47999999999998977</v>
          </cell>
          <cell r="O179">
            <v>-1.8100000000000023</v>
          </cell>
          <cell r="P179">
            <v>1.1500000000000057</v>
          </cell>
          <cell r="Q179">
            <v>0.65999999999999659</v>
          </cell>
        </row>
        <row r="181">
          <cell r="A181" t="str">
            <v>Comm Stocks on Land</v>
          </cell>
          <cell r="B181">
            <v>2085.6900000000014</v>
          </cell>
          <cell r="C181">
            <v>2000.4300000000012</v>
          </cell>
          <cell r="D181">
            <v>1965.6300000000015</v>
          </cell>
          <cell r="E181">
            <v>1987.0900000000024</v>
          </cell>
          <cell r="F181">
            <v>2032.6600000000026</v>
          </cell>
          <cell r="G181">
            <v>2069.4900000000025</v>
          </cell>
          <cell r="H181">
            <v>2100.9700000000025</v>
          </cell>
          <cell r="I181">
            <v>2108.2500000000023</v>
          </cell>
          <cell r="J181">
            <v>2133.6800000000021</v>
          </cell>
          <cell r="K181">
            <v>2096.3500000000026</v>
          </cell>
          <cell r="L181">
            <v>2074.8300000000027</v>
          </cell>
          <cell r="M181">
            <v>2062.4300000000026</v>
          </cell>
        </row>
        <row r="182">
          <cell r="A182" t="str">
            <v>Days Supply</v>
          </cell>
          <cell r="B182">
            <v>18.321287758346568</v>
          </cell>
          <cell r="C182">
            <v>17.057411917519065</v>
          </cell>
          <cell r="D182">
            <v>16.442266009852201</v>
          </cell>
          <cell r="E182">
            <v>16.746776570773498</v>
          </cell>
          <cell r="F182">
            <v>17.147520571676043</v>
          </cell>
          <cell r="G182">
            <v>17.363754045307427</v>
          </cell>
          <cell r="H182">
            <v>17.298604155567386</v>
          </cell>
          <cell r="I182">
            <v>17.061379419191923</v>
          </cell>
          <cell r="J182">
            <v>17.046485225505442</v>
          </cell>
          <cell r="K182">
            <v>16.291021575253442</v>
          </cell>
          <cell r="L182">
            <v>15.77</v>
          </cell>
          <cell r="M182">
            <v>15.564535433070866</v>
          </cell>
        </row>
        <row r="183">
          <cell r="A183" t="str">
            <v>Stocks Index 89-91=100</v>
          </cell>
          <cell r="B183">
            <v>67.462471253028355</v>
          </cell>
          <cell r="C183">
            <v>64.70470269728267</v>
          </cell>
          <cell r="D183">
            <v>63.579082878610983</v>
          </cell>
          <cell r="E183">
            <v>61.906972397034146</v>
          </cell>
          <cell r="F183">
            <v>63.326687020998264</v>
          </cell>
          <cell r="G183">
            <v>64.474110536482087</v>
          </cell>
          <cell r="H183">
            <v>63.975164736117776</v>
          </cell>
          <cell r="I183">
            <v>64.196842912997468</v>
          </cell>
          <cell r="J183">
            <v>64.971194017125299</v>
          </cell>
          <cell r="K183">
            <v>65.002496100811555</v>
          </cell>
          <cell r="L183">
            <v>64.335215486367659</v>
          </cell>
          <cell r="M183">
            <v>63.950722939011506</v>
          </cell>
        </row>
        <row r="184">
          <cell r="A184" t="str">
            <v>Demand Index 89-91=100</v>
          </cell>
          <cell r="B184">
            <v>107.56637168141594</v>
          </cell>
          <cell r="C184">
            <v>109.88200589970502</v>
          </cell>
          <cell r="D184">
            <v>107.44837758112094</v>
          </cell>
          <cell r="E184">
            <v>108.38414634146341</v>
          </cell>
          <cell r="F184">
            <v>107.08841463414636</v>
          </cell>
          <cell r="G184">
            <v>107.51524390243902</v>
          </cell>
          <cell r="H184">
            <v>107.69696969696969</v>
          </cell>
          <cell r="I184">
            <v>108.5</v>
          </cell>
          <cell r="J184">
            <v>107.36363636363637</v>
          </cell>
          <cell r="K184">
            <v>107.63157894736841</v>
          </cell>
          <cell r="L184">
            <v>108.17251461988302</v>
          </cell>
          <cell r="M184">
            <v>108.43567251461988</v>
          </cell>
        </row>
        <row r="185">
          <cell r="A185" t="str">
            <v>Stocks/Demand Index</v>
          </cell>
          <cell r="B185">
            <v>62.717065006928863</v>
          </cell>
          <cell r="C185">
            <v>58.885622052023692</v>
          </cell>
          <cell r="D185">
            <v>59.1717476893593</v>
          </cell>
          <cell r="E185">
            <v>57.118106740442201</v>
          </cell>
          <cell r="F185">
            <v>59.134956136334317</v>
          </cell>
          <cell r="G185">
            <v>59.967413174439599</v>
          </cell>
          <cell r="H185">
            <v>59.402938556327712</v>
          </cell>
          <cell r="I185">
            <v>59.167597154836372</v>
          </cell>
          <cell r="J185">
            <v>60.515083335171738</v>
          </cell>
          <cell r="K185">
            <v>60.393517159678225</v>
          </cell>
          <cell r="L185">
            <v>59.474641698439633</v>
          </cell>
          <cell r="M185">
            <v>58.97572399930413</v>
          </cell>
        </row>
        <row r="187">
          <cell r="A187" t="str">
            <v>Total Stocks</v>
          </cell>
          <cell r="B187">
            <v>4314.6800000000012</v>
          </cell>
          <cell r="C187">
            <v>4229.8400000000011</v>
          </cell>
          <cell r="D187">
            <v>4195.7400000000016</v>
          </cell>
          <cell r="E187">
            <v>4205.9400000000023</v>
          </cell>
          <cell r="F187">
            <v>4246.8600000000024</v>
          </cell>
          <cell r="G187">
            <v>4295.1600000000026</v>
          </cell>
          <cell r="H187">
            <v>4326.7800000000025</v>
          </cell>
          <cell r="I187">
            <v>4328.6400000000021</v>
          </cell>
          <cell r="J187">
            <v>4354.1400000000021</v>
          </cell>
          <cell r="K187">
            <v>4318.4900000000025</v>
          </cell>
          <cell r="L187">
            <v>4298.0900000000029</v>
          </cell>
          <cell r="M187">
            <v>4283.2100000000028</v>
          </cell>
        </row>
        <row r="188">
          <cell r="A188" t="str">
            <v>- Gov Strategic</v>
          </cell>
          <cell r="B188">
            <v>1170</v>
          </cell>
          <cell r="C188">
            <v>1170</v>
          </cell>
          <cell r="D188">
            <v>1170</v>
          </cell>
          <cell r="E188">
            <v>1165</v>
          </cell>
          <cell r="F188">
            <v>1160</v>
          </cell>
          <cell r="G188">
            <v>1160</v>
          </cell>
          <cell r="H188">
            <v>1160</v>
          </cell>
          <cell r="I188">
            <v>1155</v>
          </cell>
          <cell r="J188">
            <v>1155</v>
          </cell>
          <cell r="K188">
            <v>1155</v>
          </cell>
          <cell r="L188">
            <v>1150</v>
          </cell>
          <cell r="M188">
            <v>1145</v>
          </cell>
        </row>
        <row r="189">
          <cell r="A189" t="str">
            <v>- Oil Afloat</v>
          </cell>
          <cell r="B189">
            <v>810</v>
          </cell>
          <cell r="C189">
            <v>810</v>
          </cell>
          <cell r="D189">
            <v>810</v>
          </cell>
          <cell r="E189">
            <v>805</v>
          </cell>
          <cell r="F189">
            <v>805</v>
          </cell>
          <cell r="G189">
            <v>815</v>
          </cell>
          <cell r="H189">
            <v>815</v>
          </cell>
          <cell r="I189">
            <v>815</v>
          </cell>
          <cell r="J189">
            <v>815</v>
          </cell>
          <cell r="K189">
            <v>815</v>
          </cell>
          <cell r="L189">
            <v>820</v>
          </cell>
          <cell r="M189">
            <v>820</v>
          </cell>
        </row>
        <row r="190">
          <cell r="A190" t="str">
            <v>- Floating Storage</v>
          </cell>
          <cell r="B190">
            <v>70</v>
          </cell>
          <cell r="C190">
            <v>70</v>
          </cell>
          <cell r="D190">
            <v>70</v>
          </cell>
          <cell r="E190">
            <v>70</v>
          </cell>
          <cell r="F190">
            <v>70</v>
          </cell>
          <cell r="G190">
            <v>70</v>
          </cell>
          <cell r="H190">
            <v>70</v>
          </cell>
          <cell r="I190">
            <v>70</v>
          </cell>
          <cell r="J190">
            <v>70</v>
          </cell>
          <cell r="K190">
            <v>70</v>
          </cell>
          <cell r="L190">
            <v>70</v>
          </cell>
          <cell r="M190">
            <v>70</v>
          </cell>
        </row>
        <row r="191">
          <cell r="A191" t="str">
            <v>- Stocks for Export</v>
          </cell>
          <cell r="B191">
            <v>178.99</v>
          </cell>
          <cell r="C191">
            <v>179.41</v>
          </cell>
          <cell r="D191">
            <v>180.11</v>
          </cell>
          <cell r="E191">
            <v>178.85</v>
          </cell>
          <cell r="F191">
            <v>179.20000000000002</v>
          </cell>
          <cell r="G191">
            <v>180.67</v>
          </cell>
          <cell r="H191">
            <v>180.81</v>
          </cell>
          <cell r="I191">
            <v>180.39</v>
          </cell>
          <cell r="J191">
            <v>180.46</v>
          </cell>
          <cell r="K191">
            <v>182.14</v>
          </cell>
          <cell r="L191">
            <v>183.26</v>
          </cell>
          <cell r="M191">
            <v>185.78</v>
          </cell>
        </row>
        <row r="192">
          <cell r="A192" t="str">
            <v>= Comm Stocks on Land</v>
          </cell>
          <cell r="B192">
            <v>2085.6900000000014</v>
          </cell>
          <cell r="C192">
            <v>2000.4300000000012</v>
          </cell>
          <cell r="D192">
            <v>1965.6300000000015</v>
          </cell>
          <cell r="E192">
            <v>1987.0900000000024</v>
          </cell>
          <cell r="F192">
            <v>2032.6600000000026</v>
          </cell>
          <cell r="G192">
            <v>2069.4900000000025</v>
          </cell>
          <cell r="H192">
            <v>2100.9700000000025</v>
          </cell>
          <cell r="I192">
            <v>2108.2500000000023</v>
          </cell>
          <cell r="J192">
            <v>2133.6800000000021</v>
          </cell>
          <cell r="K192">
            <v>2096.3500000000026</v>
          </cell>
          <cell r="L192">
            <v>2074.8300000000027</v>
          </cell>
          <cell r="M192">
            <v>2062.4300000000026</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ock OMA"/>
      <sheetName val=" B. OMA 1"/>
      <sheetName val="B. Lic"/>
      <sheetName val="B. Venci"/>
      <sheetName val="OF Y DDA"/>
      <sheetName val="Pegar caja Arenitas"/>
      <sheetName val="PROCESO"/>
    </sheetNames>
    <sheetDataSet>
      <sheetData sheetId="0"/>
      <sheetData sheetId="1">
        <row r="1">
          <cell r="BI1" t="str">
            <v>DIAS</v>
          </cell>
        </row>
      </sheetData>
      <sheetData sheetId="2"/>
      <sheetData sheetId="3"/>
      <sheetData sheetId="4"/>
      <sheetData sheetId="5">
        <row r="6">
          <cell r="C6" t="str">
            <v xml:space="preserve">FECHA </v>
          </cell>
        </row>
        <row r="50">
          <cell r="E50">
            <v>450272</v>
          </cell>
        </row>
      </sheetData>
      <sheetData sheetId="6">
        <row r="1">
          <cell r="B1" t="str">
            <v>Fecha</v>
          </cell>
        </row>
      </sheetData>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lloff bolsas"/>
      <sheetName val="Bolsas"/>
      <sheetName val="Spread LA"/>
      <sheetName val="EMBI regionales (selloff)"/>
      <sheetName val="VIX"/>
      <sheetName val="CDX5Y"/>
      <sheetName val="ITRX10Y"/>
      <sheetName val="ITRX5Y"/>
      <sheetName val="CDS 5Y varios paises"/>
      <sheetName val="CDS 10Y algunos paises"/>
    </sheetNames>
    <sheetDataSet>
      <sheetData sheetId="0" refreshError="1"/>
      <sheetData sheetId="1">
        <row r="6">
          <cell r="A6" t="e">
            <v>#NAME?</v>
          </cell>
          <cell r="C6" t="e">
            <v>#NAME?</v>
          </cell>
          <cell r="E6" t="e">
            <v>#NAME?</v>
          </cell>
          <cell r="G6" t="e">
            <v>#NAME?</v>
          </cell>
          <cell r="I6" t="e">
            <v>#NAME?</v>
          </cell>
          <cell r="K6" t="e">
            <v>#NAME?</v>
          </cell>
          <cell r="M6" t="e">
            <v>#NAME?</v>
          </cell>
          <cell r="O6" t="e">
            <v>#NAME?</v>
          </cell>
          <cell r="Q6" t="e">
            <v>#NAME?</v>
          </cell>
          <cell r="S6" t="e">
            <v>#NAME?</v>
          </cell>
          <cell r="U6" t="e">
            <v>#NAME?</v>
          </cell>
          <cell r="W6" t="e">
            <v>#NAME?</v>
          </cell>
          <cell r="Y6" t="e">
            <v>#NAME?</v>
          </cell>
          <cell r="AA6" t="e">
            <v>#NAME?</v>
          </cell>
          <cell r="AC6" t="e">
            <v>#NAME?</v>
          </cell>
          <cell r="AE6" t="e">
            <v>#NAME?</v>
          </cell>
          <cell r="AG6" t="e">
            <v>#NAME?</v>
          </cell>
          <cell r="AI6" t="e">
            <v>#NAME?</v>
          </cell>
          <cell r="AK6" t="e">
            <v>#NAME?</v>
          </cell>
          <cell r="AM6" t="e">
            <v>#NAME?</v>
          </cell>
          <cell r="AO6" t="e">
            <v>#NAME?</v>
          </cell>
          <cell r="AQ6" t="e">
            <v>#NAME?</v>
          </cell>
          <cell r="AS6" t="e">
            <v>#NAME?</v>
          </cell>
          <cell r="AU6" t="e">
            <v>#NAME?</v>
          </cell>
          <cell r="AW6" t="e">
            <v>#NAME?</v>
          </cell>
          <cell r="AY6" t="e">
            <v>#NAME?</v>
          </cell>
          <cell r="BA6" t="e">
            <v>#NAME?</v>
          </cell>
          <cell r="BC6" t="e">
            <v>#NAME?</v>
          </cell>
          <cell r="BE6" t="e">
            <v>#NAME?</v>
          </cell>
        </row>
      </sheetData>
      <sheetData sheetId="2">
        <row r="5">
          <cell r="A5" t="e">
            <v>#NAME?</v>
          </cell>
          <cell r="C5" t="e">
            <v>#NAME?</v>
          </cell>
          <cell r="E5" t="e">
            <v>#NAME?</v>
          </cell>
          <cell r="G5" t="e">
            <v>#NAME?</v>
          </cell>
          <cell r="I5" t="e">
            <v>#NAME?</v>
          </cell>
          <cell r="K5" t="e">
            <v>#NAME?</v>
          </cell>
          <cell r="M5" t="e">
            <v>#NAME?</v>
          </cell>
          <cell r="P5">
            <v>82</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 val="Ex rate bloom"/>
      <sheetName val="som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OTS"/>
      <sheetName val="FUTURES"/>
      <sheetName val="Old"/>
    </sheetNames>
    <sheetDataSet>
      <sheetData sheetId="0"/>
      <sheetData sheetId="1"/>
      <sheetData sheetId="2"/>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CONTENTS"/>
      <sheetName val="SwapIR"/>
      <sheetName val="GenericIR"/>
      <sheetName val="GenericIR(mnth)"/>
      <sheetName val="IBR"/>
      <sheetName val="embi_day"/>
      <sheetName val="embi_week"/>
      <sheetName val="Sheet1"/>
      <sheetName val="Bloomberg"/>
      <sheetName val="dataEmbiDeficit"/>
      <sheetName val="correlations with EMB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lsas"/>
      <sheetName val="Monedas"/>
      <sheetName val="Embi"/>
      <sheetName val="Commodities"/>
      <sheetName val="Tasas"/>
      <sheetName val="Resumen "/>
      <sheetName val="Chile"/>
    </sheetNames>
    <sheetDataSet>
      <sheetData sheetId="0"/>
      <sheetData sheetId="1"/>
      <sheetData sheetId="2"/>
      <sheetData sheetId="3"/>
      <sheetData sheetId="4"/>
      <sheetData sheetId="5"/>
      <sheetData sheetId="6"/>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fico I.5 C. Neg"/>
    </sheetNames>
    <sheetDataSet>
      <sheetData sheetId="0"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lsas"/>
      <sheetName val="spread LA"/>
      <sheetName val="PCU"/>
      <sheetName val="TC"/>
    </sheetNames>
    <sheetDataSet>
      <sheetData sheetId="0"/>
      <sheetData sheetId="1"/>
      <sheetData sheetId="2"/>
      <sheetData sheetId="3"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 val="RECIMP99"/>
      <sheetName val="RECIMP2000"/>
      <sheetName val="RECIMP2000real"/>
      <sheetName val="MACROS"/>
      <sheetName val="AFR -WETA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g4"/>
      <sheetName val="Egy-Spread"/>
      <sheetName val="other-spread"/>
      <sheetName val="Automate"/>
      <sheetName val="Excel History Wizard"/>
      <sheetName val="Chart1"/>
      <sheetName val="Chart2"/>
      <sheetName val="Summary"/>
      <sheetName val="Description"/>
      <sheetName val="embi_day"/>
      <sheetName val="GenericIR"/>
    </sheetNames>
    <sheetDataSet>
      <sheetData sheetId="0" refreshError="1"/>
      <sheetData sheetId="1"/>
      <sheetData sheetId="2"/>
      <sheetData sheetId="3"/>
      <sheetData sheetId="4"/>
      <sheetData sheetId="5" refreshError="1"/>
      <sheetData sheetId="6" refreshError="1"/>
      <sheetData sheetId="7"/>
      <sheetData sheetId="8"/>
      <sheetData sheetId="9" refreshError="1"/>
      <sheetData sheetId="10"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yStockDE"/>
      <sheetName val="Base"/>
      <sheetName val="Saldos Ins"/>
      <sheetName val="Saldos x desemb"/>
      <sheetName val="Proyeccion"/>
      <sheetName val="Saldos_Ins"/>
      <sheetName val="Saldos_x_desemb"/>
      <sheetName val="Saldos_Ins1"/>
      <sheetName val="Saldos_x_desemb1"/>
      <sheetName val="Saldos_Ins2"/>
      <sheetName val="Saldos_x_desemb2"/>
    </sheetNames>
    <sheetDataSet>
      <sheetData sheetId="0" refreshError="1"/>
      <sheetData sheetId="1">
        <row r="1">
          <cell r="HS1" t="str">
            <v>21 Ministerio de Planificación y Cooperación</v>
          </cell>
          <cell r="IO1" t="str">
            <v>21 Ministerio de Planificación y Cooperación</v>
          </cell>
        </row>
        <row r="3">
          <cell r="HS3" t="str">
            <v>SERVICIO DE DEUDA EXTERNA (USD DIC 2001)</v>
          </cell>
          <cell r="IO3" t="str">
            <v>DESEMBOLSOS (ENDEUDAMIENTO) (USD)</v>
          </cell>
        </row>
        <row r="4">
          <cell r="HS4">
            <v>2002</v>
          </cell>
          <cell r="HV4">
            <v>2003</v>
          </cell>
          <cell r="HY4">
            <v>2004</v>
          </cell>
          <cell r="IB4">
            <v>2005</v>
          </cell>
          <cell r="IE4">
            <v>2006</v>
          </cell>
          <cell r="IH4">
            <v>2007</v>
          </cell>
          <cell r="IK4">
            <v>2008</v>
          </cell>
          <cell r="IO4">
            <v>2002</v>
          </cell>
          <cell r="IP4">
            <v>2003</v>
          </cell>
          <cell r="IQ4">
            <v>2004</v>
          </cell>
          <cell r="IR4">
            <v>2005</v>
          </cell>
          <cell r="IS4">
            <v>2006</v>
          </cell>
          <cell r="IT4">
            <v>2007</v>
          </cell>
          <cell r="IU4">
            <v>2008</v>
          </cell>
        </row>
        <row r="5">
          <cell r="HS5" t="str">
            <v>AMORTIZ.</v>
          </cell>
          <cell r="HT5" t="str">
            <v>INTERESES</v>
          </cell>
          <cell r="HU5" t="str">
            <v>COMISIÓN</v>
          </cell>
          <cell r="HV5" t="str">
            <v>AMORTIZ.</v>
          </cell>
          <cell r="HW5" t="str">
            <v>INTERESES</v>
          </cell>
          <cell r="HX5" t="str">
            <v>COMISIÓN</v>
          </cell>
          <cell r="HY5" t="str">
            <v>AMORTIZ.</v>
          </cell>
          <cell r="HZ5" t="str">
            <v>INTERESES</v>
          </cell>
          <cell r="IA5" t="str">
            <v>COMISIÓN</v>
          </cell>
          <cell r="IB5" t="str">
            <v>AMORTIZ.</v>
          </cell>
          <cell r="IC5" t="str">
            <v>INTERESES</v>
          </cell>
          <cell r="ID5" t="str">
            <v>COMISIÓN</v>
          </cell>
          <cell r="IE5" t="str">
            <v>AMORTIZ.</v>
          </cell>
          <cell r="IF5" t="str">
            <v>INTERESES</v>
          </cell>
          <cell r="IG5" t="str">
            <v>COMISIÓN</v>
          </cell>
          <cell r="IH5" t="str">
            <v>AMORTIZ.</v>
          </cell>
          <cell r="II5" t="str">
            <v>INTERESES</v>
          </cell>
          <cell r="IJ5" t="str">
            <v>COMISIÓN</v>
          </cell>
          <cell r="IK5" t="str">
            <v>AMORTIZ.</v>
          </cell>
          <cell r="IL5" t="str">
            <v>INTERESES</v>
          </cell>
        </row>
        <row r="6">
          <cell r="FX6">
            <v>0</v>
          </cell>
          <cell r="FY6">
            <v>0</v>
          </cell>
          <cell r="FZ6">
            <v>0</v>
          </cell>
          <cell r="GA6">
            <v>0</v>
          </cell>
          <cell r="GB6">
            <v>0</v>
          </cell>
          <cell r="GC6">
            <v>0</v>
          </cell>
          <cell r="GD6">
            <v>0</v>
          </cell>
          <cell r="GE6">
            <v>0</v>
          </cell>
          <cell r="GF6">
            <v>0</v>
          </cell>
          <cell r="GG6">
            <v>0</v>
          </cell>
          <cell r="GH6">
            <v>0</v>
          </cell>
          <cell r="GI6">
            <v>0</v>
          </cell>
          <cell r="GJ6">
            <v>0</v>
          </cell>
          <cell r="GK6">
            <v>0</v>
          </cell>
          <cell r="GM6">
            <v>0</v>
          </cell>
          <cell r="HS6">
            <v>13261965</v>
          </cell>
          <cell r="HT6">
            <v>165774.5625</v>
          </cell>
          <cell r="HU6">
            <v>0</v>
          </cell>
          <cell r="HV6">
            <v>0</v>
          </cell>
          <cell r="HW6">
            <v>0</v>
          </cell>
          <cell r="HX6">
            <v>0</v>
          </cell>
          <cell r="HY6">
            <v>0</v>
          </cell>
          <cell r="HZ6">
            <v>0</v>
          </cell>
          <cell r="IA6">
            <v>0</v>
          </cell>
          <cell r="IB6">
            <v>0</v>
          </cell>
          <cell r="IC6">
            <v>0</v>
          </cell>
          <cell r="ID6">
            <v>0</v>
          </cell>
          <cell r="IE6">
            <v>0</v>
          </cell>
          <cell r="IF6">
            <v>0</v>
          </cell>
          <cell r="IG6">
            <v>0</v>
          </cell>
          <cell r="IH6">
            <v>0</v>
          </cell>
          <cell r="II6">
            <v>0</v>
          </cell>
          <cell r="IJ6">
            <v>0</v>
          </cell>
          <cell r="IK6">
            <v>0</v>
          </cell>
          <cell r="IL6">
            <v>0</v>
          </cell>
          <cell r="IO6">
            <v>0</v>
          </cell>
          <cell r="IP6">
            <v>0</v>
          </cell>
          <cell r="IQ6">
            <v>0</v>
          </cell>
          <cell r="IR6">
            <v>0</v>
          </cell>
          <cell r="IS6">
            <v>0</v>
          </cell>
          <cell r="IT6">
            <v>0</v>
          </cell>
          <cell r="IU6">
            <v>0</v>
          </cell>
        </row>
        <row r="7">
          <cell r="FX7">
            <v>0</v>
          </cell>
          <cell r="FY7">
            <v>0</v>
          </cell>
          <cell r="FZ7">
            <v>0</v>
          </cell>
          <cell r="GA7">
            <v>0</v>
          </cell>
          <cell r="GB7">
            <v>0</v>
          </cell>
          <cell r="GC7">
            <v>0</v>
          </cell>
          <cell r="GD7">
            <v>0</v>
          </cell>
          <cell r="GE7">
            <v>0</v>
          </cell>
          <cell r="GF7">
            <v>0</v>
          </cell>
          <cell r="GG7">
            <v>0</v>
          </cell>
          <cell r="GH7">
            <v>0</v>
          </cell>
          <cell r="GI7">
            <v>0</v>
          </cell>
          <cell r="GJ7">
            <v>0</v>
          </cell>
          <cell r="GK7">
            <v>0</v>
          </cell>
          <cell r="GM7">
            <v>0</v>
          </cell>
          <cell r="HS7">
            <v>1029638.473</v>
          </cell>
          <cell r="HT7">
            <v>345958.52692799998</v>
          </cell>
          <cell r="HU7">
            <v>0</v>
          </cell>
          <cell r="HV7">
            <v>2059276.946</v>
          </cell>
          <cell r="HW7">
            <v>588129.49577759998</v>
          </cell>
          <cell r="HX7">
            <v>0</v>
          </cell>
          <cell r="HY7">
            <v>2059276.946</v>
          </cell>
          <cell r="HZ7">
            <v>449746.08500640001</v>
          </cell>
          <cell r="IA7">
            <v>0</v>
          </cell>
          <cell r="IB7">
            <v>2059276.946</v>
          </cell>
          <cell r="IC7">
            <v>311362.67423519999</v>
          </cell>
          <cell r="ID7">
            <v>0</v>
          </cell>
          <cell r="IE7">
            <v>2059276.946</v>
          </cell>
          <cell r="IF7">
            <v>172979.26346399996</v>
          </cell>
          <cell r="IG7">
            <v>0</v>
          </cell>
          <cell r="IH7">
            <v>1029638.473</v>
          </cell>
          <cell r="II7">
            <v>34595.852692799985</v>
          </cell>
          <cell r="IJ7">
            <v>0</v>
          </cell>
          <cell r="IK7">
            <v>0</v>
          </cell>
          <cell r="IL7">
            <v>-1.5646219253540038E-11</v>
          </cell>
          <cell r="IO7">
            <v>0</v>
          </cell>
          <cell r="IP7">
            <v>0</v>
          </cell>
          <cell r="IQ7">
            <v>0</v>
          </cell>
          <cell r="IR7">
            <v>0</v>
          </cell>
          <cell r="IS7">
            <v>0</v>
          </cell>
          <cell r="IT7">
            <v>0</v>
          </cell>
          <cell r="IU7">
            <v>0</v>
          </cell>
        </row>
        <row r="8">
          <cell r="FX8">
            <v>0</v>
          </cell>
          <cell r="FY8">
            <v>0</v>
          </cell>
          <cell r="FZ8">
            <v>0</v>
          </cell>
          <cell r="GA8">
            <v>0</v>
          </cell>
          <cell r="GB8">
            <v>0</v>
          </cell>
          <cell r="GC8">
            <v>0</v>
          </cell>
          <cell r="GD8">
            <v>0</v>
          </cell>
          <cell r="GE8">
            <v>0</v>
          </cell>
          <cell r="GF8">
            <v>0</v>
          </cell>
          <cell r="GG8">
            <v>0</v>
          </cell>
          <cell r="GH8">
            <v>0</v>
          </cell>
          <cell r="GI8">
            <v>0</v>
          </cell>
          <cell r="GJ8">
            <v>0</v>
          </cell>
          <cell r="GK8">
            <v>0</v>
          </cell>
          <cell r="GM8">
            <v>0</v>
          </cell>
          <cell r="HS8">
            <v>1412500</v>
          </cell>
          <cell r="HT8">
            <v>233062.5</v>
          </cell>
          <cell r="HU8">
            <v>0</v>
          </cell>
          <cell r="HV8">
            <v>2825000</v>
          </cell>
          <cell r="HW8">
            <v>349593.75</v>
          </cell>
          <cell r="HX8">
            <v>0</v>
          </cell>
          <cell r="HY8">
            <v>2825000</v>
          </cell>
          <cell r="HZ8">
            <v>194218.75</v>
          </cell>
          <cell r="IA8">
            <v>0</v>
          </cell>
          <cell r="IB8">
            <v>1412500</v>
          </cell>
          <cell r="IC8">
            <v>38843.75</v>
          </cell>
          <cell r="ID8">
            <v>0</v>
          </cell>
          <cell r="IE8">
            <v>0</v>
          </cell>
          <cell r="IF8">
            <v>0</v>
          </cell>
          <cell r="IG8">
            <v>0</v>
          </cell>
          <cell r="IH8">
            <v>0</v>
          </cell>
          <cell r="II8">
            <v>0</v>
          </cell>
          <cell r="IJ8">
            <v>0</v>
          </cell>
          <cell r="IK8">
            <v>0</v>
          </cell>
          <cell r="IL8">
            <v>0</v>
          </cell>
          <cell r="IO8">
            <v>0</v>
          </cell>
          <cell r="IP8">
            <v>0</v>
          </cell>
          <cell r="IQ8">
            <v>0</v>
          </cell>
          <cell r="IR8">
            <v>0</v>
          </cell>
          <cell r="IS8">
            <v>0</v>
          </cell>
          <cell r="IT8">
            <v>0</v>
          </cell>
          <cell r="IU8">
            <v>0</v>
          </cell>
        </row>
        <row r="9">
          <cell r="FX9">
            <v>0</v>
          </cell>
          <cell r="FY9">
            <v>0</v>
          </cell>
          <cell r="FZ9">
            <v>0</v>
          </cell>
          <cell r="GA9">
            <v>0</v>
          </cell>
          <cell r="GB9">
            <v>0</v>
          </cell>
          <cell r="GC9">
            <v>0</v>
          </cell>
          <cell r="GD9">
            <v>0</v>
          </cell>
          <cell r="GE9">
            <v>0</v>
          </cell>
          <cell r="GF9">
            <v>0</v>
          </cell>
          <cell r="GG9">
            <v>0</v>
          </cell>
          <cell r="GH9">
            <v>0</v>
          </cell>
          <cell r="GI9">
            <v>0</v>
          </cell>
          <cell r="GJ9">
            <v>0</v>
          </cell>
          <cell r="GK9">
            <v>0</v>
          </cell>
          <cell r="GM9">
            <v>0</v>
          </cell>
          <cell r="HS9">
            <v>0</v>
          </cell>
          <cell r="HT9">
            <v>275437.5</v>
          </cell>
          <cell r="HU9">
            <v>0</v>
          </cell>
          <cell r="HV9">
            <v>0</v>
          </cell>
          <cell r="HW9">
            <v>550875</v>
          </cell>
          <cell r="HX9">
            <v>0</v>
          </cell>
          <cell r="HY9">
            <v>0</v>
          </cell>
          <cell r="HZ9">
            <v>550875</v>
          </cell>
          <cell r="IA9">
            <v>0</v>
          </cell>
          <cell r="IB9">
            <v>0</v>
          </cell>
          <cell r="IC9">
            <v>550875</v>
          </cell>
          <cell r="ID9">
            <v>0</v>
          </cell>
          <cell r="IE9">
            <v>2166666.6666666665</v>
          </cell>
          <cell r="IF9">
            <v>539398.4375</v>
          </cell>
          <cell r="IG9">
            <v>0</v>
          </cell>
          <cell r="IH9">
            <v>2166666.6666666665</v>
          </cell>
          <cell r="II9">
            <v>493492.18750000012</v>
          </cell>
          <cell r="IJ9">
            <v>0</v>
          </cell>
          <cell r="IK9">
            <v>2166666.6666666665</v>
          </cell>
          <cell r="IL9">
            <v>447585.93750000012</v>
          </cell>
          <cell r="IO9">
            <v>0</v>
          </cell>
          <cell r="IP9">
            <v>0</v>
          </cell>
          <cell r="IQ9">
            <v>0</v>
          </cell>
          <cell r="IR9">
            <v>0</v>
          </cell>
          <cell r="IS9">
            <v>0</v>
          </cell>
          <cell r="IT9">
            <v>0</v>
          </cell>
          <cell r="IU9">
            <v>0</v>
          </cell>
        </row>
        <row r="10">
          <cell r="FX10">
            <v>0</v>
          </cell>
          <cell r="FY10">
            <v>0</v>
          </cell>
          <cell r="FZ10">
            <v>0</v>
          </cell>
          <cell r="GA10">
            <v>0</v>
          </cell>
          <cell r="GB10">
            <v>0</v>
          </cell>
          <cell r="GC10">
            <v>0</v>
          </cell>
          <cell r="GD10">
            <v>0</v>
          </cell>
          <cell r="GE10">
            <v>0</v>
          </cell>
          <cell r="GF10">
            <v>0</v>
          </cell>
          <cell r="GG10">
            <v>0</v>
          </cell>
          <cell r="GH10">
            <v>0</v>
          </cell>
          <cell r="GI10">
            <v>0</v>
          </cell>
          <cell r="GJ10">
            <v>0</v>
          </cell>
          <cell r="GK10">
            <v>0</v>
          </cell>
          <cell r="GM10">
            <v>0</v>
          </cell>
          <cell r="HS10">
            <v>0</v>
          </cell>
          <cell r="HT10">
            <v>105937.50000000001</v>
          </cell>
          <cell r="HU10">
            <v>0</v>
          </cell>
          <cell r="HV10">
            <v>0</v>
          </cell>
          <cell r="HW10">
            <v>211875.00000000003</v>
          </cell>
          <cell r="HX10">
            <v>0</v>
          </cell>
          <cell r="HY10">
            <v>0</v>
          </cell>
          <cell r="HZ10">
            <v>211875.00000000003</v>
          </cell>
          <cell r="IA10">
            <v>0</v>
          </cell>
          <cell r="IB10">
            <v>500000</v>
          </cell>
          <cell r="IC10">
            <v>209226.5625</v>
          </cell>
          <cell r="ID10">
            <v>0</v>
          </cell>
          <cell r="IE10">
            <v>500000</v>
          </cell>
          <cell r="IF10">
            <v>198632.8125</v>
          </cell>
          <cell r="IG10">
            <v>0</v>
          </cell>
          <cell r="IH10">
            <v>500000</v>
          </cell>
          <cell r="II10">
            <v>188039.0625</v>
          </cell>
          <cell r="IJ10">
            <v>0</v>
          </cell>
          <cell r="IK10">
            <v>500000</v>
          </cell>
          <cell r="IL10">
            <v>177445.3125</v>
          </cell>
          <cell r="IO10">
            <v>0</v>
          </cell>
          <cell r="IP10">
            <v>0</v>
          </cell>
          <cell r="IQ10">
            <v>0</v>
          </cell>
          <cell r="IR10">
            <v>0</v>
          </cell>
          <cell r="IS10">
            <v>0</v>
          </cell>
          <cell r="IT10">
            <v>0</v>
          </cell>
          <cell r="IU10">
            <v>0</v>
          </cell>
        </row>
        <row r="11">
          <cell r="FX11">
            <v>0</v>
          </cell>
          <cell r="FY11">
            <v>0</v>
          </cell>
          <cell r="FZ11">
            <v>0</v>
          </cell>
          <cell r="GA11">
            <v>0</v>
          </cell>
          <cell r="GB11">
            <v>0</v>
          </cell>
          <cell r="GC11">
            <v>0</v>
          </cell>
          <cell r="GD11">
            <v>0</v>
          </cell>
          <cell r="GE11">
            <v>0</v>
          </cell>
          <cell r="GF11">
            <v>0</v>
          </cell>
          <cell r="GG11">
            <v>0</v>
          </cell>
          <cell r="GH11">
            <v>0</v>
          </cell>
          <cell r="GI11">
            <v>0</v>
          </cell>
          <cell r="GJ11">
            <v>0</v>
          </cell>
          <cell r="GK11">
            <v>0</v>
          </cell>
          <cell r="GM11">
            <v>0</v>
          </cell>
          <cell r="HS11">
            <v>570772.61</v>
          </cell>
          <cell r="HT11">
            <v>4280.7945749999999</v>
          </cell>
          <cell r="HU11">
            <v>0</v>
          </cell>
          <cell r="HV11">
            <v>570772.61</v>
          </cell>
          <cell r="HW11">
            <v>2140.3972874999999</v>
          </cell>
          <cell r="HX11">
            <v>0</v>
          </cell>
          <cell r="HY11">
            <v>0</v>
          </cell>
          <cell r="HZ11">
            <v>0</v>
          </cell>
          <cell r="IA11">
            <v>0</v>
          </cell>
          <cell r="IB11">
            <v>0</v>
          </cell>
          <cell r="IC11">
            <v>0</v>
          </cell>
          <cell r="ID11">
            <v>0</v>
          </cell>
          <cell r="IE11">
            <v>0</v>
          </cell>
          <cell r="IF11">
            <v>0</v>
          </cell>
          <cell r="IG11">
            <v>0</v>
          </cell>
          <cell r="IH11">
            <v>0</v>
          </cell>
          <cell r="II11">
            <v>0</v>
          </cell>
          <cell r="IJ11">
            <v>0</v>
          </cell>
          <cell r="IK11">
            <v>0</v>
          </cell>
          <cell r="IL11">
            <v>0</v>
          </cell>
          <cell r="IO11">
            <v>0</v>
          </cell>
          <cell r="IP11">
            <v>0</v>
          </cell>
          <cell r="IQ11">
            <v>0</v>
          </cell>
          <cell r="IR11">
            <v>0</v>
          </cell>
          <cell r="IS11">
            <v>0</v>
          </cell>
          <cell r="IT11">
            <v>0</v>
          </cell>
          <cell r="IU11">
            <v>0</v>
          </cell>
        </row>
        <row r="12">
          <cell r="FX12">
            <v>0</v>
          </cell>
          <cell r="FY12">
            <v>0</v>
          </cell>
          <cell r="FZ12">
            <v>0</v>
          </cell>
          <cell r="GA12">
            <v>0</v>
          </cell>
          <cell r="GB12">
            <v>0</v>
          </cell>
          <cell r="GC12">
            <v>0</v>
          </cell>
          <cell r="GD12">
            <v>0</v>
          </cell>
          <cell r="GE12">
            <v>0</v>
          </cell>
          <cell r="GF12">
            <v>0</v>
          </cell>
          <cell r="GG12">
            <v>0</v>
          </cell>
          <cell r="GH12">
            <v>0</v>
          </cell>
          <cell r="GI12">
            <v>0</v>
          </cell>
          <cell r="GJ12">
            <v>0</v>
          </cell>
          <cell r="GK12">
            <v>0</v>
          </cell>
          <cell r="GM12">
            <v>0</v>
          </cell>
          <cell r="HS12">
            <v>32464.785714285714</v>
          </cell>
          <cell r="HT12">
            <v>852.20062499999995</v>
          </cell>
          <cell r="HU12">
            <v>0</v>
          </cell>
          <cell r="HV12">
            <v>64929.571428571428</v>
          </cell>
          <cell r="HW12">
            <v>1339.1724107142859</v>
          </cell>
          <cell r="HX12">
            <v>0</v>
          </cell>
          <cell r="HY12">
            <v>64929.571428571428</v>
          </cell>
          <cell r="HZ12">
            <v>852.20062500000006</v>
          </cell>
          <cell r="IA12">
            <v>0</v>
          </cell>
          <cell r="IB12">
            <v>64929.571428571428</v>
          </cell>
          <cell r="IC12">
            <v>365.2288392857144</v>
          </cell>
          <cell r="ID12">
            <v>0</v>
          </cell>
          <cell r="IE12">
            <v>0</v>
          </cell>
          <cell r="IF12">
            <v>1.6370904631912708E-13</v>
          </cell>
          <cell r="IG12">
            <v>0</v>
          </cell>
          <cell r="IH12">
            <v>0</v>
          </cell>
          <cell r="II12">
            <v>1.6370904631912708E-13</v>
          </cell>
          <cell r="IJ12">
            <v>0</v>
          </cell>
          <cell r="IK12">
            <v>0</v>
          </cell>
          <cell r="IL12">
            <v>1.6370904631912708E-13</v>
          </cell>
          <cell r="IO12">
            <v>0</v>
          </cell>
          <cell r="IP12">
            <v>0</v>
          </cell>
          <cell r="IQ12">
            <v>0</v>
          </cell>
          <cell r="IR12">
            <v>0</v>
          </cell>
          <cell r="IS12">
            <v>0</v>
          </cell>
          <cell r="IT12">
            <v>0</v>
          </cell>
          <cell r="IU12">
            <v>0</v>
          </cell>
        </row>
        <row r="13">
          <cell r="FX13">
            <v>0</v>
          </cell>
          <cell r="FY13">
            <v>0</v>
          </cell>
          <cell r="FZ13">
            <v>0</v>
          </cell>
          <cell r="GA13">
            <v>0</v>
          </cell>
          <cell r="GB13">
            <v>0</v>
          </cell>
          <cell r="GC13">
            <v>0</v>
          </cell>
          <cell r="GD13">
            <v>0</v>
          </cell>
          <cell r="GE13">
            <v>0</v>
          </cell>
          <cell r="GF13">
            <v>0</v>
          </cell>
          <cell r="GG13">
            <v>0</v>
          </cell>
          <cell r="GH13">
            <v>0</v>
          </cell>
          <cell r="GI13">
            <v>0</v>
          </cell>
          <cell r="GJ13">
            <v>0</v>
          </cell>
          <cell r="GK13">
            <v>0</v>
          </cell>
          <cell r="GM13">
            <v>0</v>
          </cell>
          <cell r="HS13">
            <v>27839.9025</v>
          </cell>
          <cell r="HT13">
            <v>2227.1922</v>
          </cell>
          <cell r="HU13">
            <v>0</v>
          </cell>
          <cell r="HV13">
            <v>55679.805</v>
          </cell>
          <cell r="HW13">
            <v>3619.1873249999999</v>
          </cell>
          <cell r="HX13">
            <v>0</v>
          </cell>
          <cell r="HY13">
            <v>55679.805</v>
          </cell>
          <cell r="HZ13">
            <v>2505.5912250000001</v>
          </cell>
          <cell r="IA13">
            <v>0</v>
          </cell>
          <cell r="IB13">
            <v>55679.805</v>
          </cell>
          <cell r="IC13">
            <v>1391.9951250000004</v>
          </cell>
          <cell r="ID13">
            <v>0</v>
          </cell>
          <cell r="IE13">
            <v>27839.9025</v>
          </cell>
          <cell r="IF13">
            <v>278.39902500000045</v>
          </cell>
          <cell r="IG13">
            <v>0</v>
          </cell>
          <cell r="IH13">
            <v>0</v>
          </cell>
          <cell r="II13">
            <v>4.3655745685100554E-13</v>
          </cell>
          <cell r="IJ13">
            <v>0</v>
          </cell>
          <cell r="IK13">
            <v>0</v>
          </cell>
          <cell r="IL13">
            <v>4.3655745685100554E-13</v>
          </cell>
          <cell r="IO13">
            <v>0</v>
          </cell>
          <cell r="IP13">
            <v>0</v>
          </cell>
          <cell r="IQ13">
            <v>0</v>
          </cell>
          <cell r="IR13">
            <v>0</v>
          </cell>
          <cell r="IS13">
            <v>0</v>
          </cell>
          <cell r="IT13">
            <v>0</v>
          </cell>
          <cell r="IU13">
            <v>0</v>
          </cell>
        </row>
        <row r="14">
          <cell r="FX14">
            <v>0</v>
          </cell>
          <cell r="FY14">
            <v>0</v>
          </cell>
          <cell r="FZ14">
            <v>0</v>
          </cell>
          <cell r="GA14">
            <v>0</v>
          </cell>
          <cell r="GB14">
            <v>0</v>
          </cell>
          <cell r="GC14">
            <v>0</v>
          </cell>
          <cell r="GD14">
            <v>0</v>
          </cell>
          <cell r="GE14">
            <v>0</v>
          </cell>
          <cell r="GF14">
            <v>0</v>
          </cell>
          <cell r="GG14">
            <v>0</v>
          </cell>
          <cell r="GH14">
            <v>0</v>
          </cell>
          <cell r="GI14">
            <v>0</v>
          </cell>
          <cell r="GJ14">
            <v>0</v>
          </cell>
          <cell r="GK14">
            <v>0</v>
          </cell>
          <cell r="GM14">
            <v>0</v>
          </cell>
          <cell r="HS14">
            <v>142593.264</v>
          </cell>
          <cell r="HT14">
            <v>7129.6632</v>
          </cell>
          <cell r="HU14">
            <v>0</v>
          </cell>
          <cell r="HV14">
            <v>285186.52799999999</v>
          </cell>
          <cell r="HW14">
            <v>9981.5284800000009</v>
          </cell>
          <cell r="HX14">
            <v>0</v>
          </cell>
          <cell r="HY14">
            <v>285186.52799999999</v>
          </cell>
          <cell r="HZ14">
            <v>4277.7979200000009</v>
          </cell>
          <cell r="IA14">
            <v>0</v>
          </cell>
          <cell r="IB14">
            <v>0</v>
          </cell>
          <cell r="IC14">
            <v>1.1641532182693482E-12</v>
          </cell>
          <cell r="ID14">
            <v>0</v>
          </cell>
          <cell r="IE14">
            <v>0</v>
          </cell>
          <cell r="IF14">
            <v>1.1641532182693482E-12</v>
          </cell>
          <cell r="IG14">
            <v>0</v>
          </cell>
          <cell r="IH14">
            <v>0</v>
          </cell>
          <cell r="II14">
            <v>1.1641532182693482E-12</v>
          </cell>
          <cell r="IJ14">
            <v>0</v>
          </cell>
          <cell r="IK14">
            <v>0</v>
          </cell>
          <cell r="IL14">
            <v>1.1641532182693482E-12</v>
          </cell>
          <cell r="IO14">
            <v>0</v>
          </cell>
          <cell r="IP14">
            <v>0</v>
          </cell>
          <cell r="IQ14">
            <v>0</v>
          </cell>
          <cell r="IR14">
            <v>0</v>
          </cell>
          <cell r="IS14">
            <v>0</v>
          </cell>
          <cell r="IT14">
            <v>0</v>
          </cell>
          <cell r="IU14">
            <v>0</v>
          </cell>
        </row>
        <row r="15">
          <cell r="FX15">
            <v>0</v>
          </cell>
          <cell r="FY15">
            <v>0</v>
          </cell>
          <cell r="FZ15">
            <v>0</v>
          </cell>
          <cell r="GA15">
            <v>0</v>
          </cell>
          <cell r="GB15">
            <v>0</v>
          </cell>
          <cell r="GC15">
            <v>0</v>
          </cell>
          <cell r="GD15">
            <v>0</v>
          </cell>
          <cell r="GE15">
            <v>0</v>
          </cell>
          <cell r="GF15">
            <v>0</v>
          </cell>
          <cell r="GG15">
            <v>0</v>
          </cell>
          <cell r="GH15">
            <v>0</v>
          </cell>
          <cell r="GI15">
            <v>0</v>
          </cell>
          <cell r="GJ15">
            <v>0</v>
          </cell>
          <cell r="GK15">
            <v>0</v>
          </cell>
          <cell r="GM15">
            <v>0</v>
          </cell>
          <cell r="HS15">
            <v>891909.04749999999</v>
          </cell>
          <cell r="HT15">
            <v>35676.361900000004</v>
          </cell>
          <cell r="HU15">
            <v>0</v>
          </cell>
          <cell r="HV15">
            <v>1783818.095</v>
          </cell>
          <cell r="HW15">
            <v>44595.452375000008</v>
          </cell>
          <cell r="HX15">
            <v>0</v>
          </cell>
          <cell r="HY15">
            <v>891909.04749999999</v>
          </cell>
          <cell r="HZ15">
            <v>8919.0904750000045</v>
          </cell>
          <cell r="IA15">
            <v>0</v>
          </cell>
          <cell r="IB15">
            <v>0</v>
          </cell>
          <cell r="IC15">
            <v>4.6566128730773927E-12</v>
          </cell>
          <cell r="ID15">
            <v>0</v>
          </cell>
          <cell r="IE15">
            <v>0</v>
          </cell>
          <cell r="IF15">
            <v>4.6566128730773927E-12</v>
          </cell>
          <cell r="IG15">
            <v>0</v>
          </cell>
          <cell r="IH15">
            <v>0</v>
          </cell>
          <cell r="II15">
            <v>4.6566128730773927E-12</v>
          </cell>
          <cell r="IJ15">
            <v>0</v>
          </cell>
          <cell r="IK15">
            <v>0</v>
          </cell>
          <cell r="IL15">
            <v>4.6566128730773927E-12</v>
          </cell>
          <cell r="IO15">
            <v>0</v>
          </cell>
          <cell r="IP15">
            <v>0</v>
          </cell>
          <cell r="IQ15">
            <v>0</v>
          </cell>
          <cell r="IR15">
            <v>0</v>
          </cell>
          <cell r="IS15">
            <v>0</v>
          </cell>
          <cell r="IT15">
            <v>0</v>
          </cell>
          <cell r="IU15">
            <v>0</v>
          </cell>
        </row>
        <row r="16">
          <cell r="FX16">
            <v>0</v>
          </cell>
          <cell r="FY16">
            <v>0</v>
          </cell>
          <cell r="FZ16">
            <v>0</v>
          </cell>
          <cell r="GA16">
            <v>0</v>
          </cell>
          <cell r="GB16">
            <v>0</v>
          </cell>
          <cell r="GC16">
            <v>0</v>
          </cell>
          <cell r="GD16">
            <v>0</v>
          </cell>
          <cell r="GE16">
            <v>0</v>
          </cell>
          <cell r="GF16">
            <v>0</v>
          </cell>
          <cell r="GG16">
            <v>0</v>
          </cell>
          <cell r="GH16">
            <v>0</v>
          </cell>
          <cell r="GI16">
            <v>0</v>
          </cell>
          <cell r="GJ16">
            <v>0</v>
          </cell>
          <cell r="GK16">
            <v>0</v>
          </cell>
          <cell r="GM16">
            <v>0</v>
          </cell>
          <cell r="HS16">
            <v>54735.613749999997</v>
          </cell>
          <cell r="HT16">
            <v>5473.5613750000002</v>
          </cell>
          <cell r="HU16">
            <v>0</v>
          </cell>
          <cell r="HV16">
            <v>109471.22749999999</v>
          </cell>
          <cell r="HW16">
            <v>8894.5372343749987</v>
          </cell>
          <cell r="HX16">
            <v>0</v>
          </cell>
          <cell r="HY16">
            <v>109471.22749999999</v>
          </cell>
          <cell r="HZ16">
            <v>6157.7565468749981</v>
          </cell>
          <cell r="IA16">
            <v>0</v>
          </cell>
          <cell r="IB16">
            <v>109471.22749999999</v>
          </cell>
          <cell r="IC16">
            <v>3420.9758593749989</v>
          </cell>
          <cell r="ID16">
            <v>0</v>
          </cell>
          <cell r="IE16">
            <v>54735.613749999997</v>
          </cell>
          <cell r="IF16">
            <v>684.19517187499889</v>
          </cell>
          <cell r="IG16">
            <v>0</v>
          </cell>
          <cell r="IH16">
            <v>0</v>
          </cell>
          <cell r="II16">
            <v>-1.091393642127514E-12</v>
          </cell>
          <cell r="IJ16">
            <v>0</v>
          </cell>
          <cell r="IK16">
            <v>0</v>
          </cell>
          <cell r="IL16">
            <v>-1.091393642127514E-12</v>
          </cell>
          <cell r="IO16">
            <v>0</v>
          </cell>
          <cell r="IP16">
            <v>0</v>
          </cell>
          <cell r="IQ16">
            <v>0</v>
          </cell>
          <cell r="IR16">
            <v>0</v>
          </cell>
          <cell r="IS16">
            <v>0</v>
          </cell>
          <cell r="IT16">
            <v>0</v>
          </cell>
          <cell r="IU16">
            <v>0</v>
          </cell>
        </row>
        <row r="17">
          <cell r="FX17">
            <v>0</v>
          </cell>
          <cell r="FY17">
            <v>0</v>
          </cell>
          <cell r="FZ17">
            <v>0</v>
          </cell>
          <cell r="GA17">
            <v>0</v>
          </cell>
          <cell r="GB17">
            <v>0</v>
          </cell>
          <cell r="GC17">
            <v>0</v>
          </cell>
          <cell r="GD17">
            <v>0</v>
          </cell>
          <cell r="GE17">
            <v>0</v>
          </cell>
          <cell r="GF17">
            <v>0</v>
          </cell>
          <cell r="GG17">
            <v>0</v>
          </cell>
          <cell r="GH17">
            <v>0</v>
          </cell>
          <cell r="GI17">
            <v>0</v>
          </cell>
          <cell r="GJ17">
            <v>0</v>
          </cell>
          <cell r="GK17">
            <v>0</v>
          </cell>
          <cell r="GM17">
            <v>0</v>
          </cell>
          <cell r="HS17">
            <v>202716.9025</v>
          </cell>
          <cell r="HT17">
            <v>30407.535375000003</v>
          </cell>
          <cell r="HU17">
            <v>0</v>
          </cell>
          <cell r="HV17">
            <v>405433.80499999999</v>
          </cell>
          <cell r="HW17">
            <v>53213.186906250005</v>
          </cell>
          <cell r="HX17">
            <v>0</v>
          </cell>
          <cell r="HY17">
            <v>405433.80499999999</v>
          </cell>
          <cell r="HZ17">
            <v>43077.341781249997</v>
          </cell>
          <cell r="IA17">
            <v>0</v>
          </cell>
          <cell r="IB17">
            <v>405433.80499999999</v>
          </cell>
          <cell r="IC17">
            <v>32941.496656249998</v>
          </cell>
          <cell r="ID17">
            <v>0</v>
          </cell>
          <cell r="IE17">
            <v>405433.80499999999</v>
          </cell>
          <cell r="IF17">
            <v>22805.651531249998</v>
          </cell>
          <cell r="IG17">
            <v>0</v>
          </cell>
          <cell r="IH17">
            <v>405433.80499999999</v>
          </cell>
          <cell r="II17">
            <v>12669.806406249998</v>
          </cell>
          <cell r="IJ17">
            <v>0</v>
          </cell>
          <cell r="IK17">
            <v>202716.9025</v>
          </cell>
          <cell r="IL17">
            <v>2533.9612812499986</v>
          </cell>
          <cell r="IO17">
            <v>0</v>
          </cell>
          <cell r="IP17">
            <v>0</v>
          </cell>
          <cell r="IQ17">
            <v>0</v>
          </cell>
          <cell r="IR17">
            <v>0</v>
          </cell>
          <cell r="IS17">
            <v>0</v>
          </cell>
          <cell r="IT17">
            <v>0</v>
          </cell>
          <cell r="IU17">
            <v>0</v>
          </cell>
        </row>
        <row r="18">
          <cell r="FX18">
            <v>0</v>
          </cell>
          <cell r="FY18">
            <v>0</v>
          </cell>
          <cell r="FZ18">
            <v>0</v>
          </cell>
          <cell r="GA18">
            <v>0</v>
          </cell>
          <cell r="GB18">
            <v>0</v>
          </cell>
          <cell r="GC18">
            <v>0</v>
          </cell>
          <cell r="GD18">
            <v>0</v>
          </cell>
          <cell r="GE18">
            <v>0</v>
          </cell>
          <cell r="GF18">
            <v>0</v>
          </cell>
          <cell r="GG18">
            <v>0</v>
          </cell>
          <cell r="GH18">
            <v>0</v>
          </cell>
          <cell r="GI18">
            <v>0</v>
          </cell>
          <cell r="GJ18">
            <v>0</v>
          </cell>
          <cell r="GK18">
            <v>0</v>
          </cell>
          <cell r="GM18">
            <v>0</v>
          </cell>
          <cell r="HS18">
            <v>480354.64666666667</v>
          </cell>
          <cell r="HT18">
            <v>72053.197</v>
          </cell>
          <cell r="HU18">
            <v>0</v>
          </cell>
          <cell r="HV18">
            <v>960709.29333333333</v>
          </cell>
          <cell r="HW18">
            <v>126093.09475</v>
          </cell>
          <cell r="HX18">
            <v>0</v>
          </cell>
          <cell r="HY18">
            <v>960709.29333333333</v>
          </cell>
          <cell r="HZ18">
            <v>102075.36241666667</v>
          </cell>
          <cell r="IA18">
            <v>0</v>
          </cell>
          <cell r="IB18">
            <v>960709.29333333333</v>
          </cell>
          <cell r="IC18">
            <v>78057.630083333352</v>
          </cell>
          <cell r="ID18">
            <v>0</v>
          </cell>
          <cell r="IE18">
            <v>960709.29333333333</v>
          </cell>
          <cell r="IF18">
            <v>54039.897750000033</v>
          </cell>
          <cell r="IG18">
            <v>0</v>
          </cell>
          <cell r="IH18">
            <v>960709.29333333333</v>
          </cell>
          <cell r="II18">
            <v>30022.165416666689</v>
          </cell>
          <cell r="IJ18">
            <v>0</v>
          </cell>
          <cell r="IK18">
            <v>480354.64666666667</v>
          </cell>
          <cell r="IL18">
            <v>6004.4330833333543</v>
          </cell>
          <cell r="IO18">
            <v>0</v>
          </cell>
          <cell r="IP18">
            <v>0</v>
          </cell>
          <cell r="IQ18">
            <v>0</v>
          </cell>
          <cell r="IR18">
            <v>0</v>
          </cell>
          <cell r="IS18">
            <v>0</v>
          </cell>
          <cell r="IT18">
            <v>0</v>
          </cell>
          <cell r="IU18">
            <v>0</v>
          </cell>
        </row>
        <row r="19">
          <cell r="FX19">
            <v>0</v>
          </cell>
          <cell r="FY19">
            <v>0</v>
          </cell>
          <cell r="FZ19">
            <v>0</v>
          </cell>
          <cell r="GA19">
            <v>0</v>
          </cell>
          <cell r="GB19">
            <v>0</v>
          </cell>
          <cell r="GC19">
            <v>0</v>
          </cell>
          <cell r="GD19">
            <v>0</v>
          </cell>
          <cell r="GE19">
            <v>0</v>
          </cell>
          <cell r="GF19">
            <v>0</v>
          </cell>
          <cell r="GG19">
            <v>0</v>
          </cell>
          <cell r="GH19">
            <v>0</v>
          </cell>
          <cell r="GI19">
            <v>0</v>
          </cell>
          <cell r="GJ19">
            <v>0</v>
          </cell>
          <cell r="GK19">
            <v>0</v>
          </cell>
          <cell r="GM19">
            <v>0</v>
          </cell>
          <cell r="HS19">
            <v>237584.42933333333</v>
          </cell>
          <cell r="HT19">
            <v>44547.080500000004</v>
          </cell>
          <cell r="HU19">
            <v>0</v>
          </cell>
          <cell r="HV19">
            <v>475168.85866666667</v>
          </cell>
          <cell r="HW19">
            <v>80184.744900000005</v>
          </cell>
          <cell r="HX19">
            <v>0</v>
          </cell>
          <cell r="HY19">
            <v>475168.85866666667</v>
          </cell>
          <cell r="HZ19">
            <v>68305.523433333336</v>
          </cell>
          <cell r="IA19">
            <v>0</v>
          </cell>
          <cell r="IB19">
            <v>475168.85866666667</v>
          </cell>
          <cell r="IC19">
            <v>56426.301966666659</v>
          </cell>
          <cell r="ID19">
            <v>0</v>
          </cell>
          <cell r="IE19">
            <v>475168.85866666667</v>
          </cell>
          <cell r="IF19">
            <v>44547.080499999989</v>
          </cell>
          <cell r="IG19">
            <v>0</v>
          </cell>
          <cell r="IH19">
            <v>475168.85866666667</v>
          </cell>
          <cell r="II19">
            <v>32667.85903333332</v>
          </cell>
          <cell r="IJ19">
            <v>0</v>
          </cell>
          <cell r="IK19">
            <v>475168.85866666667</v>
          </cell>
          <cell r="IL19">
            <v>20788.63756666665</v>
          </cell>
          <cell r="IO19">
            <v>0</v>
          </cell>
          <cell r="IP19">
            <v>0</v>
          </cell>
          <cell r="IQ19">
            <v>0</v>
          </cell>
          <cell r="IR19">
            <v>0</v>
          </cell>
          <cell r="IS19">
            <v>0</v>
          </cell>
          <cell r="IT19">
            <v>0</v>
          </cell>
          <cell r="IU19">
            <v>0</v>
          </cell>
        </row>
        <row r="20">
          <cell r="FX20">
            <v>0</v>
          </cell>
          <cell r="FY20">
            <v>0</v>
          </cell>
          <cell r="FZ20">
            <v>0</v>
          </cell>
          <cell r="GA20">
            <v>0</v>
          </cell>
          <cell r="GB20">
            <v>0</v>
          </cell>
          <cell r="GC20">
            <v>0</v>
          </cell>
          <cell r="GD20">
            <v>0</v>
          </cell>
          <cell r="GE20">
            <v>0</v>
          </cell>
          <cell r="GF20">
            <v>0</v>
          </cell>
          <cell r="GG20">
            <v>0</v>
          </cell>
          <cell r="GH20">
            <v>0</v>
          </cell>
          <cell r="GI20">
            <v>0</v>
          </cell>
          <cell r="GJ20">
            <v>0</v>
          </cell>
          <cell r="GK20">
            <v>0</v>
          </cell>
          <cell r="GM20">
            <v>0</v>
          </cell>
          <cell r="HS20">
            <v>667356.90863636369</v>
          </cell>
          <cell r="HT20">
            <v>408889.57792150002</v>
          </cell>
          <cell r="HU20">
            <v>0</v>
          </cell>
          <cell r="HV20">
            <v>1334713.8172727274</v>
          </cell>
          <cell r="HW20">
            <v>762021.48612643185</v>
          </cell>
          <cell r="HX20">
            <v>0</v>
          </cell>
          <cell r="HY20">
            <v>1334713.8172727274</v>
          </cell>
          <cell r="HZ20">
            <v>687677.92650434095</v>
          </cell>
          <cell r="IA20">
            <v>0</v>
          </cell>
          <cell r="IB20">
            <v>1334713.8172727274</v>
          </cell>
          <cell r="IC20">
            <v>613334.36688225018</v>
          </cell>
          <cell r="ID20">
            <v>0</v>
          </cell>
          <cell r="IE20">
            <v>1334713.8172727274</v>
          </cell>
          <cell r="IF20">
            <v>538990.80726015929</v>
          </cell>
          <cell r="IG20">
            <v>0</v>
          </cell>
          <cell r="IH20">
            <v>1334713.8172727274</v>
          </cell>
          <cell r="II20">
            <v>464647.24763806839</v>
          </cell>
          <cell r="IJ20">
            <v>0</v>
          </cell>
          <cell r="IK20">
            <v>1334713.8172727274</v>
          </cell>
          <cell r="IL20">
            <v>390303.6880159775</v>
          </cell>
          <cell r="IO20">
            <v>0</v>
          </cell>
          <cell r="IP20">
            <v>0</v>
          </cell>
          <cell r="IQ20">
            <v>0</v>
          </cell>
          <cell r="IR20">
            <v>0</v>
          </cell>
          <cell r="IS20">
            <v>0</v>
          </cell>
          <cell r="IT20">
            <v>0</v>
          </cell>
          <cell r="IU20">
            <v>0</v>
          </cell>
        </row>
        <row r="21">
          <cell r="FX21">
            <v>0</v>
          </cell>
          <cell r="FY21">
            <v>0</v>
          </cell>
          <cell r="FZ21">
            <v>0</v>
          </cell>
          <cell r="GA21">
            <v>0</v>
          </cell>
          <cell r="GB21">
            <v>0</v>
          </cell>
          <cell r="GC21">
            <v>0</v>
          </cell>
          <cell r="GD21">
            <v>0</v>
          </cell>
          <cell r="GE21">
            <v>0</v>
          </cell>
          <cell r="GF21">
            <v>0</v>
          </cell>
          <cell r="GG21">
            <v>0</v>
          </cell>
          <cell r="GH21">
            <v>0</v>
          </cell>
          <cell r="GI21">
            <v>0</v>
          </cell>
          <cell r="GJ21">
            <v>0</v>
          </cell>
          <cell r="GK21">
            <v>0</v>
          </cell>
          <cell r="GM21">
            <v>0</v>
          </cell>
          <cell r="HS21">
            <v>15151.311250000001</v>
          </cell>
          <cell r="HT21">
            <v>1212.1049</v>
          </cell>
          <cell r="HU21">
            <v>0</v>
          </cell>
          <cell r="HV21">
            <v>30302.622500000001</v>
          </cell>
          <cell r="HW21">
            <v>1969.6704625000002</v>
          </cell>
          <cell r="HX21">
            <v>0</v>
          </cell>
          <cell r="HY21">
            <v>30302.622500000001</v>
          </cell>
          <cell r="HZ21">
            <v>1363.6180125000001</v>
          </cell>
          <cell r="IA21">
            <v>0</v>
          </cell>
          <cell r="IB21">
            <v>30302.622500000001</v>
          </cell>
          <cell r="IC21">
            <v>757.56556250000017</v>
          </cell>
          <cell r="ID21">
            <v>0</v>
          </cell>
          <cell r="IE21">
            <v>15151.311250000001</v>
          </cell>
          <cell r="IF21">
            <v>151.51311250000023</v>
          </cell>
          <cell r="IG21">
            <v>0</v>
          </cell>
          <cell r="IH21">
            <v>0</v>
          </cell>
          <cell r="II21">
            <v>2.1827872842550277E-13</v>
          </cell>
          <cell r="IJ21">
            <v>0</v>
          </cell>
          <cell r="IK21">
            <v>0</v>
          </cell>
          <cell r="IL21">
            <v>2.1827872842550277E-13</v>
          </cell>
          <cell r="IO21">
            <v>0</v>
          </cell>
          <cell r="IP21">
            <v>0</v>
          </cell>
          <cell r="IQ21">
            <v>0</v>
          </cell>
          <cell r="IR21">
            <v>0</v>
          </cell>
          <cell r="IS21">
            <v>0</v>
          </cell>
          <cell r="IT21">
            <v>0</v>
          </cell>
          <cell r="IU21">
            <v>0</v>
          </cell>
        </row>
        <row r="22">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M22">
            <v>0</v>
          </cell>
          <cell r="HS22">
            <v>3018.4588888888889</v>
          </cell>
          <cell r="HT22">
            <v>271.66130000000004</v>
          </cell>
          <cell r="HU22">
            <v>0</v>
          </cell>
          <cell r="HV22">
            <v>6036.9177777777777</v>
          </cell>
          <cell r="HW22">
            <v>452.7688333333333</v>
          </cell>
          <cell r="HX22">
            <v>0</v>
          </cell>
          <cell r="HY22">
            <v>6036.9177777777777</v>
          </cell>
          <cell r="HZ22">
            <v>332.03047777777772</v>
          </cell>
          <cell r="IA22">
            <v>0</v>
          </cell>
          <cell r="IB22">
            <v>6036.9177777777777</v>
          </cell>
          <cell r="IC22">
            <v>211.29212222222219</v>
          </cell>
          <cell r="ID22">
            <v>0</v>
          </cell>
          <cell r="IE22">
            <v>6036.9177777777777</v>
          </cell>
          <cell r="IF22">
            <v>90.553766666666647</v>
          </cell>
          <cell r="IG22">
            <v>0</v>
          </cell>
          <cell r="IH22">
            <v>0</v>
          </cell>
          <cell r="II22">
            <v>-1.8189894035458565E-14</v>
          </cell>
          <cell r="IJ22">
            <v>0</v>
          </cell>
          <cell r="IK22">
            <v>0</v>
          </cell>
          <cell r="IL22">
            <v>-1.8189894035458565E-14</v>
          </cell>
          <cell r="IO22">
            <v>0</v>
          </cell>
          <cell r="IP22">
            <v>0</v>
          </cell>
          <cell r="IQ22">
            <v>0</v>
          </cell>
          <cell r="IR22">
            <v>0</v>
          </cell>
          <cell r="IS22">
            <v>0</v>
          </cell>
          <cell r="IT22">
            <v>0</v>
          </cell>
          <cell r="IU22">
            <v>0</v>
          </cell>
        </row>
        <row r="23">
          <cell r="FX23">
            <v>0</v>
          </cell>
          <cell r="FY23">
            <v>0</v>
          </cell>
          <cell r="FZ23">
            <v>0</v>
          </cell>
          <cell r="GA23">
            <v>0</v>
          </cell>
          <cell r="GB23">
            <v>0</v>
          </cell>
          <cell r="GC23">
            <v>0</v>
          </cell>
          <cell r="GD23">
            <v>0</v>
          </cell>
          <cell r="GE23">
            <v>0</v>
          </cell>
          <cell r="GF23">
            <v>0</v>
          </cell>
          <cell r="GG23">
            <v>0</v>
          </cell>
          <cell r="GH23">
            <v>0</v>
          </cell>
          <cell r="GI23">
            <v>0</v>
          </cell>
          <cell r="GJ23">
            <v>0</v>
          </cell>
          <cell r="GK23">
            <v>0</v>
          </cell>
          <cell r="GM23">
            <v>0</v>
          </cell>
          <cell r="HS23">
            <v>22295.642</v>
          </cell>
          <cell r="HT23">
            <v>2229.5642000000003</v>
          </cell>
          <cell r="HU23">
            <v>0</v>
          </cell>
          <cell r="HV23">
            <v>44591.284</v>
          </cell>
          <cell r="HW23">
            <v>3790.2591400000006</v>
          </cell>
          <cell r="HX23">
            <v>0</v>
          </cell>
          <cell r="HY23">
            <v>44591.284</v>
          </cell>
          <cell r="HZ23">
            <v>2898.4334600000011</v>
          </cell>
          <cell r="IA23">
            <v>0</v>
          </cell>
          <cell r="IB23">
            <v>44591.284</v>
          </cell>
          <cell r="IC23">
            <v>2006.6077800000012</v>
          </cell>
          <cell r="ID23">
            <v>0</v>
          </cell>
          <cell r="IE23">
            <v>44591.284</v>
          </cell>
          <cell r="IF23">
            <v>1114.7821000000013</v>
          </cell>
          <cell r="IG23">
            <v>0</v>
          </cell>
          <cell r="IH23">
            <v>22295.642</v>
          </cell>
          <cell r="II23">
            <v>222.95642000000132</v>
          </cell>
          <cell r="IJ23">
            <v>0</v>
          </cell>
          <cell r="IK23">
            <v>0</v>
          </cell>
          <cell r="IL23">
            <v>1.3096723705530166E-12</v>
          </cell>
          <cell r="IO23">
            <v>0</v>
          </cell>
          <cell r="IP23">
            <v>0</v>
          </cell>
          <cell r="IQ23">
            <v>0</v>
          </cell>
          <cell r="IR23">
            <v>0</v>
          </cell>
          <cell r="IS23">
            <v>0</v>
          </cell>
          <cell r="IT23">
            <v>0</v>
          </cell>
          <cell r="IU23">
            <v>0</v>
          </cell>
        </row>
        <row r="24">
          <cell r="FX24">
            <v>0</v>
          </cell>
          <cell r="FY24">
            <v>0</v>
          </cell>
          <cell r="FZ24">
            <v>0</v>
          </cell>
          <cell r="GA24">
            <v>0</v>
          </cell>
          <cell r="GB24">
            <v>0</v>
          </cell>
          <cell r="GC24">
            <v>0</v>
          </cell>
          <cell r="GD24">
            <v>0</v>
          </cell>
          <cell r="GE24">
            <v>0</v>
          </cell>
          <cell r="GF24">
            <v>0</v>
          </cell>
          <cell r="GG24">
            <v>0</v>
          </cell>
          <cell r="GH24">
            <v>0</v>
          </cell>
          <cell r="GI24">
            <v>0</v>
          </cell>
          <cell r="GJ24">
            <v>0</v>
          </cell>
          <cell r="GK24">
            <v>0</v>
          </cell>
          <cell r="GM24">
            <v>0</v>
          </cell>
          <cell r="HS24">
            <v>38027.804166666669</v>
          </cell>
          <cell r="HT24">
            <v>17112.511875</v>
          </cell>
          <cell r="HU24">
            <v>0</v>
          </cell>
          <cell r="HV24">
            <v>76055.608333333337</v>
          </cell>
          <cell r="HW24">
            <v>29946.895781249998</v>
          </cell>
          <cell r="HX24">
            <v>0</v>
          </cell>
          <cell r="HY24">
            <v>76055.608333333337</v>
          </cell>
          <cell r="HZ24">
            <v>24242.725156249995</v>
          </cell>
          <cell r="IA24">
            <v>0</v>
          </cell>
          <cell r="IB24">
            <v>76055.608333333337</v>
          </cell>
          <cell r="IC24">
            <v>18538.554531249989</v>
          </cell>
          <cell r="ID24">
            <v>0</v>
          </cell>
          <cell r="IE24">
            <v>76055.608333333337</v>
          </cell>
          <cell r="IF24">
            <v>12834.38390624999</v>
          </cell>
          <cell r="IG24">
            <v>0</v>
          </cell>
          <cell r="IH24">
            <v>76055.608333333337</v>
          </cell>
          <cell r="II24">
            <v>7130.2132812499894</v>
          </cell>
          <cell r="IJ24">
            <v>0</v>
          </cell>
          <cell r="IK24">
            <v>38027.804166666669</v>
          </cell>
          <cell r="IL24">
            <v>1426.042656249989</v>
          </cell>
          <cell r="IO24">
            <v>0</v>
          </cell>
          <cell r="IP24">
            <v>0</v>
          </cell>
          <cell r="IQ24">
            <v>0</v>
          </cell>
          <cell r="IR24">
            <v>0</v>
          </cell>
          <cell r="IS24">
            <v>0</v>
          </cell>
          <cell r="IT24">
            <v>0</v>
          </cell>
          <cell r="IU24">
            <v>0</v>
          </cell>
        </row>
        <row r="25">
          <cell r="FX25">
            <v>0</v>
          </cell>
          <cell r="FY25">
            <v>0</v>
          </cell>
          <cell r="FZ25">
            <v>0</v>
          </cell>
          <cell r="GA25">
            <v>0</v>
          </cell>
          <cell r="GB25">
            <v>0</v>
          </cell>
          <cell r="GC25">
            <v>0</v>
          </cell>
          <cell r="GD25">
            <v>0</v>
          </cell>
          <cell r="GE25">
            <v>0</v>
          </cell>
          <cell r="GF25">
            <v>0</v>
          </cell>
          <cell r="GG25">
            <v>0</v>
          </cell>
          <cell r="GH25">
            <v>0</v>
          </cell>
          <cell r="GI25">
            <v>0</v>
          </cell>
          <cell r="GJ25">
            <v>0</v>
          </cell>
          <cell r="GK25">
            <v>0</v>
          </cell>
          <cell r="GM25">
            <v>0</v>
          </cell>
          <cell r="HS25">
            <v>62303.869999999995</v>
          </cell>
          <cell r="HT25">
            <v>28036.741499999996</v>
          </cell>
          <cell r="HU25">
            <v>0</v>
          </cell>
          <cell r="HV25">
            <v>124607.73999999999</v>
          </cell>
          <cell r="HW25">
            <v>49064.297624999992</v>
          </cell>
          <cell r="HX25">
            <v>0</v>
          </cell>
          <cell r="HY25">
            <v>124607.73999999999</v>
          </cell>
          <cell r="HZ25">
            <v>39718.717124999996</v>
          </cell>
          <cell r="IA25">
            <v>0</v>
          </cell>
          <cell r="IB25">
            <v>124607.73999999999</v>
          </cell>
          <cell r="IC25">
            <v>30373.136624999996</v>
          </cell>
          <cell r="ID25">
            <v>0</v>
          </cell>
          <cell r="IE25">
            <v>124607.73999999999</v>
          </cell>
          <cell r="IF25">
            <v>21027.556124999996</v>
          </cell>
          <cell r="IG25">
            <v>0</v>
          </cell>
          <cell r="IH25">
            <v>124607.73999999999</v>
          </cell>
          <cell r="II25">
            <v>11681.975624999999</v>
          </cell>
          <cell r="IJ25">
            <v>0</v>
          </cell>
          <cell r="IK25">
            <v>62303.869999999995</v>
          </cell>
          <cell r="IL25">
            <v>2336.3951249999996</v>
          </cell>
          <cell r="IO25">
            <v>0</v>
          </cell>
          <cell r="IP25">
            <v>0</v>
          </cell>
          <cell r="IQ25">
            <v>0</v>
          </cell>
          <cell r="IR25">
            <v>0</v>
          </cell>
          <cell r="IS25">
            <v>0</v>
          </cell>
          <cell r="IT25">
            <v>0</v>
          </cell>
          <cell r="IU25">
            <v>0</v>
          </cell>
        </row>
        <row r="26">
          <cell r="FX26">
            <v>0</v>
          </cell>
          <cell r="FY26">
            <v>0</v>
          </cell>
          <cell r="FZ26">
            <v>0</v>
          </cell>
          <cell r="GA26">
            <v>0</v>
          </cell>
          <cell r="GB26">
            <v>0</v>
          </cell>
          <cell r="GC26">
            <v>0</v>
          </cell>
          <cell r="GD26">
            <v>0</v>
          </cell>
          <cell r="GE26">
            <v>0</v>
          </cell>
          <cell r="GF26">
            <v>0</v>
          </cell>
          <cell r="GG26">
            <v>0</v>
          </cell>
          <cell r="GH26">
            <v>0</v>
          </cell>
          <cell r="GI26">
            <v>0</v>
          </cell>
          <cell r="GJ26">
            <v>0</v>
          </cell>
          <cell r="GK26">
            <v>0</v>
          </cell>
          <cell r="GM26">
            <v>0</v>
          </cell>
          <cell r="HS26">
            <v>10361.213750000001</v>
          </cell>
          <cell r="HT26">
            <v>828.89710000000014</v>
          </cell>
          <cell r="HU26">
            <v>0</v>
          </cell>
          <cell r="HV26">
            <v>20722.427500000002</v>
          </cell>
          <cell r="HW26">
            <v>1346.9577875000002</v>
          </cell>
          <cell r="HX26">
            <v>0</v>
          </cell>
          <cell r="HY26">
            <v>20722.427500000002</v>
          </cell>
          <cell r="HZ26">
            <v>932.50923750000015</v>
          </cell>
          <cell r="IA26">
            <v>0</v>
          </cell>
          <cell r="IB26">
            <v>20722.427500000002</v>
          </cell>
          <cell r="IC26">
            <v>518.06068749999997</v>
          </cell>
          <cell r="ID26">
            <v>0</v>
          </cell>
          <cell r="IE26">
            <v>10361.213750000001</v>
          </cell>
          <cell r="IF26">
            <v>103.61213749999993</v>
          </cell>
          <cell r="IG26">
            <v>0</v>
          </cell>
          <cell r="IH26">
            <v>0</v>
          </cell>
          <cell r="II26">
            <v>-7.2759576141834261E-14</v>
          </cell>
          <cell r="IJ26">
            <v>0</v>
          </cell>
          <cell r="IK26">
            <v>0</v>
          </cell>
          <cell r="IL26">
            <v>-7.2759576141834261E-14</v>
          </cell>
          <cell r="IO26">
            <v>0</v>
          </cell>
          <cell r="IP26">
            <v>0</v>
          </cell>
          <cell r="IQ26">
            <v>0</v>
          </cell>
          <cell r="IR26">
            <v>0</v>
          </cell>
          <cell r="IS26">
            <v>0</v>
          </cell>
          <cell r="IT26">
            <v>0</v>
          </cell>
          <cell r="IU26">
            <v>0</v>
          </cell>
        </row>
        <row r="27">
          <cell r="FX27">
            <v>0</v>
          </cell>
          <cell r="FY27">
            <v>0</v>
          </cell>
          <cell r="FZ27">
            <v>0</v>
          </cell>
          <cell r="GA27">
            <v>0</v>
          </cell>
          <cell r="GB27">
            <v>0</v>
          </cell>
          <cell r="GC27">
            <v>0</v>
          </cell>
          <cell r="GD27">
            <v>0</v>
          </cell>
          <cell r="GE27">
            <v>0</v>
          </cell>
          <cell r="GF27">
            <v>0</v>
          </cell>
          <cell r="GG27">
            <v>0</v>
          </cell>
          <cell r="GH27">
            <v>0</v>
          </cell>
          <cell r="GI27">
            <v>0</v>
          </cell>
          <cell r="GJ27">
            <v>0</v>
          </cell>
          <cell r="GK27">
            <v>0</v>
          </cell>
          <cell r="GM27">
            <v>0</v>
          </cell>
          <cell r="HS27">
            <v>8038.6360000000004</v>
          </cell>
          <cell r="HT27">
            <v>803.86360000000002</v>
          </cell>
          <cell r="HU27">
            <v>0</v>
          </cell>
          <cell r="HV27">
            <v>16077.272000000001</v>
          </cell>
          <cell r="HW27">
            <v>1366.5681200000001</v>
          </cell>
          <cell r="HX27">
            <v>0</v>
          </cell>
          <cell r="HY27">
            <v>16077.272000000001</v>
          </cell>
          <cell r="HZ27">
            <v>1045.0226800000003</v>
          </cell>
          <cell r="IA27">
            <v>0</v>
          </cell>
          <cell r="IB27">
            <v>16077.272000000001</v>
          </cell>
          <cell r="IC27">
            <v>723.47724000000017</v>
          </cell>
          <cell r="ID27">
            <v>0</v>
          </cell>
          <cell r="IE27">
            <v>16077.272000000001</v>
          </cell>
          <cell r="IF27">
            <v>401.93180000000018</v>
          </cell>
          <cell r="IG27">
            <v>0</v>
          </cell>
          <cell r="IH27">
            <v>8038.6360000000004</v>
          </cell>
          <cell r="II27">
            <v>80.386360000000181</v>
          </cell>
          <cell r="IJ27">
            <v>0</v>
          </cell>
          <cell r="IK27">
            <v>0</v>
          </cell>
          <cell r="IL27">
            <v>1.8189894035458566E-13</v>
          </cell>
          <cell r="IO27">
            <v>0</v>
          </cell>
          <cell r="IP27">
            <v>0</v>
          </cell>
          <cell r="IQ27">
            <v>0</v>
          </cell>
          <cell r="IR27">
            <v>0</v>
          </cell>
          <cell r="IS27">
            <v>0</v>
          </cell>
          <cell r="IT27">
            <v>0</v>
          </cell>
          <cell r="IU27">
            <v>0</v>
          </cell>
        </row>
        <row r="28">
          <cell r="FX28">
            <v>0</v>
          </cell>
          <cell r="FY28">
            <v>0</v>
          </cell>
          <cell r="FZ28">
            <v>0</v>
          </cell>
          <cell r="GA28">
            <v>0</v>
          </cell>
          <cell r="GB28">
            <v>0</v>
          </cell>
          <cell r="GC28">
            <v>0</v>
          </cell>
          <cell r="GD28">
            <v>0</v>
          </cell>
          <cell r="GE28">
            <v>0</v>
          </cell>
          <cell r="GF28">
            <v>0</v>
          </cell>
          <cell r="GG28">
            <v>0</v>
          </cell>
          <cell r="GH28">
            <v>0</v>
          </cell>
          <cell r="GI28">
            <v>0</v>
          </cell>
          <cell r="GJ28">
            <v>0</v>
          </cell>
          <cell r="GK28">
            <v>0</v>
          </cell>
          <cell r="GM28">
            <v>0</v>
          </cell>
          <cell r="HS28">
            <v>3844812.1794444448</v>
          </cell>
          <cell r="HT28">
            <v>1823594.4167104999</v>
          </cell>
          <cell r="HU28">
            <v>0</v>
          </cell>
          <cell r="HV28">
            <v>7689624.3588888897</v>
          </cell>
          <cell r="HW28">
            <v>3343256.4306359165</v>
          </cell>
          <cell r="HX28">
            <v>0</v>
          </cell>
          <cell r="HY28">
            <v>7689624.3588888897</v>
          </cell>
          <cell r="HZ28">
            <v>2938013.226922472</v>
          </cell>
          <cell r="IA28">
            <v>0</v>
          </cell>
          <cell r="IB28">
            <v>7689624.3588888897</v>
          </cell>
          <cell r="IC28">
            <v>2532770.023209027</v>
          </cell>
          <cell r="ID28">
            <v>0</v>
          </cell>
          <cell r="IE28">
            <v>7689624.3588888897</v>
          </cell>
          <cell r="IF28">
            <v>2127526.8194955825</v>
          </cell>
          <cell r="IG28">
            <v>0</v>
          </cell>
          <cell r="IH28">
            <v>7689624.3588888897</v>
          </cell>
          <cell r="II28">
            <v>1722283.6157821377</v>
          </cell>
          <cell r="IJ28">
            <v>0</v>
          </cell>
          <cell r="IK28">
            <v>7689624.3588888897</v>
          </cell>
          <cell r="IL28">
            <v>1317040.4120686934</v>
          </cell>
          <cell r="IO28">
            <v>0</v>
          </cell>
          <cell r="IP28">
            <v>0</v>
          </cell>
          <cell r="IQ28">
            <v>0</v>
          </cell>
          <cell r="IR28">
            <v>0</v>
          </cell>
          <cell r="IS28">
            <v>0</v>
          </cell>
          <cell r="IT28">
            <v>0</v>
          </cell>
          <cell r="IU28">
            <v>0</v>
          </cell>
        </row>
        <row r="29">
          <cell r="FX29">
            <v>0</v>
          </cell>
          <cell r="FY29">
            <v>0</v>
          </cell>
          <cell r="FZ29">
            <v>0</v>
          </cell>
          <cell r="GA29">
            <v>0</v>
          </cell>
          <cell r="GB29">
            <v>0</v>
          </cell>
          <cell r="GC29">
            <v>0</v>
          </cell>
          <cell r="GD29">
            <v>0</v>
          </cell>
          <cell r="GE29">
            <v>0</v>
          </cell>
          <cell r="GF29">
            <v>0</v>
          </cell>
          <cell r="GG29">
            <v>0</v>
          </cell>
          <cell r="GH29">
            <v>0</v>
          </cell>
          <cell r="GI29">
            <v>0</v>
          </cell>
          <cell r="GJ29">
            <v>0</v>
          </cell>
          <cell r="GK29">
            <v>0</v>
          </cell>
          <cell r="GM29">
            <v>0</v>
          </cell>
          <cell r="HS29">
            <v>1556764.0489655172</v>
          </cell>
          <cell r="HT29">
            <v>1189601.248017</v>
          </cell>
          <cell r="HU29">
            <v>0</v>
          </cell>
          <cell r="HV29">
            <v>3113528.0979310344</v>
          </cell>
          <cell r="HW29">
            <v>2256140.297963276</v>
          </cell>
          <cell r="HX29">
            <v>0</v>
          </cell>
          <cell r="HY29">
            <v>3113528.0979310344</v>
          </cell>
          <cell r="HZ29">
            <v>2092057.3672023111</v>
          </cell>
          <cell r="IA29">
            <v>0</v>
          </cell>
          <cell r="IB29">
            <v>3113528.0979310344</v>
          </cell>
          <cell r="IC29">
            <v>1927974.4364413458</v>
          </cell>
          <cell r="ID29">
            <v>0</v>
          </cell>
          <cell r="IE29">
            <v>3113528.0979310344</v>
          </cell>
          <cell r="IF29">
            <v>1763891.5056803806</v>
          </cell>
          <cell r="IG29">
            <v>0</v>
          </cell>
          <cell r="IH29">
            <v>3113528.0979310344</v>
          </cell>
          <cell r="II29">
            <v>1599808.5749194152</v>
          </cell>
          <cell r="IJ29">
            <v>0</v>
          </cell>
          <cell r="IK29">
            <v>3113528.0979310344</v>
          </cell>
          <cell r="IL29">
            <v>1435725.6441584495</v>
          </cell>
          <cell r="IO29">
            <v>0</v>
          </cell>
          <cell r="IP29">
            <v>0</v>
          </cell>
          <cell r="IQ29">
            <v>0</v>
          </cell>
          <cell r="IR29">
            <v>0</v>
          </cell>
          <cell r="IS29">
            <v>0</v>
          </cell>
          <cell r="IT29">
            <v>0</v>
          </cell>
          <cell r="IU29">
            <v>0</v>
          </cell>
        </row>
        <row r="30">
          <cell r="FX30">
            <v>0</v>
          </cell>
          <cell r="FY30">
            <v>0</v>
          </cell>
          <cell r="FZ30">
            <v>0</v>
          </cell>
          <cell r="GA30">
            <v>0</v>
          </cell>
          <cell r="GB30">
            <v>0</v>
          </cell>
          <cell r="GC30">
            <v>0</v>
          </cell>
          <cell r="GD30">
            <v>0</v>
          </cell>
          <cell r="GE30">
            <v>0</v>
          </cell>
          <cell r="GF30">
            <v>0</v>
          </cell>
          <cell r="GG30">
            <v>0</v>
          </cell>
          <cell r="GH30">
            <v>0</v>
          </cell>
          <cell r="GI30">
            <v>0</v>
          </cell>
          <cell r="GJ30">
            <v>0</v>
          </cell>
          <cell r="GK30">
            <v>0</v>
          </cell>
          <cell r="GM30">
            <v>0</v>
          </cell>
          <cell r="HS30">
            <v>354025.85315789474</v>
          </cell>
          <cell r="HT30">
            <v>177243.04338349999</v>
          </cell>
          <cell r="HU30">
            <v>0</v>
          </cell>
          <cell r="HV30">
            <v>708051.70631578949</v>
          </cell>
          <cell r="HW30">
            <v>326500.34307486843</v>
          </cell>
          <cell r="HX30">
            <v>0</v>
          </cell>
          <cell r="HY30">
            <v>708051.70631578949</v>
          </cell>
          <cell r="HZ30">
            <v>289186.01815202634</v>
          </cell>
          <cell r="IA30">
            <v>0</v>
          </cell>
          <cell r="IB30">
            <v>708051.70631578949</v>
          </cell>
          <cell r="IC30">
            <v>251871.69322918419</v>
          </cell>
          <cell r="ID30">
            <v>0</v>
          </cell>
          <cell r="IE30">
            <v>708051.70631578949</v>
          </cell>
          <cell r="IF30">
            <v>214557.3683063421</v>
          </cell>
          <cell r="IG30">
            <v>0</v>
          </cell>
          <cell r="IH30">
            <v>708051.70631578949</v>
          </cell>
          <cell r="II30">
            <v>177243.04338350001</v>
          </cell>
          <cell r="IJ30">
            <v>0</v>
          </cell>
          <cell r="IK30">
            <v>708051.70631578949</v>
          </cell>
          <cell r="IL30">
            <v>139928.71846065792</v>
          </cell>
          <cell r="IO30">
            <v>0</v>
          </cell>
          <cell r="IP30">
            <v>0</v>
          </cell>
          <cell r="IQ30">
            <v>0</v>
          </cell>
          <cell r="IR30">
            <v>0</v>
          </cell>
          <cell r="IS30">
            <v>0</v>
          </cell>
          <cell r="IT30">
            <v>0</v>
          </cell>
          <cell r="IU30">
            <v>0</v>
          </cell>
        </row>
        <row r="31">
          <cell r="FX31">
            <v>0</v>
          </cell>
          <cell r="FY31">
            <v>0</v>
          </cell>
          <cell r="FZ31">
            <v>0</v>
          </cell>
          <cell r="GA31">
            <v>0</v>
          </cell>
          <cell r="GB31">
            <v>0</v>
          </cell>
          <cell r="GC31">
            <v>0</v>
          </cell>
          <cell r="GD31">
            <v>0</v>
          </cell>
          <cell r="GE31">
            <v>0</v>
          </cell>
          <cell r="GF31">
            <v>0</v>
          </cell>
          <cell r="GG31">
            <v>0</v>
          </cell>
          <cell r="GH31">
            <v>0</v>
          </cell>
          <cell r="GI31">
            <v>0</v>
          </cell>
          <cell r="GJ31">
            <v>0</v>
          </cell>
          <cell r="GK31">
            <v>0</v>
          </cell>
          <cell r="GM31">
            <v>0</v>
          </cell>
          <cell r="HS31">
            <v>551407.07050000003</v>
          </cell>
          <cell r="HT31">
            <v>290591.52615349996</v>
          </cell>
          <cell r="HU31">
            <v>0</v>
          </cell>
          <cell r="HV31">
            <v>1102814.1410000001</v>
          </cell>
          <cell r="HW31">
            <v>537594.32338397508</v>
          </cell>
          <cell r="HX31">
            <v>0</v>
          </cell>
          <cell r="HY31">
            <v>1102814.1410000001</v>
          </cell>
          <cell r="HZ31">
            <v>479476.01815327507</v>
          </cell>
          <cell r="IA31">
            <v>0</v>
          </cell>
          <cell r="IB31">
            <v>1102814.1410000001</v>
          </cell>
          <cell r="IC31">
            <v>421357.71292257507</v>
          </cell>
          <cell r="ID31">
            <v>0</v>
          </cell>
          <cell r="IE31">
            <v>1102814.1410000001</v>
          </cell>
          <cell r="IF31">
            <v>363239.40769187501</v>
          </cell>
          <cell r="IG31">
            <v>0</v>
          </cell>
          <cell r="IH31">
            <v>1102814.1410000001</v>
          </cell>
          <cell r="II31">
            <v>305121.10246117495</v>
          </cell>
          <cell r="IJ31">
            <v>0</v>
          </cell>
          <cell r="IK31">
            <v>1102814.1410000001</v>
          </cell>
          <cell r="IL31">
            <v>247002.79723047494</v>
          </cell>
          <cell r="IO31">
            <v>0</v>
          </cell>
          <cell r="IP31">
            <v>0</v>
          </cell>
          <cell r="IQ31">
            <v>0</v>
          </cell>
          <cell r="IR31">
            <v>0</v>
          </cell>
          <cell r="IS31">
            <v>0</v>
          </cell>
          <cell r="IT31">
            <v>0</v>
          </cell>
          <cell r="IU31">
            <v>0</v>
          </cell>
        </row>
        <row r="32">
          <cell r="FX32">
            <v>0</v>
          </cell>
          <cell r="FY32">
            <v>0</v>
          </cell>
          <cell r="FZ32">
            <v>0</v>
          </cell>
          <cell r="GA32">
            <v>0</v>
          </cell>
          <cell r="GB32">
            <v>0</v>
          </cell>
          <cell r="GC32">
            <v>0</v>
          </cell>
          <cell r="GD32">
            <v>0</v>
          </cell>
          <cell r="GE32">
            <v>0</v>
          </cell>
          <cell r="GF32">
            <v>0</v>
          </cell>
          <cell r="GG32">
            <v>0</v>
          </cell>
          <cell r="GH32">
            <v>0</v>
          </cell>
          <cell r="GI32">
            <v>0</v>
          </cell>
          <cell r="GJ32">
            <v>0</v>
          </cell>
          <cell r="GK32">
            <v>0</v>
          </cell>
          <cell r="GM32">
            <v>0</v>
          </cell>
          <cell r="HS32">
            <v>380094.48790941172</v>
          </cell>
          <cell r="HT32">
            <v>340526.65171804198</v>
          </cell>
          <cell r="HU32">
            <v>0</v>
          </cell>
          <cell r="HV32">
            <v>760188.97581882344</v>
          </cell>
          <cell r="HW32">
            <v>651006.83416684484</v>
          </cell>
          <cell r="HX32">
            <v>0</v>
          </cell>
          <cell r="HY32">
            <v>760188.97581882344</v>
          </cell>
          <cell r="HZ32">
            <v>610944.87514119293</v>
          </cell>
          <cell r="IA32">
            <v>0</v>
          </cell>
          <cell r="IB32">
            <v>760188.97581882344</v>
          </cell>
          <cell r="IC32">
            <v>570882.91611554078</v>
          </cell>
          <cell r="ID32">
            <v>0</v>
          </cell>
          <cell r="IE32">
            <v>760188.97581882344</v>
          </cell>
          <cell r="IF32">
            <v>530820.95708988886</v>
          </cell>
          <cell r="IG32">
            <v>0</v>
          </cell>
          <cell r="IH32">
            <v>760188.97581882344</v>
          </cell>
          <cell r="II32">
            <v>490758.99806423683</v>
          </cell>
          <cell r="IJ32">
            <v>0</v>
          </cell>
          <cell r="IK32">
            <v>760188.97581882344</v>
          </cell>
          <cell r="IL32">
            <v>450697.0390385848</v>
          </cell>
          <cell r="IO32">
            <v>0</v>
          </cell>
          <cell r="IP32">
            <v>0</v>
          </cell>
          <cell r="IQ32">
            <v>0</v>
          </cell>
          <cell r="IR32">
            <v>0</v>
          </cell>
          <cell r="IS32">
            <v>0</v>
          </cell>
          <cell r="IT32">
            <v>0</v>
          </cell>
          <cell r="IU32">
            <v>0</v>
          </cell>
        </row>
        <row r="33">
          <cell r="FX33">
            <v>0</v>
          </cell>
          <cell r="FY33">
            <v>0</v>
          </cell>
          <cell r="FZ33">
            <v>0</v>
          </cell>
          <cell r="GA33">
            <v>0</v>
          </cell>
          <cell r="GB33">
            <v>0</v>
          </cell>
          <cell r="GC33">
            <v>0</v>
          </cell>
          <cell r="GD33">
            <v>0</v>
          </cell>
          <cell r="GE33">
            <v>0</v>
          </cell>
          <cell r="GF33">
            <v>0</v>
          </cell>
          <cell r="GG33">
            <v>0</v>
          </cell>
          <cell r="GH33">
            <v>0</v>
          </cell>
          <cell r="GI33">
            <v>0</v>
          </cell>
          <cell r="GJ33">
            <v>0</v>
          </cell>
          <cell r="GK33">
            <v>0</v>
          </cell>
          <cell r="GM33">
            <v>0</v>
          </cell>
          <cell r="HS33">
            <v>154496.91561999999</v>
          </cell>
          <cell r="HT33">
            <v>138413.78670395797</v>
          </cell>
          <cell r="HU33">
            <v>0</v>
          </cell>
          <cell r="HV33">
            <v>308993.83123999997</v>
          </cell>
          <cell r="HW33">
            <v>264614.592228155</v>
          </cell>
          <cell r="HX33">
            <v>0</v>
          </cell>
          <cell r="HY33">
            <v>308993.83123999997</v>
          </cell>
          <cell r="HZ33">
            <v>248330.61732180696</v>
          </cell>
          <cell r="IA33">
            <v>0</v>
          </cell>
          <cell r="IB33">
            <v>308993.83123999997</v>
          </cell>
          <cell r="IC33">
            <v>232046.64241545895</v>
          </cell>
          <cell r="ID33">
            <v>0</v>
          </cell>
          <cell r="IE33">
            <v>308993.83123999997</v>
          </cell>
          <cell r="IF33">
            <v>215762.66750911094</v>
          </cell>
          <cell r="IG33">
            <v>0</v>
          </cell>
          <cell r="IH33">
            <v>308993.83123999997</v>
          </cell>
          <cell r="II33">
            <v>199478.69260276292</v>
          </cell>
          <cell r="IJ33">
            <v>0</v>
          </cell>
          <cell r="IK33">
            <v>308993.83123999997</v>
          </cell>
          <cell r="IL33">
            <v>183194.71769641491</v>
          </cell>
          <cell r="IO33">
            <v>0</v>
          </cell>
          <cell r="IP33">
            <v>0</v>
          </cell>
          <cell r="IQ33">
            <v>0</v>
          </cell>
          <cell r="IR33">
            <v>0</v>
          </cell>
          <cell r="IS33">
            <v>0</v>
          </cell>
          <cell r="IT33">
            <v>0</v>
          </cell>
          <cell r="IU33">
            <v>0</v>
          </cell>
        </row>
        <row r="34">
          <cell r="FX34">
            <v>0</v>
          </cell>
          <cell r="FY34">
            <v>0</v>
          </cell>
          <cell r="FZ34">
            <v>0</v>
          </cell>
          <cell r="GA34">
            <v>0</v>
          </cell>
          <cell r="GB34">
            <v>0</v>
          </cell>
          <cell r="GC34">
            <v>0</v>
          </cell>
          <cell r="GD34">
            <v>0</v>
          </cell>
          <cell r="GE34">
            <v>0</v>
          </cell>
          <cell r="GF34">
            <v>0</v>
          </cell>
          <cell r="GG34">
            <v>0</v>
          </cell>
          <cell r="GH34">
            <v>0</v>
          </cell>
          <cell r="GI34">
            <v>0</v>
          </cell>
          <cell r="GJ34">
            <v>0</v>
          </cell>
          <cell r="GK34">
            <v>0</v>
          </cell>
          <cell r="GM34">
            <v>0</v>
          </cell>
          <cell r="HS34">
            <v>1904455.7502777779</v>
          </cell>
          <cell r="HT34">
            <v>1806566.7247135001</v>
          </cell>
          <cell r="HU34">
            <v>0</v>
          </cell>
          <cell r="HV34">
            <v>3808911.5005555558</v>
          </cell>
          <cell r="HW34">
            <v>3462586.2223675414</v>
          </cell>
          <cell r="HX34">
            <v>0</v>
          </cell>
          <cell r="HY34">
            <v>3808911.5005555558</v>
          </cell>
          <cell r="HZ34">
            <v>3261856.5862882636</v>
          </cell>
          <cell r="IA34">
            <v>0</v>
          </cell>
          <cell r="IB34">
            <v>3808911.5005555558</v>
          </cell>
          <cell r="IC34">
            <v>3061126.9502089857</v>
          </cell>
          <cell r="ID34">
            <v>0</v>
          </cell>
          <cell r="IE34">
            <v>3808911.5005555558</v>
          </cell>
          <cell r="IF34">
            <v>2860397.3141297074</v>
          </cell>
          <cell r="IG34">
            <v>0</v>
          </cell>
          <cell r="IH34">
            <v>3808911.5005555558</v>
          </cell>
          <cell r="II34">
            <v>2659667.6780504296</v>
          </cell>
          <cell r="IJ34">
            <v>0</v>
          </cell>
          <cell r="IK34">
            <v>3808911.5005555558</v>
          </cell>
          <cell r="IL34">
            <v>2458938.0419711517</v>
          </cell>
          <cell r="IO34">
            <v>0</v>
          </cell>
          <cell r="IP34">
            <v>0</v>
          </cell>
          <cell r="IQ34">
            <v>0</v>
          </cell>
          <cell r="IR34">
            <v>0</v>
          </cell>
          <cell r="IS34">
            <v>0</v>
          </cell>
          <cell r="IT34">
            <v>0</v>
          </cell>
          <cell r="IU34">
            <v>0</v>
          </cell>
        </row>
        <row r="35">
          <cell r="FX35">
            <v>0</v>
          </cell>
          <cell r="FY35">
            <v>0</v>
          </cell>
          <cell r="FZ35">
            <v>0</v>
          </cell>
          <cell r="GA35">
            <v>0</v>
          </cell>
          <cell r="GB35">
            <v>0</v>
          </cell>
          <cell r="GC35">
            <v>0</v>
          </cell>
          <cell r="GD35">
            <v>0</v>
          </cell>
          <cell r="GE35">
            <v>0</v>
          </cell>
          <cell r="GF35">
            <v>0</v>
          </cell>
          <cell r="GG35">
            <v>0</v>
          </cell>
          <cell r="GH35">
            <v>0</v>
          </cell>
          <cell r="GI35">
            <v>0</v>
          </cell>
          <cell r="GJ35">
            <v>0</v>
          </cell>
          <cell r="GK35">
            <v>0</v>
          </cell>
          <cell r="GM35">
            <v>0</v>
          </cell>
          <cell r="HS35">
            <v>58045.862500000003</v>
          </cell>
          <cell r="HT35">
            <v>8806.176994182737</v>
          </cell>
          <cell r="HU35">
            <v>0</v>
          </cell>
          <cell r="HV35">
            <v>116091.72500000001</v>
          </cell>
          <cell r="HW35">
            <v>11007.721242728421</v>
          </cell>
          <cell r="HX35">
            <v>0</v>
          </cell>
          <cell r="HY35">
            <v>58045.862500000003</v>
          </cell>
          <cell r="HZ35">
            <v>2201.5442485456852</v>
          </cell>
          <cell r="IA35">
            <v>0</v>
          </cell>
          <cell r="IB35">
            <v>0</v>
          </cell>
          <cell r="IC35">
            <v>1.1038404425926274E-12</v>
          </cell>
          <cell r="ID35">
            <v>0</v>
          </cell>
          <cell r="IE35">
            <v>0</v>
          </cell>
          <cell r="IF35">
            <v>1.1038404425926274E-12</v>
          </cell>
          <cell r="IG35">
            <v>0</v>
          </cell>
          <cell r="IH35">
            <v>0</v>
          </cell>
          <cell r="II35">
            <v>1.1038404425926274E-12</v>
          </cell>
          <cell r="IJ35">
            <v>0</v>
          </cell>
          <cell r="IK35">
            <v>0</v>
          </cell>
          <cell r="IL35">
            <v>1.1038404425926274E-12</v>
          </cell>
          <cell r="IO35">
            <v>0</v>
          </cell>
          <cell r="IP35">
            <v>0</v>
          </cell>
          <cell r="IQ35">
            <v>0</v>
          </cell>
          <cell r="IR35">
            <v>0</v>
          </cell>
          <cell r="IS35">
            <v>0</v>
          </cell>
          <cell r="IT35">
            <v>0</v>
          </cell>
          <cell r="IU35">
            <v>0</v>
          </cell>
        </row>
        <row r="36">
          <cell r="FX36">
            <v>0</v>
          </cell>
          <cell r="FY36">
            <v>0</v>
          </cell>
          <cell r="FZ36">
            <v>0</v>
          </cell>
          <cell r="GA36">
            <v>0</v>
          </cell>
          <cell r="GB36">
            <v>0</v>
          </cell>
          <cell r="GC36">
            <v>0</v>
          </cell>
          <cell r="GD36">
            <v>0</v>
          </cell>
          <cell r="GE36">
            <v>0</v>
          </cell>
          <cell r="GF36">
            <v>0</v>
          </cell>
          <cell r="GG36">
            <v>0</v>
          </cell>
          <cell r="GH36">
            <v>0</v>
          </cell>
          <cell r="GI36">
            <v>0</v>
          </cell>
          <cell r="GJ36">
            <v>0</v>
          </cell>
          <cell r="GK36">
            <v>0</v>
          </cell>
          <cell r="GM36">
            <v>0</v>
          </cell>
          <cell r="HD36">
            <v>110950261.91666666</v>
          </cell>
          <cell r="HS36">
            <v>133140314.3</v>
          </cell>
          <cell r="HT36">
            <v>4792408.2603959627</v>
          </cell>
          <cell r="HU36">
            <v>0</v>
          </cell>
          <cell r="HV36">
            <v>0</v>
          </cell>
          <cell r="HW36">
            <v>-7987347.1006599367</v>
          </cell>
          <cell r="HX36">
            <v>0</v>
          </cell>
          <cell r="HY36">
            <v>0</v>
          </cell>
          <cell r="HZ36">
            <v>-7987347.1006599367</v>
          </cell>
          <cell r="IA36">
            <v>0</v>
          </cell>
          <cell r="IB36">
            <v>0</v>
          </cell>
          <cell r="IC36">
            <v>-7987347.1006599367</v>
          </cell>
          <cell r="ID36">
            <v>0</v>
          </cell>
          <cell r="IE36">
            <v>0</v>
          </cell>
          <cell r="IF36">
            <v>-7987347.1006599367</v>
          </cell>
          <cell r="IG36">
            <v>0</v>
          </cell>
          <cell r="IH36">
            <v>0</v>
          </cell>
          <cell r="II36">
            <v>-7987347.1006599367</v>
          </cell>
          <cell r="IJ36">
            <v>0</v>
          </cell>
          <cell r="IK36">
            <v>0</v>
          </cell>
          <cell r="IL36">
            <v>-7987347.1006599367</v>
          </cell>
          <cell r="IO36">
            <v>0</v>
          </cell>
          <cell r="IP36">
            <v>0</v>
          </cell>
          <cell r="IQ36">
            <v>0</v>
          </cell>
          <cell r="IR36">
            <v>0</v>
          </cell>
          <cell r="IS36">
            <v>0</v>
          </cell>
          <cell r="IT36">
            <v>0</v>
          </cell>
          <cell r="IU36">
            <v>0</v>
          </cell>
        </row>
        <row r="37">
          <cell r="FX37">
            <v>0</v>
          </cell>
          <cell r="FY37">
            <v>0</v>
          </cell>
          <cell r="FZ37">
            <v>0</v>
          </cell>
          <cell r="GA37">
            <v>0</v>
          </cell>
          <cell r="GB37">
            <v>0</v>
          </cell>
          <cell r="GC37">
            <v>0</v>
          </cell>
          <cell r="GD37">
            <v>0</v>
          </cell>
          <cell r="GE37">
            <v>0</v>
          </cell>
          <cell r="GF37">
            <v>0</v>
          </cell>
          <cell r="GG37">
            <v>0</v>
          </cell>
          <cell r="GH37">
            <v>0</v>
          </cell>
          <cell r="GI37">
            <v>0</v>
          </cell>
          <cell r="GJ37">
            <v>0</v>
          </cell>
          <cell r="GK37">
            <v>0</v>
          </cell>
          <cell r="GM37">
            <v>0</v>
          </cell>
          <cell r="HS37">
            <v>58287.623</v>
          </cell>
          <cell r="HT37">
            <v>30717.577320999997</v>
          </cell>
          <cell r="HU37">
            <v>0</v>
          </cell>
          <cell r="HV37">
            <v>116575.246</v>
          </cell>
          <cell r="HW37">
            <v>56827.518043850003</v>
          </cell>
          <cell r="HX37">
            <v>0</v>
          </cell>
          <cell r="HY37">
            <v>116575.246</v>
          </cell>
          <cell r="HZ37">
            <v>50684.002579650005</v>
          </cell>
          <cell r="IA37">
            <v>0</v>
          </cell>
          <cell r="IB37">
            <v>116575.246</v>
          </cell>
          <cell r="IC37">
            <v>44540.48711545</v>
          </cell>
          <cell r="ID37">
            <v>0</v>
          </cell>
          <cell r="IE37">
            <v>116575.246</v>
          </cell>
          <cell r="IF37">
            <v>38396.971651250002</v>
          </cell>
          <cell r="IG37">
            <v>0</v>
          </cell>
          <cell r="IH37">
            <v>116575.246</v>
          </cell>
          <cell r="II37">
            <v>32253.456187049997</v>
          </cell>
          <cell r="IJ37">
            <v>0</v>
          </cell>
          <cell r="IK37">
            <v>116575.246</v>
          </cell>
          <cell r="IL37">
            <v>26109.940722849999</v>
          </cell>
          <cell r="IO37">
            <v>0</v>
          </cell>
          <cell r="IP37">
            <v>0</v>
          </cell>
          <cell r="IQ37">
            <v>0</v>
          </cell>
          <cell r="IR37">
            <v>0</v>
          </cell>
          <cell r="IS37">
            <v>0</v>
          </cell>
          <cell r="IT37">
            <v>0</v>
          </cell>
          <cell r="IU37">
            <v>0</v>
          </cell>
        </row>
        <row r="38">
          <cell r="FX38">
            <v>0</v>
          </cell>
          <cell r="FY38">
            <v>0</v>
          </cell>
          <cell r="FZ38">
            <v>0</v>
          </cell>
          <cell r="GA38">
            <v>0</v>
          </cell>
          <cell r="GB38">
            <v>0</v>
          </cell>
          <cell r="GC38">
            <v>0</v>
          </cell>
          <cell r="GD38">
            <v>0</v>
          </cell>
          <cell r="GE38">
            <v>0</v>
          </cell>
          <cell r="GF38">
            <v>0</v>
          </cell>
          <cell r="GG38">
            <v>0</v>
          </cell>
          <cell r="GH38">
            <v>0</v>
          </cell>
          <cell r="GI38">
            <v>0</v>
          </cell>
          <cell r="GJ38">
            <v>0</v>
          </cell>
          <cell r="GK38">
            <v>0</v>
          </cell>
          <cell r="GM38">
            <v>0</v>
          </cell>
          <cell r="HS38">
            <v>81213.075000000012</v>
          </cell>
          <cell r="HT38">
            <v>29236.707000000002</v>
          </cell>
          <cell r="HU38">
            <v>0</v>
          </cell>
          <cell r="HV38">
            <v>162426.15000000002</v>
          </cell>
          <cell r="HW38">
            <v>53600.62950000001</v>
          </cell>
          <cell r="HX38">
            <v>0</v>
          </cell>
          <cell r="HY38">
            <v>162426.15000000002</v>
          </cell>
          <cell r="HZ38">
            <v>47103.583500000008</v>
          </cell>
          <cell r="IA38">
            <v>0</v>
          </cell>
          <cell r="IB38">
            <v>162426.15000000002</v>
          </cell>
          <cell r="IC38">
            <v>40606.537500000013</v>
          </cell>
          <cell r="ID38">
            <v>0</v>
          </cell>
          <cell r="IE38">
            <v>162426.15000000002</v>
          </cell>
          <cell r="IF38">
            <v>34109.491500000018</v>
          </cell>
          <cell r="IG38">
            <v>0</v>
          </cell>
          <cell r="IH38">
            <v>162426.15000000002</v>
          </cell>
          <cell r="II38">
            <v>27612.445500000023</v>
          </cell>
          <cell r="IJ38">
            <v>0</v>
          </cell>
          <cell r="IK38">
            <v>162426.15000000002</v>
          </cell>
          <cell r="IL38">
            <v>21115.399500000025</v>
          </cell>
          <cell r="IO38">
            <v>0</v>
          </cell>
          <cell r="IP38">
            <v>0</v>
          </cell>
          <cell r="IQ38">
            <v>0</v>
          </cell>
          <cell r="IR38">
            <v>0</v>
          </cell>
          <cell r="IS38">
            <v>0</v>
          </cell>
          <cell r="IT38">
            <v>0</v>
          </cell>
          <cell r="IU38">
            <v>0</v>
          </cell>
        </row>
        <row r="39">
          <cell r="FX39">
            <v>0</v>
          </cell>
          <cell r="FY39">
            <v>0</v>
          </cell>
          <cell r="FZ39">
            <v>0</v>
          </cell>
          <cell r="GA39">
            <v>0</v>
          </cell>
          <cell r="GB39">
            <v>0</v>
          </cell>
          <cell r="GC39">
            <v>0</v>
          </cell>
          <cell r="GD39">
            <v>0</v>
          </cell>
          <cell r="GE39">
            <v>0</v>
          </cell>
          <cell r="GF39">
            <v>0</v>
          </cell>
          <cell r="GG39">
            <v>0</v>
          </cell>
          <cell r="GH39">
            <v>0</v>
          </cell>
          <cell r="GI39">
            <v>0</v>
          </cell>
          <cell r="GJ39">
            <v>0</v>
          </cell>
          <cell r="GK39">
            <v>0</v>
          </cell>
          <cell r="GM39">
            <v>0</v>
          </cell>
          <cell r="HS39">
            <v>0</v>
          </cell>
          <cell r="HT39">
            <v>3756992.4085154999</v>
          </cell>
          <cell r="HU39">
            <v>0</v>
          </cell>
          <cell r="HV39">
            <v>4356438.3215624997</v>
          </cell>
          <cell r="HW39">
            <v>7513984.8170309998</v>
          </cell>
          <cell r="HX39">
            <v>0</v>
          </cell>
          <cell r="HY39">
            <v>8712876.6431249995</v>
          </cell>
          <cell r="HZ39">
            <v>7161766.7787326723</v>
          </cell>
          <cell r="IA39">
            <v>0</v>
          </cell>
          <cell r="IB39">
            <v>8712876.6431249995</v>
          </cell>
          <cell r="IC39">
            <v>6692142.7276682351</v>
          </cell>
          <cell r="ID39">
            <v>0</v>
          </cell>
          <cell r="IE39">
            <v>8712876.6431249995</v>
          </cell>
          <cell r="IF39">
            <v>6222518.6766037978</v>
          </cell>
          <cell r="IG39">
            <v>0</v>
          </cell>
          <cell r="IH39">
            <v>8712876.6431249995</v>
          </cell>
          <cell r="II39">
            <v>5752894.6255393606</v>
          </cell>
          <cell r="IJ39">
            <v>0</v>
          </cell>
          <cell r="IK39">
            <v>8712876.6431249995</v>
          </cell>
          <cell r="IL39">
            <v>5283270.5744749224</v>
          </cell>
          <cell r="IO39">
            <v>0</v>
          </cell>
          <cell r="IP39">
            <v>0</v>
          </cell>
          <cell r="IQ39">
            <v>0</v>
          </cell>
          <cell r="IR39">
            <v>0</v>
          </cell>
          <cell r="IS39">
            <v>0</v>
          </cell>
          <cell r="IT39">
            <v>0</v>
          </cell>
          <cell r="IU39">
            <v>0</v>
          </cell>
        </row>
        <row r="40">
          <cell r="FX40">
            <v>0</v>
          </cell>
          <cell r="FY40">
            <v>0</v>
          </cell>
          <cell r="FZ40">
            <v>0</v>
          </cell>
          <cell r="GA40">
            <v>0</v>
          </cell>
          <cell r="GB40">
            <v>0</v>
          </cell>
          <cell r="GC40">
            <v>0</v>
          </cell>
          <cell r="GD40">
            <v>0</v>
          </cell>
          <cell r="GE40">
            <v>0</v>
          </cell>
          <cell r="GF40">
            <v>0</v>
          </cell>
          <cell r="GG40">
            <v>0</v>
          </cell>
          <cell r="GH40">
            <v>0</v>
          </cell>
          <cell r="GI40">
            <v>0</v>
          </cell>
          <cell r="GJ40">
            <v>0</v>
          </cell>
          <cell r="GK40">
            <v>0</v>
          </cell>
          <cell r="GM40">
            <v>0</v>
          </cell>
          <cell r="HS40">
            <v>29272.0275</v>
          </cell>
          <cell r="HT40">
            <v>13172.412375</v>
          </cell>
          <cell r="HU40">
            <v>0</v>
          </cell>
          <cell r="HV40">
            <v>58544.055</v>
          </cell>
          <cell r="HW40">
            <v>23051.721656249996</v>
          </cell>
          <cell r="HX40">
            <v>0</v>
          </cell>
          <cell r="HY40">
            <v>58544.055</v>
          </cell>
          <cell r="HZ40">
            <v>18660.917531249994</v>
          </cell>
          <cell r="IA40">
            <v>0</v>
          </cell>
          <cell r="IB40">
            <v>58544.055</v>
          </cell>
          <cell r="IC40">
            <v>14270.113406249995</v>
          </cell>
          <cell r="ID40">
            <v>0</v>
          </cell>
          <cell r="IE40">
            <v>58544.055</v>
          </cell>
          <cell r="IF40">
            <v>9879.3092812499963</v>
          </cell>
          <cell r="IG40">
            <v>0</v>
          </cell>
          <cell r="IH40">
            <v>58544.055</v>
          </cell>
          <cell r="II40">
            <v>5488.5051562499975</v>
          </cell>
          <cell r="IJ40">
            <v>0</v>
          </cell>
          <cell r="IK40">
            <v>29272.0275</v>
          </cell>
          <cell r="IL40">
            <v>1097.7010312499972</v>
          </cell>
          <cell r="IO40">
            <v>0</v>
          </cell>
          <cell r="IP40">
            <v>0</v>
          </cell>
          <cell r="IQ40">
            <v>0</v>
          </cell>
          <cell r="IR40">
            <v>0</v>
          </cell>
          <cell r="IS40">
            <v>0</v>
          </cell>
          <cell r="IT40">
            <v>0</v>
          </cell>
          <cell r="IU40">
            <v>0</v>
          </cell>
        </row>
        <row r="41">
          <cell r="FX41">
            <v>0</v>
          </cell>
          <cell r="FY41">
            <v>0</v>
          </cell>
          <cell r="FZ41">
            <v>0</v>
          </cell>
          <cell r="GA41">
            <v>0</v>
          </cell>
          <cell r="GB41">
            <v>0</v>
          </cell>
          <cell r="GC41">
            <v>0</v>
          </cell>
          <cell r="GD41">
            <v>0</v>
          </cell>
          <cell r="GE41">
            <v>0</v>
          </cell>
          <cell r="GF41">
            <v>0</v>
          </cell>
          <cell r="GG41">
            <v>0</v>
          </cell>
          <cell r="GH41">
            <v>0</v>
          </cell>
          <cell r="GI41">
            <v>0</v>
          </cell>
          <cell r="GJ41">
            <v>0</v>
          </cell>
          <cell r="GK41">
            <v>0</v>
          </cell>
          <cell r="GM41">
            <v>0</v>
          </cell>
          <cell r="HS41">
            <v>115384.60153846155</v>
          </cell>
          <cell r="HT41">
            <v>29999.996400000004</v>
          </cell>
          <cell r="HU41">
            <v>0</v>
          </cell>
          <cell r="HV41">
            <v>230769.20307692309</v>
          </cell>
          <cell r="HW41">
            <v>53076.916707692304</v>
          </cell>
          <cell r="HX41">
            <v>0</v>
          </cell>
          <cell r="HY41">
            <v>230769.20307692309</v>
          </cell>
          <cell r="HZ41">
            <v>43846.148584615381</v>
          </cell>
          <cell r="IA41">
            <v>0</v>
          </cell>
          <cell r="IB41">
            <v>230769.20307692309</v>
          </cell>
          <cell r="IC41">
            <v>34615.380461538458</v>
          </cell>
          <cell r="ID41">
            <v>0</v>
          </cell>
          <cell r="IE41">
            <v>230769.20307692309</v>
          </cell>
          <cell r="IF41">
            <v>25384.612338461535</v>
          </cell>
          <cell r="IG41">
            <v>0</v>
          </cell>
          <cell r="IH41">
            <v>230769.20307692309</v>
          </cell>
          <cell r="II41">
            <v>16153.844215384612</v>
          </cell>
          <cell r="IJ41">
            <v>0</v>
          </cell>
          <cell r="IK41">
            <v>230769.20307692309</v>
          </cell>
          <cell r="IL41">
            <v>6923.0760923076905</v>
          </cell>
          <cell r="IO41">
            <v>0</v>
          </cell>
          <cell r="IP41">
            <v>0</v>
          </cell>
          <cell r="IQ41">
            <v>0</v>
          </cell>
          <cell r="IR41">
            <v>0</v>
          </cell>
          <cell r="IS41">
            <v>0</v>
          </cell>
          <cell r="IT41">
            <v>0</v>
          </cell>
          <cell r="IU41">
            <v>0</v>
          </cell>
        </row>
        <row r="42">
          <cell r="FX42">
            <v>0</v>
          </cell>
          <cell r="FY42">
            <v>0</v>
          </cell>
          <cell r="FZ42">
            <v>0</v>
          </cell>
          <cell r="GA42">
            <v>0</v>
          </cell>
          <cell r="GB42">
            <v>0</v>
          </cell>
          <cell r="GC42">
            <v>0</v>
          </cell>
          <cell r="GD42">
            <v>0</v>
          </cell>
          <cell r="GE42">
            <v>0</v>
          </cell>
          <cell r="GF42">
            <v>0</v>
          </cell>
          <cell r="GG42">
            <v>0</v>
          </cell>
          <cell r="GH42">
            <v>0</v>
          </cell>
          <cell r="GI42">
            <v>0</v>
          </cell>
          <cell r="GJ42">
            <v>0</v>
          </cell>
          <cell r="GK42">
            <v>0</v>
          </cell>
          <cell r="GM42">
            <v>0</v>
          </cell>
          <cell r="HS42">
            <v>320953.95750000002</v>
          </cell>
          <cell r="HT42">
            <v>25676.316600000002</v>
          </cell>
          <cell r="HU42">
            <v>0</v>
          </cell>
          <cell r="HV42">
            <v>641907.91500000004</v>
          </cell>
          <cell r="HW42">
            <v>41724.014475000004</v>
          </cell>
          <cell r="HX42">
            <v>0</v>
          </cell>
          <cell r="HY42">
            <v>641907.91500000004</v>
          </cell>
          <cell r="HZ42">
            <v>28885.856175000001</v>
          </cell>
          <cell r="IA42">
            <v>0</v>
          </cell>
          <cell r="IB42">
            <v>641907.91500000004</v>
          </cell>
          <cell r="IC42">
            <v>16047.697875000002</v>
          </cell>
          <cell r="ID42">
            <v>0</v>
          </cell>
          <cell r="IE42">
            <v>320953.95750000002</v>
          </cell>
          <cell r="IF42">
            <v>3209.5395750000002</v>
          </cell>
          <cell r="IG42">
            <v>0</v>
          </cell>
          <cell r="IH42">
            <v>0</v>
          </cell>
          <cell r="II42">
            <v>0</v>
          </cell>
          <cell r="IJ42">
            <v>0</v>
          </cell>
          <cell r="IK42">
            <v>0</v>
          </cell>
          <cell r="IL42">
            <v>0</v>
          </cell>
          <cell r="IO42">
            <v>0</v>
          </cell>
          <cell r="IP42">
            <v>0</v>
          </cell>
          <cell r="IQ42">
            <v>0</v>
          </cell>
          <cell r="IR42">
            <v>0</v>
          </cell>
          <cell r="IS42">
            <v>0</v>
          </cell>
          <cell r="IT42">
            <v>0</v>
          </cell>
          <cell r="IU42">
            <v>0</v>
          </cell>
        </row>
        <row r="43">
          <cell r="FX43">
            <v>0</v>
          </cell>
          <cell r="FY43">
            <v>0</v>
          </cell>
          <cell r="FZ43">
            <v>0</v>
          </cell>
          <cell r="GA43">
            <v>0</v>
          </cell>
          <cell r="GB43">
            <v>0</v>
          </cell>
          <cell r="GC43">
            <v>0</v>
          </cell>
          <cell r="GD43">
            <v>0</v>
          </cell>
          <cell r="GE43">
            <v>0</v>
          </cell>
          <cell r="GF43">
            <v>0</v>
          </cell>
          <cell r="GG43">
            <v>0</v>
          </cell>
          <cell r="GH43">
            <v>0</v>
          </cell>
          <cell r="GI43">
            <v>0</v>
          </cell>
          <cell r="GJ43">
            <v>0</v>
          </cell>
          <cell r="GK43">
            <v>0</v>
          </cell>
          <cell r="GM43">
            <v>0</v>
          </cell>
          <cell r="HS43">
            <v>35714.26</v>
          </cell>
          <cell r="HT43">
            <v>2857.1408000000001</v>
          </cell>
          <cell r="HU43">
            <v>0</v>
          </cell>
          <cell r="HV43">
            <v>71428.52</v>
          </cell>
          <cell r="HW43">
            <v>3571.4259999999995</v>
          </cell>
          <cell r="HX43">
            <v>0</v>
          </cell>
          <cell r="HY43">
            <v>35714.26</v>
          </cell>
          <cell r="HZ43">
            <v>714.28519999999946</v>
          </cell>
          <cell r="IA43">
            <v>0</v>
          </cell>
          <cell r="IB43">
            <v>0</v>
          </cell>
          <cell r="IC43">
            <v>-5.8207660913467408E-13</v>
          </cell>
          <cell r="ID43">
            <v>0</v>
          </cell>
          <cell r="IE43">
            <v>0</v>
          </cell>
          <cell r="IF43">
            <v>-5.8207660913467408E-13</v>
          </cell>
          <cell r="IG43">
            <v>0</v>
          </cell>
          <cell r="IH43">
            <v>0</v>
          </cell>
          <cell r="II43">
            <v>-5.8207660913467408E-13</v>
          </cell>
          <cell r="IJ43">
            <v>0</v>
          </cell>
          <cell r="IK43">
            <v>0</v>
          </cell>
          <cell r="IL43">
            <v>-5.8207660913467408E-13</v>
          </cell>
          <cell r="IO43">
            <v>0</v>
          </cell>
          <cell r="IP43">
            <v>0</v>
          </cell>
          <cell r="IQ43">
            <v>0</v>
          </cell>
          <cell r="IR43">
            <v>0</v>
          </cell>
          <cell r="IS43">
            <v>0</v>
          </cell>
          <cell r="IT43">
            <v>0</v>
          </cell>
          <cell r="IU43">
            <v>0</v>
          </cell>
        </row>
        <row r="44">
          <cell r="FX44">
            <v>0</v>
          </cell>
          <cell r="FY44">
            <v>0</v>
          </cell>
          <cell r="FZ44">
            <v>0</v>
          </cell>
          <cell r="GA44">
            <v>0</v>
          </cell>
          <cell r="GB44">
            <v>0</v>
          </cell>
          <cell r="GC44">
            <v>0</v>
          </cell>
          <cell r="GD44">
            <v>0</v>
          </cell>
          <cell r="GE44">
            <v>0</v>
          </cell>
          <cell r="GF44">
            <v>0</v>
          </cell>
          <cell r="GG44">
            <v>0</v>
          </cell>
          <cell r="GH44">
            <v>0</v>
          </cell>
          <cell r="GI44">
            <v>0</v>
          </cell>
          <cell r="GJ44">
            <v>0</v>
          </cell>
          <cell r="GK44">
            <v>0</v>
          </cell>
          <cell r="GM44">
            <v>0</v>
          </cell>
          <cell r="HS44">
            <v>136070.91222222222</v>
          </cell>
          <cell r="HT44">
            <v>12246.382100000001</v>
          </cell>
          <cell r="HU44">
            <v>0</v>
          </cell>
          <cell r="HV44">
            <v>272141.82444444444</v>
          </cell>
          <cell r="HW44">
            <v>20410.636833333334</v>
          </cell>
          <cell r="HX44">
            <v>0</v>
          </cell>
          <cell r="HY44">
            <v>272141.82444444444</v>
          </cell>
          <cell r="HZ44">
            <v>14967.800344444448</v>
          </cell>
          <cell r="IA44">
            <v>0</v>
          </cell>
          <cell r="IB44">
            <v>272141.82444444444</v>
          </cell>
          <cell r="IC44">
            <v>9524.9638555555575</v>
          </cell>
          <cell r="ID44">
            <v>0</v>
          </cell>
          <cell r="IE44">
            <v>272141.82444444444</v>
          </cell>
          <cell r="IF44">
            <v>4082.1273666666702</v>
          </cell>
          <cell r="IG44">
            <v>0</v>
          </cell>
          <cell r="IH44">
            <v>0</v>
          </cell>
          <cell r="II44">
            <v>3.4924596548080443E-12</v>
          </cell>
          <cell r="IJ44">
            <v>0</v>
          </cell>
          <cell r="IK44">
            <v>0</v>
          </cell>
          <cell r="IL44">
            <v>3.4924596548080443E-12</v>
          </cell>
          <cell r="IO44">
            <v>0</v>
          </cell>
          <cell r="IP44">
            <v>0</v>
          </cell>
          <cell r="IQ44">
            <v>0</v>
          </cell>
          <cell r="IR44">
            <v>0</v>
          </cell>
          <cell r="IS44">
            <v>0</v>
          </cell>
          <cell r="IT44">
            <v>0</v>
          </cell>
          <cell r="IU44">
            <v>0</v>
          </cell>
        </row>
        <row r="45">
          <cell r="FX45">
            <v>0</v>
          </cell>
          <cell r="FY45">
            <v>0</v>
          </cell>
          <cell r="FZ45">
            <v>0</v>
          </cell>
          <cell r="GA45">
            <v>0</v>
          </cell>
          <cell r="GB45">
            <v>0</v>
          </cell>
          <cell r="GC45">
            <v>0</v>
          </cell>
          <cell r="GD45">
            <v>0</v>
          </cell>
          <cell r="GE45">
            <v>0</v>
          </cell>
          <cell r="GF45">
            <v>0</v>
          </cell>
          <cell r="GG45">
            <v>0</v>
          </cell>
          <cell r="GH45">
            <v>0</v>
          </cell>
          <cell r="GI45">
            <v>0</v>
          </cell>
          <cell r="GJ45">
            <v>0</v>
          </cell>
          <cell r="GK45">
            <v>0</v>
          </cell>
          <cell r="GM45">
            <v>0</v>
          </cell>
          <cell r="HS45">
            <v>119372.26699999999</v>
          </cell>
          <cell r="HT45">
            <v>11937.226699999999</v>
          </cell>
          <cell r="HU45">
            <v>0</v>
          </cell>
          <cell r="HV45">
            <v>238744.53399999999</v>
          </cell>
          <cell r="HW45">
            <v>20293.285389999997</v>
          </cell>
          <cell r="HX45">
            <v>0</v>
          </cell>
          <cell r="HY45">
            <v>238744.53399999999</v>
          </cell>
          <cell r="HZ45">
            <v>15518.39471</v>
          </cell>
          <cell r="IA45">
            <v>0</v>
          </cell>
          <cell r="IB45">
            <v>238744.53399999999</v>
          </cell>
          <cell r="IC45">
            <v>10743.50403</v>
          </cell>
          <cell r="ID45">
            <v>0</v>
          </cell>
          <cell r="IE45">
            <v>238744.53399999999</v>
          </cell>
          <cell r="IF45">
            <v>5968.6133499999996</v>
          </cell>
          <cell r="IG45">
            <v>0</v>
          </cell>
          <cell r="IH45">
            <v>119372.26699999999</v>
          </cell>
          <cell r="II45">
            <v>1193.7226699999999</v>
          </cell>
          <cell r="IJ45">
            <v>0</v>
          </cell>
          <cell r="IK45">
            <v>0</v>
          </cell>
          <cell r="IL45">
            <v>0</v>
          </cell>
          <cell r="IO45">
            <v>0</v>
          </cell>
          <cell r="IP45">
            <v>0</v>
          </cell>
          <cell r="IQ45">
            <v>0</v>
          </cell>
          <cell r="IR45">
            <v>0</v>
          </cell>
          <cell r="IS45">
            <v>0</v>
          </cell>
          <cell r="IT45">
            <v>0</v>
          </cell>
          <cell r="IU45">
            <v>0</v>
          </cell>
        </row>
        <row r="46">
          <cell r="FX46">
            <v>0</v>
          </cell>
          <cell r="FY46">
            <v>0</v>
          </cell>
          <cell r="FZ46">
            <v>0</v>
          </cell>
          <cell r="GA46">
            <v>0</v>
          </cell>
          <cell r="GB46">
            <v>0</v>
          </cell>
          <cell r="GC46">
            <v>0</v>
          </cell>
          <cell r="GD46">
            <v>0</v>
          </cell>
          <cell r="GE46">
            <v>0</v>
          </cell>
          <cell r="GF46">
            <v>0</v>
          </cell>
          <cell r="GG46">
            <v>0</v>
          </cell>
          <cell r="GH46">
            <v>0</v>
          </cell>
          <cell r="GI46">
            <v>0</v>
          </cell>
          <cell r="GJ46">
            <v>0</v>
          </cell>
          <cell r="GK46">
            <v>0</v>
          </cell>
          <cell r="GM46">
            <v>0</v>
          </cell>
          <cell r="HS46">
            <v>97791.44</v>
          </cell>
          <cell r="HT46">
            <v>15646.6304</v>
          </cell>
          <cell r="HU46">
            <v>0</v>
          </cell>
          <cell r="HV46">
            <v>195582.88</v>
          </cell>
          <cell r="HW46">
            <v>25425.774400000006</v>
          </cell>
          <cell r="HX46">
            <v>0</v>
          </cell>
          <cell r="HY46">
            <v>195582.88</v>
          </cell>
          <cell r="HZ46">
            <v>17602.459200000005</v>
          </cell>
          <cell r="IA46">
            <v>0</v>
          </cell>
          <cell r="IB46">
            <v>195582.88</v>
          </cell>
          <cell r="IC46">
            <v>9779.1440000000039</v>
          </cell>
          <cell r="ID46">
            <v>0</v>
          </cell>
          <cell r="IE46">
            <v>97791.44</v>
          </cell>
          <cell r="IF46">
            <v>1955.8288000000048</v>
          </cell>
          <cell r="IG46">
            <v>0</v>
          </cell>
          <cell r="IH46">
            <v>0</v>
          </cell>
          <cell r="II46">
            <v>4.6566128730773927E-12</v>
          </cell>
          <cell r="IJ46">
            <v>0</v>
          </cell>
          <cell r="IK46">
            <v>0</v>
          </cell>
          <cell r="IL46">
            <v>4.6566128730773927E-12</v>
          </cell>
          <cell r="IO46">
            <v>0</v>
          </cell>
          <cell r="IP46">
            <v>0</v>
          </cell>
          <cell r="IQ46">
            <v>0</v>
          </cell>
          <cell r="IR46">
            <v>0</v>
          </cell>
          <cell r="IS46">
            <v>0</v>
          </cell>
          <cell r="IT46">
            <v>0</v>
          </cell>
          <cell r="IU46">
            <v>0</v>
          </cell>
        </row>
        <row r="47">
          <cell r="FX47">
            <v>0</v>
          </cell>
          <cell r="FY47">
            <v>0</v>
          </cell>
          <cell r="FZ47">
            <v>0</v>
          </cell>
          <cell r="GA47">
            <v>0</v>
          </cell>
          <cell r="GB47">
            <v>0</v>
          </cell>
          <cell r="GC47">
            <v>0</v>
          </cell>
          <cell r="GD47">
            <v>0</v>
          </cell>
          <cell r="GE47">
            <v>0</v>
          </cell>
          <cell r="GF47">
            <v>0</v>
          </cell>
          <cell r="GG47">
            <v>0</v>
          </cell>
          <cell r="GH47">
            <v>0</v>
          </cell>
          <cell r="GI47">
            <v>0</v>
          </cell>
          <cell r="GJ47">
            <v>0</v>
          </cell>
          <cell r="GK47">
            <v>0</v>
          </cell>
          <cell r="GM47">
            <v>0</v>
          </cell>
          <cell r="HS47">
            <v>96200.416666666672</v>
          </cell>
          <cell r="HT47">
            <v>43290.1875</v>
          </cell>
          <cell r="HU47">
            <v>0</v>
          </cell>
          <cell r="HV47">
            <v>192400.83333333334</v>
          </cell>
          <cell r="HW47">
            <v>75757.828125</v>
          </cell>
          <cell r="HX47">
            <v>0</v>
          </cell>
          <cell r="HY47">
            <v>192400.83333333334</v>
          </cell>
          <cell r="HZ47">
            <v>61327.765625</v>
          </cell>
          <cell r="IA47">
            <v>0</v>
          </cell>
          <cell r="IB47">
            <v>192400.83333333334</v>
          </cell>
          <cell r="IC47">
            <v>46897.703125000007</v>
          </cell>
          <cell r="ID47">
            <v>0</v>
          </cell>
          <cell r="IE47">
            <v>192400.83333333334</v>
          </cell>
          <cell r="IF47">
            <v>32467.640625000007</v>
          </cell>
          <cell r="IG47">
            <v>0</v>
          </cell>
          <cell r="IH47">
            <v>192400.83333333334</v>
          </cell>
          <cell r="II47">
            <v>18037.578125000004</v>
          </cell>
          <cell r="IJ47">
            <v>0</v>
          </cell>
          <cell r="IK47">
            <v>96200.416666666672</v>
          </cell>
          <cell r="IL47">
            <v>3607.5156250000023</v>
          </cell>
          <cell r="IO47">
            <v>0</v>
          </cell>
          <cell r="IP47">
            <v>0</v>
          </cell>
          <cell r="IQ47">
            <v>0</v>
          </cell>
          <cell r="IR47">
            <v>0</v>
          </cell>
          <cell r="IS47">
            <v>0</v>
          </cell>
          <cell r="IT47">
            <v>0</v>
          </cell>
          <cell r="IU47">
            <v>0</v>
          </cell>
        </row>
        <row r="48">
          <cell r="FX48">
            <v>0</v>
          </cell>
          <cell r="FY48">
            <v>0</v>
          </cell>
          <cell r="FZ48">
            <v>0</v>
          </cell>
          <cell r="GA48">
            <v>0</v>
          </cell>
          <cell r="GB48">
            <v>0</v>
          </cell>
          <cell r="GC48">
            <v>0</v>
          </cell>
          <cell r="GD48">
            <v>0</v>
          </cell>
          <cell r="GE48">
            <v>0</v>
          </cell>
          <cell r="GF48">
            <v>0</v>
          </cell>
          <cell r="GG48">
            <v>0</v>
          </cell>
          <cell r="GH48">
            <v>0</v>
          </cell>
          <cell r="GI48">
            <v>0</v>
          </cell>
          <cell r="GJ48">
            <v>0</v>
          </cell>
          <cell r="GK48">
            <v>0</v>
          </cell>
          <cell r="GM48">
            <v>0</v>
          </cell>
          <cell r="HS48">
            <v>70498.815000000002</v>
          </cell>
          <cell r="HT48">
            <v>5639.9052000000001</v>
          </cell>
          <cell r="HU48">
            <v>0</v>
          </cell>
          <cell r="HV48">
            <v>140997.63</v>
          </cell>
          <cell r="HW48">
            <v>9164.845949999999</v>
          </cell>
          <cell r="HX48">
            <v>0</v>
          </cell>
          <cell r="HY48">
            <v>140997.63</v>
          </cell>
          <cell r="HZ48">
            <v>6344.8933500000003</v>
          </cell>
          <cell r="IA48">
            <v>0</v>
          </cell>
          <cell r="IB48">
            <v>140997.63</v>
          </cell>
          <cell r="IC48">
            <v>3524.9407499999998</v>
          </cell>
          <cell r="ID48">
            <v>0</v>
          </cell>
          <cell r="IE48">
            <v>70498.815000000002</v>
          </cell>
          <cell r="IF48">
            <v>704.98815000000002</v>
          </cell>
          <cell r="IG48">
            <v>0</v>
          </cell>
          <cell r="IH48">
            <v>0</v>
          </cell>
          <cell r="II48">
            <v>0</v>
          </cell>
          <cell r="IJ48">
            <v>0</v>
          </cell>
          <cell r="IK48">
            <v>0</v>
          </cell>
          <cell r="IL48">
            <v>0</v>
          </cell>
          <cell r="IO48">
            <v>0</v>
          </cell>
          <cell r="IP48">
            <v>0</v>
          </cell>
          <cell r="IQ48">
            <v>0</v>
          </cell>
          <cell r="IR48">
            <v>0</v>
          </cell>
          <cell r="IS48">
            <v>0</v>
          </cell>
          <cell r="IT48">
            <v>0</v>
          </cell>
          <cell r="IU48">
            <v>0</v>
          </cell>
        </row>
        <row r="49">
          <cell r="FX49">
            <v>0</v>
          </cell>
          <cell r="FY49">
            <v>0</v>
          </cell>
          <cell r="FZ49">
            <v>0</v>
          </cell>
          <cell r="GA49">
            <v>0</v>
          </cell>
          <cell r="GB49">
            <v>0</v>
          </cell>
          <cell r="GC49">
            <v>0</v>
          </cell>
          <cell r="GD49">
            <v>0</v>
          </cell>
          <cell r="GE49">
            <v>0</v>
          </cell>
          <cell r="GF49">
            <v>0</v>
          </cell>
          <cell r="GG49">
            <v>0</v>
          </cell>
          <cell r="GH49">
            <v>0</v>
          </cell>
          <cell r="GI49">
            <v>0</v>
          </cell>
          <cell r="GJ49">
            <v>0</v>
          </cell>
          <cell r="GK49">
            <v>0</v>
          </cell>
          <cell r="GM49">
            <v>0</v>
          </cell>
          <cell r="HS49">
            <v>2926674.7625000002</v>
          </cell>
          <cell r="HT49">
            <v>931853.24438000016</v>
          </cell>
          <cell r="HU49">
            <v>0</v>
          </cell>
          <cell r="HV49">
            <v>5853349.5250000004</v>
          </cell>
          <cell r="HW49">
            <v>1514261.5221175002</v>
          </cell>
          <cell r="HX49">
            <v>0</v>
          </cell>
          <cell r="HY49">
            <v>5853349.5250000004</v>
          </cell>
          <cell r="HZ49">
            <v>1048334.8999275004</v>
          </cell>
          <cell r="IA49">
            <v>0</v>
          </cell>
          <cell r="IB49">
            <v>5853349.5250000004</v>
          </cell>
          <cell r="IC49">
            <v>582408.2777375005</v>
          </cell>
          <cell r="ID49">
            <v>0</v>
          </cell>
          <cell r="IE49">
            <v>2926674.7625000002</v>
          </cell>
          <cell r="IF49">
            <v>116481.65554750038</v>
          </cell>
          <cell r="IG49">
            <v>0</v>
          </cell>
          <cell r="IH49">
            <v>0</v>
          </cell>
          <cell r="II49">
            <v>3.7066638469696047E-10</v>
          </cell>
          <cell r="IJ49">
            <v>0</v>
          </cell>
          <cell r="IK49">
            <v>0</v>
          </cell>
          <cell r="IL49">
            <v>3.7066638469696047E-10</v>
          </cell>
          <cell r="IO49">
            <v>0</v>
          </cell>
          <cell r="IP49">
            <v>0</v>
          </cell>
          <cell r="IQ49">
            <v>0</v>
          </cell>
          <cell r="IR49">
            <v>0</v>
          </cell>
          <cell r="IS49">
            <v>0</v>
          </cell>
          <cell r="IT49">
            <v>0</v>
          </cell>
          <cell r="IU49">
            <v>0</v>
          </cell>
        </row>
        <row r="50">
          <cell r="FX50">
            <v>0</v>
          </cell>
          <cell r="FY50">
            <v>0</v>
          </cell>
          <cell r="FZ50">
            <v>0</v>
          </cell>
          <cell r="GA50">
            <v>0</v>
          </cell>
          <cell r="GB50">
            <v>0</v>
          </cell>
          <cell r="GC50">
            <v>0</v>
          </cell>
          <cell r="GD50">
            <v>0</v>
          </cell>
          <cell r="GE50">
            <v>0</v>
          </cell>
          <cell r="GF50">
            <v>0</v>
          </cell>
          <cell r="GG50">
            <v>0</v>
          </cell>
          <cell r="GH50">
            <v>0</v>
          </cell>
          <cell r="GI50">
            <v>0</v>
          </cell>
          <cell r="GJ50">
            <v>0</v>
          </cell>
          <cell r="GK50">
            <v>0</v>
          </cell>
          <cell r="GM50">
            <v>0</v>
          </cell>
          <cell r="HD50">
            <v>58701018.914999999</v>
          </cell>
          <cell r="HS50">
            <v>67086878.759999998</v>
          </cell>
          <cell r="HT50">
            <v>2670057.774648</v>
          </cell>
          <cell r="HU50">
            <v>0</v>
          </cell>
          <cell r="HV50">
            <v>0</v>
          </cell>
          <cell r="HW50">
            <v>-4672601.1056340002</v>
          </cell>
          <cell r="HX50">
            <v>0</v>
          </cell>
          <cell r="HY50">
            <v>0</v>
          </cell>
          <cell r="HZ50">
            <v>-4672601.1056340002</v>
          </cell>
          <cell r="IA50">
            <v>0</v>
          </cell>
          <cell r="IB50">
            <v>0</v>
          </cell>
          <cell r="IC50">
            <v>-4672601.1056340002</v>
          </cell>
          <cell r="ID50">
            <v>0</v>
          </cell>
          <cell r="IE50">
            <v>0</v>
          </cell>
          <cell r="IF50">
            <v>-4672601.1056340002</v>
          </cell>
          <cell r="IG50">
            <v>0</v>
          </cell>
          <cell r="IH50">
            <v>0</v>
          </cell>
          <cell r="II50">
            <v>-4672601.1056340002</v>
          </cell>
          <cell r="IJ50">
            <v>0</v>
          </cell>
          <cell r="IK50">
            <v>0</v>
          </cell>
          <cell r="IL50">
            <v>-4672601.1056340002</v>
          </cell>
          <cell r="IO50">
            <v>0</v>
          </cell>
          <cell r="IP50">
            <v>0</v>
          </cell>
          <cell r="IQ50">
            <v>0</v>
          </cell>
          <cell r="IR50">
            <v>0</v>
          </cell>
          <cell r="IS50">
            <v>0</v>
          </cell>
          <cell r="IT50">
            <v>0</v>
          </cell>
          <cell r="IU50">
            <v>0</v>
          </cell>
        </row>
        <row r="51">
          <cell r="FX51">
            <v>0</v>
          </cell>
          <cell r="FY51">
            <v>0</v>
          </cell>
          <cell r="FZ51">
            <v>0</v>
          </cell>
          <cell r="GA51">
            <v>0</v>
          </cell>
          <cell r="GB51">
            <v>0</v>
          </cell>
          <cell r="GC51">
            <v>0</v>
          </cell>
          <cell r="GD51">
            <v>0</v>
          </cell>
          <cell r="GE51">
            <v>0</v>
          </cell>
          <cell r="GF51">
            <v>0</v>
          </cell>
          <cell r="GG51">
            <v>0</v>
          </cell>
          <cell r="GH51">
            <v>0</v>
          </cell>
          <cell r="GI51">
            <v>0</v>
          </cell>
          <cell r="GJ51">
            <v>0</v>
          </cell>
          <cell r="GK51">
            <v>0</v>
          </cell>
          <cell r="GM51">
            <v>0</v>
          </cell>
          <cell r="HS51">
            <v>7350619.8855555551</v>
          </cell>
          <cell r="HT51">
            <v>2632992.0430060001</v>
          </cell>
          <cell r="HU51">
            <v>0</v>
          </cell>
          <cell r="HV51">
            <v>14701239.77111111</v>
          </cell>
          <cell r="HW51">
            <v>4388320.0716766659</v>
          </cell>
          <cell r="HX51">
            <v>0</v>
          </cell>
          <cell r="HY51">
            <v>14701239.77111111</v>
          </cell>
          <cell r="HZ51">
            <v>3218101.3858962217</v>
          </cell>
          <cell r="IA51">
            <v>0</v>
          </cell>
          <cell r="IB51">
            <v>14701239.77111111</v>
          </cell>
          <cell r="IC51">
            <v>2047882.7001157771</v>
          </cell>
          <cell r="ID51">
            <v>0</v>
          </cell>
          <cell r="IE51">
            <v>14701239.77111111</v>
          </cell>
          <cell r="IF51">
            <v>877664.0143353329</v>
          </cell>
          <cell r="IG51">
            <v>0</v>
          </cell>
          <cell r="IH51">
            <v>0</v>
          </cell>
          <cell r="II51">
            <v>-4.4479966163635256E-10</v>
          </cell>
          <cell r="IJ51">
            <v>0</v>
          </cell>
          <cell r="IK51">
            <v>0</v>
          </cell>
          <cell r="IL51">
            <v>-4.4479966163635256E-10</v>
          </cell>
          <cell r="IO51">
            <v>0</v>
          </cell>
          <cell r="IP51">
            <v>0</v>
          </cell>
          <cell r="IQ51">
            <v>0</v>
          </cell>
          <cell r="IR51">
            <v>0</v>
          </cell>
          <cell r="IS51">
            <v>0</v>
          </cell>
          <cell r="IT51">
            <v>0</v>
          </cell>
          <cell r="IU51">
            <v>0</v>
          </cell>
        </row>
        <row r="52">
          <cell r="FX52">
            <v>0</v>
          </cell>
          <cell r="FY52">
            <v>0</v>
          </cell>
          <cell r="FZ52">
            <v>0</v>
          </cell>
          <cell r="GA52">
            <v>0</v>
          </cell>
          <cell r="GB52">
            <v>0</v>
          </cell>
          <cell r="GC52">
            <v>0</v>
          </cell>
          <cell r="GD52">
            <v>0</v>
          </cell>
          <cell r="GE52">
            <v>0</v>
          </cell>
          <cell r="GF52">
            <v>0</v>
          </cell>
          <cell r="GG52">
            <v>0</v>
          </cell>
          <cell r="GH52">
            <v>0</v>
          </cell>
          <cell r="GI52">
            <v>0</v>
          </cell>
          <cell r="GJ52">
            <v>0</v>
          </cell>
          <cell r="GK52">
            <v>0</v>
          </cell>
          <cell r="GM52">
            <v>0</v>
          </cell>
          <cell r="HS52">
            <v>4852252.3976923078</v>
          </cell>
          <cell r="HT52">
            <v>2510555.3905660002</v>
          </cell>
          <cell r="HU52">
            <v>0</v>
          </cell>
          <cell r="HV52">
            <v>9704504.7953846157</v>
          </cell>
          <cell r="HW52">
            <v>4441751.8448475394</v>
          </cell>
          <cell r="HX52">
            <v>0</v>
          </cell>
          <cell r="HY52">
            <v>9704504.7953846157</v>
          </cell>
          <cell r="HZ52">
            <v>3669273.2631349238</v>
          </cell>
          <cell r="IA52">
            <v>0</v>
          </cell>
          <cell r="IB52">
            <v>9704504.7953846157</v>
          </cell>
          <cell r="IC52">
            <v>2896794.6814223081</v>
          </cell>
          <cell r="ID52">
            <v>0</v>
          </cell>
          <cell r="IE52">
            <v>9704504.7953846157</v>
          </cell>
          <cell r="IF52">
            <v>2124316.0997096924</v>
          </cell>
          <cell r="IG52">
            <v>0</v>
          </cell>
          <cell r="IH52">
            <v>9704504.7953846157</v>
          </cell>
          <cell r="II52">
            <v>1351837.5179970772</v>
          </cell>
          <cell r="IJ52">
            <v>0</v>
          </cell>
          <cell r="IK52">
            <v>9704504.7953846157</v>
          </cell>
          <cell r="IL52">
            <v>579358.93628446152</v>
          </cell>
          <cell r="IO52">
            <v>0</v>
          </cell>
          <cell r="IP52">
            <v>0</v>
          </cell>
          <cell r="IQ52">
            <v>0</v>
          </cell>
          <cell r="IR52">
            <v>0</v>
          </cell>
          <cell r="IS52">
            <v>0</v>
          </cell>
          <cell r="IT52">
            <v>0</v>
          </cell>
          <cell r="IU52">
            <v>0</v>
          </cell>
        </row>
        <row r="53">
          <cell r="FX53">
            <v>0</v>
          </cell>
          <cell r="FY53">
            <v>0</v>
          </cell>
          <cell r="FZ53">
            <v>0</v>
          </cell>
          <cell r="GA53">
            <v>0</v>
          </cell>
          <cell r="GB53">
            <v>0</v>
          </cell>
          <cell r="GC53">
            <v>0</v>
          </cell>
          <cell r="GD53">
            <v>0</v>
          </cell>
          <cell r="GE53">
            <v>0</v>
          </cell>
          <cell r="GF53">
            <v>0</v>
          </cell>
          <cell r="GG53">
            <v>0</v>
          </cell>
          <cell r="GH53">
            <v>0</v>
          </cell>
          <cell r="GI53">
            <v>0</v>
          </cell>
          <cell r="GJ53">
            <v>0</v>
          </cell>
          <cell r="GK53">
            <v>0</v>
          </cell>
          <cell r="GM53">
            <v>0</v>
          </cell>
          <cell r="HS53">
            <v>635571.34769230767</v>
          </cell>
          <cell r="HT53">
            <v>328844.61529599997</v>
          </cell>
          <cell r="HU53">
            <v>0</v>
          </cell>
          <cell r="HV53">
            <v>1271142.6953846153</v>
          </cell>
          <cell r="HW53">
            <v>581802.01167753851</v>
          </cell>
          <cell r="HX53">
            <v>0</v>
          </cell>
          <cell r="HY53">
            <v>1271142.6953846153</v>
          </cell>
          <cell r="HZ53">
            <v>480619.05312492297</v>
          </cell>
          <cell r="IA53">
            <v>0</v>
          </cell>
          <cell r="IB53">
            <v>1271142.6953846153</v>
          </cell>
          <cell r="IC53">
            <v>379436.09457230754</v>
          </cell>
          <cell r="ID53">
            <v>0</v>
          </cell>
          <cell r="IE53">
            <v>1271142.6953846153</v>
          </cell>
          <cell r="IF53">
            <v>278253.13601969217</v>
          </cell>
          <cell r="IG53">
            <v>0</v>
          </cell>
          <cell r="IH53">
            <v>1271142.6953846153</v>
          </cell>
          <cell r="II53">
            <v>177070.17746707678</v>
          </cell>
          <cell r="IJ53">
            <v>0</v>
          </cell>
          <cell r="IK53">
            <v>1271142.6953846153</v>
          </cell>
          <cell r="IL53">
            <v>75887.218914461409</v>
          </cell>
          <cell r="IO53">
            <v>0</v>
          </cell>
          <cell r="IP53">
            <v>0</v>
          </cell>
          <cell r="IQ53">
            <v>0</v>
          </cell>
          <cell r="IR53">
            <v>0</v>
          </cell>
          <cell r="IS53">
            <v>0</v>
          </cell>
          <cell r="IT53">
            <v>0</v>
          </cell>
          <cell r="IU53">
            <v>0</v>
          </cell>
        </row>
        <row r="54">
          <cell r="FX54">
            <v>0</v>
          </cell>
          <cell r="FY54">
            <v>0</v>
          </cell>
          <cell r="FZ54">
            <v>0</v>
          </cell>
          <cell r="GA54">
            <v>0</v>
          </cell>
          <cell r="GB54">
            <v>0</v>
          </cell>
          <cell r="GC54">
            <v>0</v>
          </cell>
          <cell r="GD54">
            <v>0</v>
          </cell>
          <cell r="GE54">
            <v>0</v>
          </cell>
          <cell r="GF54">
            <v>0</v>
          </cell>
          <cell r="GG54">
            <v>0</v>
          </cell>
          <cell r="GH54">
            <v>0</v>
          </cell>
          <cell r="GI54">
            <v>0</v>
          </cell>
          <cell r="GJ54">
            <v>0</v>
          </cell>
          <cell r="GK54">
            <v>0</v>
          </cell>
          <cell r="GM54">
            <v>0</v>
          </cell>
          <cell r="HS54">
            <v>910851.49571428564</v>
          </cell>
          <cell r="HT54">
            <v>507526.45341200003</v>
          </cell>
          <cell r="HU54">
            <v>0</v>
          </cell>
          <cell r="HV54">
            <v>1821702.9914285713</v>
          </cell>
          <cell r="HW54">
            <v>906297.23823571415</v>
          </cell>
          <cell r="HX54">
            <v>0</v>
          </cell>
          <cell r="HY54">
            <v>1821702.9914285713</v>
          </cell>
          <cell r="HZ54">
            <v>761289.6801179999</v>
          </cell>
          <cell r="IA54">
            <v>0</v>
          </cell>
          <cell r="IB54">
            <v>1821702.9914285713</v>
          </cell>
          <cell r="IC54">
            <v>616282.12200028554</v>
          </cell>
          <cell r="ID54">
            <v>0</v>
          </cell>
          <cell r="IE54">
            <v>1821702.9914285713</v>
          </cell>
          <cell r="IF54">
            <v>471274.5638825713</v>
          </cell>
          <cell r="IG54">
            <v>0</v>
          </cell>
          <cell r="IH54">
            <v>1821702.9914285713</v>
          </cell>
          <cell r="II54">
            <v>326267.00576485705</v>
          </cell>
          <cell r="IJ54">
            <v>0</v>
          </cell>
          <cell r="IK54">
            <v>1821702.9914285713</v>
          </cell>
          <cell r="IL54">
            <v>181259.44764714281</v>
          </cell>
          <cell r="IO54">
            <v>0</v>
          </cell>
          <cell r="IP54">
            <v>0</v>
          </cell>
          <cell r="IQ54">
            <v>0</v>
          </cell>
          <cell r="IR54">
            <v>0</v>
          </cell>
          <cell r="IS54">
            <v>0</v>
          </cell>
          <cell r="IT54">
            <v>0</v>
          </cell>
          <cell r="IU54">
            <v>0</v>
          </cell>
        </row>
        <row r="55">
          <cell r="FX55">
            <v>0</v>
          </cell>
          <cell r="FY55">
            <v>0</v>
          </cell>
          <cell r="FZ55">
            <v>0</v>
          </cell>
          <cell r="GA55">
            <v>0</v>
          </cell>
          <cell r="GB55">
            <v>0</v>
          </cell>
          <cell r="GC55">
            <v>0</v>
          </cell>
          <cell r="GD55">
            <v>0</v>
          </cell>
          <cell r="GE55">
            <v>0</v>
          </cell>
          <cell r="GF55">
            <v>0</v>
          </cell>
          <cell r="GG55">
            <v>0</v>
          </cell>
          <cell r="GH55">
            <v>0</v>
          </cell>
          <cell r="GI55">
            <v>0</v>
          </cell>
          <cell r="GJ55">
            <v>0</v>
          </cell>
          <cell r="GK55">
            <v>0</v>
          </cell>
          <cell r="GM55">
            <v>0</v>
          </cell>
          <cell r="HS55">
            <v>1171640.8553846152</v>
          </cell>
          <cell r="HT55">
            <v>606206.97857599996</v>
          </cell>
          <cell r="HU55">
            <v>0</v>
          </cell>
          <cell r="HV55">
            <v>2343281.7107692305</v>
          </cell>
          <cell r="HW55">
            <v>1072520.0390190769</v>
          </cell>
          <cell r="HX55">
            <v>0</v>
          </cell>
          <cell r="HY55">
            <v>2343281.7107692305</v>
          </cell>
          <cell r="HZ55">
            <v>885994.81484184624</v>
          </cell>
          <cell r="IA55">
            <v>0</v>
          </cell>
          <cell r="IB55">
            <v>2343281.7107692305</v>
          </cell>
          <cell r="IC55">
            <v>699469.59066461562</v>
          </cell>
          <cell r="ID55">
            <v>0</v>
          </cell>
          <cell r="IE55">
            <v>2343281.7107692305</v>
          </cell>
          <cell r="IF55">
            <v>512944.36648738489</v>
          </cell>
          <cell r="IG55">
            <v>0</v>
          </cell>
          <cell r="IH55">
            <v>2343281.7107692305</v>
          </cell>
          <cell r="II55">
            <v>326419.14231015416</v>
          </cell>
          <cell r="IJ55">
            <v>0</v>
          </cell>
          <cell r="IK55">
            <v>2343281.7107692305</v>
          </cell>
          <cell r="IL55">
            <v>139893.91813292337</v>
          </cell>
          <cell r="IO55">
            <v>0</v>
          </cell>
          <cell r="IP55">
            <v>0</v>
          </cell>
          <cell r="IQ55">
            <v>0</v>
          </cell>
          <cell r="IR55">
            <v>0</v>
          </cell>
          <cell r="IS55">
            <v>0</v>
          </cell>
          <cell r="IT55">
            <v>0</v>
          </cell>
          <cell r="IU55">
            <v>0</v>
          </cell>
        </row>
        <row r="56">
          <cell r="FX56">
            <v>0</v>
          </cell>
          <cell r="FY56">
            <v>0</v>
          </cell>
          <cell r="FZ56">
            <v>0</v>
          </cell>
          <cell r="GA56">
            <v>0</v>
          </cell>
          <cell r="GB56">
            <v>0</v>
          </cell>
          <cell r="GC56">
            <v>0</v>
          </cell>
          <cell r="GD56">
            <v>0</v>
          </cell>
          <cell r="GE56">
            <v>0</v>
          </cell>
          <cell r="GF56">
            <v>0</v>
          </cell>
          <cell r="GG56">
            <v>0</v>
          </cell>
          <cell r="GH56">
            <v>0</v>
          </cell>
          <cell r="GI56">
            <v>0</v>
          </cell>
          <cell r="GJ56">
            <v>0</v>
          </cell>
          <cell r="GK56">
            <v>0</v>
          </cell>
          <cell r="GM56">
            <v>0</v>
          </cell>
          <cell r="HS56">
            <v>1856570.8338170003</v>
          </cell>
          <cell r="HT56">
            <v>1108372.7877887492</v>
          </cell>
          <cell r="HU56">
            <v>0</v>
          </cell>
          <cell r="HV56">
            <v>3713141.6676340005</v>
          </cell>
          <cell r="HW56">
            <v>1995071.0180197484</v>
          </cell>
          <cell r="HX56">
            <v>0</v>
          </cell>
          <cell r="HY56">
            <v>3713141.6676340005</v>
          </cell>
          <cell r="HZ56">
            <v>1699504.9412760818</v>
          </cell>
          <cell r="IA56">
            <v>0</v>
          </cell>
          <cell r="IB56">
            <v>3713141.6676340005</v>
          </cell>
          <cell r="IC56">
            <v>1403938.8645324153</v>
          </cell>
          <cell r="ID56">
            <v>0</v>
          </cell>
          <cell r="IE56">
            <v>3713141.6676340005</v>
          </cell>
          <cell r="IF56">
            <v>1108372.7877887487</v>
          </cell>
          <cell r="IG56">
            <v>0</v>
          </cell>
          <cell r="IH56">
            <v>3713141.6676340005</v>
          </cell>
          <cell r="II56">
            <v>812806.71104508243</v>
          </cell>
          <cell r="IJ56">
            <v>0</v>
          </cell>
          <cell r="IK56">
            <v>3713141.6676340005</v>
          </cell>
          <cell r="IL56">
            <v>517240.63430141599</v>
          </cell>
          <cell r="IO56">
            <v>0</v>
          </cell>
          <cell r="IP56">
            <v>0</v>
          </cell>
          <cell r="IQ56">
            <v>0</v>
          </cell>
          <cell r="IR56">
            <v>0</v>
          </cell>
          <cell r="IS56">
            <v>0</v>
          </cell>
          <cell r="IT56">
            <v>0</v>
          </cell>
          <cell r="IU56">
            <v>0</v>
          </cell>
        </row>
        <row r="57">
          <cell r="FX57">
            <v>0</v>
          </cell>
          <cell r="FY57">
            <v>0</v>
          </cell>
          <cell r="FZ57">
            <v>0</v>
          </cell>
          <cell r="GA57">
            <v>0</v>
          </cell>
          <cell r="GB57">
            <v>0</v>
          </cell>
          <cell r="GC57">
            <v>0</v>
          </cell>
          <cell r="GD57">
            <v>0</v>
          </cell>
          <cell r="GE57">
            <v>0</v>
          </cell>
          <cell r="GF57">
            <v>0</v>
          </cell>
          <cell r="GG57">
            <v>0</v>
          </cell>
          <cell r="GH57">
            <v>0</v>
          </cell>
          <cell r="GI57">
            <v>0</v>
          </cell>
          <cell r="GJ57">
            <v>0</v>
          </cell>
          <cell r="GK57">
            <v>0</v>
          </cell>
          <cell r="GM57">
            <v>0</v>
          </cell>
          <cell r="HS57">
            <v>273745.6708496667</v>
          </cell>
          <cell r="HT57">
            <v>163426.16549725103</v>
          </cell>
          <cell r="HU57">
            <v>0</v>
          </cell>
          <cell r="HV57">
            <v>547491.3416993334</v>
          </cell>
          <cell r="HW57">
            <v>294167.09789505182</v>
          </cell>
          <cell r="HX57">
            <v>0</v>
          </cell>
          <cell r="HY57">
            <v>547491.3416993334</v>
          </cell>
          <cell r="HZ57">
            <v>250586.78709578485</v>
          </cell>
          <cell r="IA57">
            <v>0</v>
          </cell>
          <cell r="IB57">
            <v>547491.3416993334</v>
          </cell>
          <cell r="IC57">
            <v>207006.47629651782</v>
          </cell>
          <cell r="ID57">
            <v>0</v>
          </cell>
          <cell r="IE57">
            <v>547491.3416993334</v>
          </cell>
          <cell r="IF57">
            <v>163426.16549725088</v>
          </cell>
          <cell r="IG57">
            <v>0</v>
          </cell>
          <cell r="IH57">
            <v>547491.3416993334</v>
          </cell>
          <cell r="II57">
            <v>119845.85469798394</v>
          </cell>
          <cell r="IJ57">
            <v>0</v>
          </cell>
          <cell r="IK57">
            <v>547491.3416993334</v>
          </cell>
          <cell r="IL57">
            <v>76265.543898717006</v>
          </cell>
          <cell r="IO57">
            <v>0</v>
          </cell>
          <cell r="IP57">
            <v>0</v>
          </cell>
          <cell r="IQ57">
            <v>0</v>
          </cell>
          <cell r="IR57">
            <v>0</v>
          </cell>
          <cell r="IS57">
            <v>0</v>
          </cell>
          <cell r="IT57">
            <v>0</v>
          </cell>
          <cell r="IU57">
            <v>0</v>
          </cell>
        </row>
        <row r="58">
          <cell r="FX58">
            <v>0</v>
          </cell>
          <cell r="FY58">
            <v>0</v>
          </cell>
          <cell r="FZ58">
            <v>0</v>
          </cell>
          <cell r="GA58">
            <v>0</v>
          </cell>
          <cell r="GB58">
            <v>0</v>
          </cell>
          <cell r="GC58">
            <v>0</v>
          </cell>
          <cell r="GD58">
            <v>0</v>
          </cell>
          <cell r="GE58">
            <v>0</v>
          </cell>
          <cell r="GF58">
            <v>0</v>
          </cell>
          <cell r="GG58">
            <v>0</v>
          </cell>
          <cell r="GH58">
            <v>0</v>
          </cell>
          <cell r="GI58">
            <v>0</v>
          </cell>
          <cell r="GJ58">
            <v>0</v>
          </cell>
          <cell r="GK58">
            <v>0</v>
          </cell>
          <cell r="GM58">
            <v>0</v>
          </cell>
          <cell r="HS58">
            <v>2581191.29</v>
          </cell>
          <cell r="HT58">
            <v>1540971.2001300002</v>
          </cell>
          <cell r="HU58">
            <v>0</v>
          </cell>
          <cell r="HV58">
            <v>5162382.58</v>
          </cell>
          <cell r="HW58">
            <v>2773748.1602340005</v>
          </cell>
          <cell r="HX58">
            <v>0</v>
          </cell>
          <cell r="HY58">
            <v>5162382.58</v>
          </cell>
          <cell r="HZ58">
            <v>2362822.5068660006</v>
          </cell>
          <cell r="IA58">
            <v>0</v>
          </cell>
          <cell r="IB58">
            <v>5162382.58</v>
          </cell>
          <cell r="IC58">
            <v>1951896.8534980007</v>
          </cell>
          <cell r="ID58">
            <v>0</v>
          </cell>
          <cell r="IE58">
            <v>5162382.58</v>
          </cell>
          <cell r="IF58">
            <v>1540971.2001300007</v>
          </cell>
          <cell r="IG58">
            <v>0</v>
          </cell>
          <cell r="IH58">
            <v>5162382.58</v>
          </cell>
          <cell r="II58">
            <v>1130045.5467620008</v>
          </cell>
          <cell r="IJ58">
            <v>0</v>
          </cell>
          <cell r="IK58">
            <v>5162382.58</v>
          </cell>
          <cell r="IL58">
            <v>719119.89339400094</v>
          </cell>
          <cell r="IO58">
            <v>0</v>
          </cell>
          <cell r="IP58">
            <v>0</v>
          </cell>
          <cell r="IQ58">
            <v>0</v>
          </cell>
          <cell r="IR58">
            <v>0</v>
          </cell>
          <cell r="IS58">
            <v>0</v>
          </cell>
          <cell r="IT58">
            <v>0</v>
          </cell>
          <cell r="IU58">
            <v>0</v>
          </cell>
        </row>
        <row r="59">
          <cell r="FX59">
            <v>0</v>
          </cell>
          <cell r="FY59">
            <v>0</v>
          </cell>
          <cell r="FZ59">
            <v>0</v>
          </cell>
          <cell r="GA59">
            <v>0</v>
          </cell>
          <cell r="GB59">
            <v>0</v>
          </cell>
          <cell r="GC59">
            <v>0</v>
          </cell>
          <cell r="GD59">
            <v>0</v>
          </cell>
          <cell r="GE59">
            <v>0</v>
          </cell>
          <cell r="GF59">
            <v>0</v>
          </cell>
          <cell r="GG59">
            <v>0</v>
          </cell>
          <cell r="GH59">
            <v>0</v>
          </cell>
          <cell r="GI59">
            <v>0</v>
          </cell>
          <cell r="GJ59">
            <v>0</v>
          </cell>
          <cell r="GK59">
            <v>0</v>
          </cell>
          <cell r="GM59">
            <v>0</v>
          </cell>
          <cell r="HS59">
            <v>304945.52437499998</v>
          </cell>
          <cell r="HT59">
            <v>194189.30992199999</v>
          </cell>
          <cell r="HU59">
            <v>0</v>
          </cell>
          <cell r="HV59">
            <v>609891.04874999996</v>
          </cell>
          <cell r="HW59">
            <v>351968.12423362501</v>
          </cell>
          <cell r="HX59">
            <v>0</v>
          </cell>
          <cell r="HY59">
            <v>609891.04874999996</v>
          </cell>
          <cell r="HZ59">
            <v>303420.79675312497</v>
          </cell>
          <cell r="IA59">
            <v>0</v>
          </cell>
          <cell r="IB59">
            <v>609891.04874999996</v>
          </cell>
          <cell r="IC59">
            <v>254873.46927262496</v>
          </cell>
          <cell r="ID59">
            <v>0</v>
          </cell>
          <cell r="IE59">
            <v>609891.04874999996</v>
          </cell>
          <cell r="IF59">
            <v>206326.14179212495</v>
          </cell>
          <cell r="IG59">
            <v>0</v>
          </cell>
          <cell r="IH59">
            <v>609891.04874999996</v>
          </cell>
          <cell r="II59">
            <v>157778.81431162497</v>
          </cell>
          <cell r="IJ59">
            <v>0</v>
          </cell>
          <cell r="IK59">
            <v>609891.04874999996</v>
          </cell>
          <cell r="IL59">
            <v>109231.48683112494</v>
          </cell>
          <cell r="IO59">
            <v>0</v>
          </cell>
          <cell r="IP59">
            <v>0</v>
          </cell>
          <cell r="IQ59">
            <v>0</v>
          </cell>
          <cell r="IR59">
            <v>0</v>
          </cell>
          <cell r="IS59">
            <v>0</v>
          </cell>
          <cell r="IT59">
            <v>0</v>
          </cell>
          <cell r="IU59">
            <v>0</v>
          </cell>
        </row>
        <row r="60">
          <cell r="FX60">
            <v>0</v>
          </cell>
          <cell r="FY60">
            <v>0</v>
          </cell>
          <cell r="FZ60">
            <v>0</v>
          </cell>
          <cell r="GA60">
            <v>0</v>
          </cell>
          <cell r="GB60">
            <v>0</v>
          </cell>
          <cell r="GC60">
            <v>0</v>
          </cell>
          <cell r="GD60">
            <v>0</v>
          </cell>
          <cell r="GE60">
            <v>0</v>
          </cell>
          <cell r="GF60">
            <v>0</v>
          </cell>
          <cell r="GG60">
            <v>0</v>
          </cell>
          <cell r="GH60">
            <v>0</v>
          </cell>
          <cell r="GI60">
            <v>0</v>
          </cell>
          <cell r="GJ60">
            <v>0</v>
          </cell>
          <cell r="GK60">
            <v>0</v>
          </cell>
          <cell r="GM60">
            <v>0</v>
          </cell>
          <cell r="HS60">
            <v>382648.551875</v>
          </cell>
          <cell r="HT60">
            <v>243670.59783400001</v>
          </cell>
          <cell r="HU60">
            <v>0</v>
          </cell>
          <cell r="HV60">
            <v>765297.10375000001</v>
          </cell>
          <cell r="HW60">
            <v>441652.95857412508</v>
          </cell>
          <cell r="HX60">
            <v>0</v>
          </cell>
          <cell r="HY60">
            <v>765297.10375000001</v>
          </cell>
          <cell r="HZ60">
            <v>380735.3091156251</v>
          </cell>
          <cell r="IA60">
            <v>0</v>
          </cell>
          <cell r="IB60">
            <v>765297.10375000001</v>
          </cell>
          <cell r="IC60">
            <v>319817.65965712507</v>
          </cell>
          <cell r="ID60">
            <v>0</v>
          </cell>
          <cell r="IE60">
            <v>765297.10375000001</v>
          </cell>
          <cell r="IF60">
            <v>258900.0101986251</v>
          </cell>
          <cell r="IG60">
            <v>0</v>
          </cell>
          <cell r="IH60">
            <v>765297.10375000001</v>
          </cell>
          <cell r="II60">
            <v>197982.36074012509</v>
          </cell>
          <cell r="IJ60">
            <v>0</v>
          </cell>
          <cell r="IK60">
            <v>765297.10375000001</v>
          </cell>
          <cell r="IL60">
            <v>137064.71128162512</v>
          </cell>
          <cell r="IO60">
            <v>0</v>
          </cell>
          <cell r="IP60">
            <v>0</v>
          </cell>
          <cell r="IQ60">
            <v>0</v>
          </cell>
          <cell r="IR60">
            <v>0</v>
          </cell>
          <cell r="IS60">
            <v>0</v>
          </cell>
          <cell r="IT60">
            <v>0</v>
          </cell>
          <cell r="IU60">
            <v>0</v>
          </cell>
        </row>
        <row r="61">
          <cell r="FX61">
            <v>0</v>
          </cell>
          <cell r="FY61">
            <v>0</v>
          </cell>
          <cell r="FZ61">
            <v>0</v>
          </cell>
          <cell r="GA61">
            <v>0</v>
          </cell>
          <cell r="GB61">
            <v>0</v>
          </cell>
          <cell r="GC61">
            <v>0</v>
          </cell>
          <cell r="GD61">
            <v>0</v>
          </cell>
          <cell r="GE61">
            <v>0</v>
          </cell>
          <cell r="GF61">
            <v>0</v>
          </cell>
          <cell r="GG61">
            <v>0</v>
          </cell>
          <cell r="GH61">
            <v>0</v>
          </cell>
          <cell r="GI61">
            <v>0</v>
          </cell>
          <cell r="GJ61">
            <v>0</v>
          </cell>
          <cell r="GK61">
            <v>0</v>
          </cell>
          <cell r="GM61">
            <v>0</v>
          </cell>
          <cell r="HS61">
            <v>206784.65444444443</v>
          </cell>
          <cell r="HT61">
            <v>148140.52644399999</v>
          </cell>
          <cell r="HU61">
            <v>0</v>
          </cell>
          <cell r="HV61">
            <v>413569.30888888886</v>
          </cell>
          <cell r="HW61">
            <v>271590.96514733334</v>
          </cell>
          <cell r="HX61">
            <v>0</v>
          </cell>
          <cell r="HY61">
            <v>413569.30888888886</v>
          </cell>
          <cell r="HZ61">
            <v>238670.84815977776</v>
          </cell>
          <cell r="IA61">
            <v>0</v>
          </cell>
          <cell r="IB61">
            <v>413569.30888888886</v>
          </cell>
          <cell r="IC61">
            <v>205750.73117222221</v>
          </cell>
          <cell r="ID61">
            <v>0</v>
          </cell>
          <cell r="IE61">
            <v>413569.30888888886</v>
          </cell>
          <cell r="IF61">
            <v>172830.61418466666</v>
          </cell>
          <cell r="IG61">
            <v>0</v>
          </cell>
          <cell r="IH61">
            <v>413569.30888888886</v>
          </cell>
          <cell r="II61">
            <v>139910.49719711108</v>
          </cell>
          <cell r="IJ61">
            <v>0</v>
          </cell>
          <cell r="IK61">
            <v>413569.30888888886</v>
          </cell>
          <cell r="IL61">
            <v>106990.38020955553</v>
          </cell>
          <cell r="IO61">
            <v>0</v>
          </cell>
          <cell r="IP61">
            <v>0</v>
          </cell>
          <cell r="IQ61">
            <v>0</v>
          </cell>
          <cell r="IR61">
            <v>0</v>
          </cell>
          <cell r="IS61">
            <v>0</v>
          </cell>
          <cell r="IT61">
            <v>0</v>
          </cell>
          <cell r="IU61">
            <v>0</v>
          </cell>
        </row>
        <row r="62">
          <cell r="FX62">
            <v>0</v>
          </cell>
          <cell r="FY62">
            <v>0</v>
          </cell>
          <cell r="FZ62">
            <v>0</v>
          </cell>
          <cell r="GA62">
            <v>0</v>
          </cell>
          <cell r="GB62">
            <v>0</v>
          </cell>
          <cell r="GC62">
            <v>0</v>
          </cell>
          <cell r="GD62">
            <v>0</v>
          </cell>
          <cell r="GE62">
            <v>0</v>
          </cell>
          <cell r="GF62">
            <v>0</v>
          </cell>
          <cell r="GG62">
            <v>0</v>
          </cell>
          <cell r="GH62">
            <v>0</v>
          </cell>
          <cell r="GI62">
            <v>0</v>
          </cell>
          <cell r="GJ62">
            <v>0</v>
          </cell>
          <cell r="GK62">
            <v>0</v>
          </cell>
          <cell r="GM62">
            <v>0</v>
          </cell>
          <cell r="HS62">
            <v>2130222.9068749999</v>
          </cell>
          <cell r="HT62">
            <v>1356525.947098</v>
          </cell>
          <cell r="HU62">
            <v>0</v>
          </cell>
          <cell r="HV62">
            <v>4260445.8137499997</v>
          </cell>
          <cell r="HW62">
            <v>2458703.2791151251</v>
          </cell>
          <cell r="HX62">
            <v>0</v>
          </cell>
          <cell r="HY62">
            <v>4260445.8137499997</v>
          </cell>
          <cell r="HZ62">
            <v>2119571.7923406251</v>
          </cell>
          <cell r="IA62">
            <v>0</v>
          </cell>
          <cell r="IB62">
            <v>4260445.8137499997</v>
          </cell>
          <cell r="IC62">
            <v>1780440.3055661251</v>
          </cell>
          <cell r="ID62">
            <v>0</v>
          </cell>
          <cell r="IE62">
            <v>4260445.8137499997</v>
          </cell>
          <cell r="IF62">
            <v>1441308.8187916251</v>
          </cell>
          <cell r="IG62">
            <v>0</v>
          </cell>
          <cell r="IH62">
            <v>4260445.8137499997</v>
          </cell>
          <cell r="II62">
            <v>1102177.3320171253</v>
          </cell>
          <cell r="IJ62">
            <v>0</v>
          </cell>
          <cell r="IK62">
            <v>4260445.8137499997</v>
          </cell>
          <cell r="IL62">
            <v>763045.84524262545</v>
          </cell>
          <cell r="IO62">
            <v>0</v>
          </cell>
          <cell r="IP62">
            <v>0</v>
          </cell>
          <cell r="IQ62">
            <v>0</v>
          </cell>
          <cell r="IR62">
            <v>0</v>
          </cell>
          <cell r="IS62">
            <v>0</v>
          </cell>
          <cell r="IT62">
            <v>0</v>
          </cell>
          <cell r="IU62">
            <v>0</v>
          </cell>
        </row>
        <row r="63">
          <cell r="FX63">
            <v>0</v>
          </cell>
          <cell r="FY63">
            <v>0</v>
          </cell>
          <cell r="FZ63">
            <v>0</v>
          </cell>
          <cell r="GA63">
            <v>0</v>
          </cell>
          <cell r="GB63">
            <v>0</v>
          </cell>
          <cell r="GC63">
            <v>0</v>
          </cell>
          <cell r="GD63">
            <v>0</v>
          </cell>
          <cell r="GE63">
            <v>0</v>
          </cell>
          <cell r="GF63">
            <v>0</v>
          </cell>
          <cell r="GG63">
            <v>0</v>
          </cell>
          <cell r="GH63">
            <v>0</v>
          </cell>
          <cell r="GI63">
            <v>0</v>
          </cell>
          <cell r="GJ63">
            <v>0</v>
          </cell>
          <cell r="GK63">
            <v>0</v>
          </cell>
          <cell r="GM63">
            <v>0</v>
          </cell>
          <cell r="HS63">
            <v>9166209.5079999994</v>
          </cell>
          <cell r="HT63">
            <v>1824075.692092</v>
          </cell>
          <cell r="HU63">
            <v>0</v>
          </cell>
          <cell r="HV63">
            <v>18332419.015999999</v>
          </cell>
          <cell r="HW63">
            <v>2553705.9689288</v>
          </cell>
          <cell r="HX63">
            <v>0</v>
          </cell>
          <cell r="HY63">
            <v>18332419.015999999</v>
          </cell>
          <cell r="HZ63">
            <v>1094445.4152551997</v>
          </cell>
          <cell r="IA63">
            <v>0</v>
          </cell>
          <cell r="IB63">
            <v>0</v>
          </cell>
          <cell r="IC63">
            <v>-2.9653310775756837E-10</v>
          </cell>
          <cell r="ID63">
            <v>0</v>
          </cell>
          <cell r="IE63">
            <v>0</v>
          </cell>
          <cell r="IF63">
            <v>-2.9653310775756837E-10</v>
          </cell>
          <cell r="IG63">
            <v>0</v>
          </cell>
          <cell r="IH63">
            <v>0</v>
          </cell>
          <cell r="II63">
            <v>-2.9653310775756837E-10</v>
          </cell>
          <cell r="IJ63">
            <v>0</v>
          </cell>
          <cell r="IK63">
            <v>0</v>
          </cell>
          <cell r="IL63">
            <v>-2.9653310775756837E-10</v>
          </cell>
          <cell r="IO63">
            <v>0</v>
          </cell>
          <cell r="IP63">
            <v>0</v>
          </cell>
          <cell r="IQ63">
            <v>0</v>
          </cell>
          <cell r="IR63">
            <v>0</v>
          </cell>
          <cell r="IS63">
            <v>0</v>
          </cell>
          <cell r="IT63">
            <v>0</v>
          </cell>
          <cell r="IU63">
            <v>0</v>
          </cell>
        </row>
        <row r="64">
          <cell r="FX64">
            <v>0</v>
          </cell>
          <cell r="FY64">
            <v>0</v>
          </cell>
          <cell r="FZ64">
            <v>0</v>
          </cell>
          <cell r="GA64">
            <v>0</v>
          </cell>
          <cell r="GB64">
            <v>0</v>
          </cell>
          <cell r="GC64">
            <v>0</v>
          </cell>
          <cell r="GD64">
            <v>0</v>
          </cell>
          <cell r="GE64">
            <v>0</v>
          </cell>
          <cell r="GF64">
            <v>0</v>
          </cell>
          <cell r="GG64">
            <v>0</v>
          </cell>
          <cell r="GH64">
            <v>0</v>
          </cell>
          <cell r="GI64">
            <v>0</v>
          </cell>
          <cell r="GJ64">
            <v>0</v>
          </cell>
          <cell r="GK64">
            <v>0</v>
          </cell>
          <cell r="GM64">
            <v>0</v>
          </cell>
          <cell r="HD64">
            <v>25300689.715555556</v>
          </cell>
          <cell r="HS64">
            <v>28463275.93</v>
          </cell>
          <cell r="HT64">
            <v>1132838.3820140001</v>
          </cell>
          <cell r="HU64">
            <v>0</v>
          </cell>
          <cell r="HV64">
            <v>0</v>
          </cell>
          <cell r="HW64">
            <v>-2013934.9013582224</v>
          </cell>
          <cell r="HX64">
            <v>0</v>
          </cell>
          <cell r="HY64">
            <v>0</v>
          </cell>
          <cell r="HZ64">
            <v>-2013934.9013582224</v>
          </cell>
          <cell r="IA64">
            <v>0</v>
          </cell>
          <cell r="IB64">
            <v>0</v>
          </cell>
          <cell r="IC64">
            <v>-2013934.9013582224</v>
          </cell>
          <cell r="ID64">
            <v>0</v>
          </cell>
          <cell r="IE64">
            <v>0</v>
          </cell>
          <cell r="IF64">
            <v>-2013934.9013582224</v>
          </cell>
          <cell r="IG64">
            <v>0</v>
          </cell>
          <cell r="IH64">
            <v>0</v>
          </cell>
          <cell r="II64">
            <v>-2013934.9013582224</v>
          </cell>
          <cell r="IJ64">
            <v>0</v>
          </cell>
          <cell r="IK64">
            <v>0</v>
          </cell>
          <cell r="IL64">
            <v>-2013934.9013582224</v>
          </cell>
          <cell r="IO64">
            <v>0</v>
          </cell>
          <cell r="IP64">
            <v>0</v>
          </cell>
          <cell r="IQ64">
            <v>0</v>
          </cell>
          <cell r="IR64">
            <v>0</v>
          </cell>
          <cell r="IS64">
            <v>0</v>
          </cell>
          <cell r="IT64">
            <v>0</v>
          </cell>
          <cell r="IU64">
            <v>0</v>
          </cell>
        </row>
        <row r="65">
          <cell r="FX65">
            <v>0</v>
          </cell>
          <cell r="FY65">
            <v>0</v>
          </cell>
          <cell r="FZ65">
            <v>0</v>
          </cell>
          <cell r="GA65">
            <v>0</v>
          </cell>
          <cell r="GB65">
            <v>0</v>
          </cell>
          <cell r="GC65">
            <v>0</v>
          </cell>
          <cell r="GD65">
            <v>0</v>
          </cell>
          <cell r="GE65">
            <v>0</v>
          </cell>
          <cell r="GF65">
            <v>0</v>
          </cell>
          <cell r="GG65">
            <v>0</v>
          </cell>
          <cell r="GH65">
            <v>0</v>
          </cell>
          <cell r="GI65">
            <v>0</v>
          </cell>
          <cell r="GJ65">
            <v>0</v>
          </cell>
          <cell r="GK65">
            <v>0</v>
          </cell>
          <cell r="GM65">
            <v>0</v>
          </cell>
          <cell r="HS65">
            <v>3716146.8850000002</v>
          </cell>
          <cell r="HT65">
            <v>1479026.4602300001</v>
          </cell>
          <cell r="HU65">
            <v>0</v>
          </cell>
          <cell r="HV65">
            <v>7432293.7700000005</v>
          </cell>
          <cell r="HW65">
            <v>2514344.9823909998</v>
          </cell>
          <cell r="HX65">
            <v>0</v>
          </cell>
          <cell r="HY65">
            <v>7432293.7700000005</v>
          </cell>
          <cell r="HZ65">
            <v>1922734.3982989998</v>
          </cell>
          <cell r="IA65">
            <v>0</v>
          </cell>
          <cell r="IB65">
            <v>7432293.7700000005</v>
          </cell>
          <cell r="IC65">
            <v>1331123.8142069997</v>
          </cell>
          <cell r="ID65">
            <v>0</v>
          </cell>
          <cell r="IE65">
            <v>7432293.7700000005</v>
          </cell>
          <cell r="IF65">
            <v>739513.23011499958</v>
          </cell>
          <cell r="IG65">
            <v>0</v>
          </cell>
          <cell r="IH65">
            <v>3716146.8850000002</v>
          </cell>
          <cell r="II65">
            <v>147902.64602299948</v>
          </cell>
          <cell r="IJ65">
            <v>0</v>
          </cell>
          <cell r="IK65">
            <v>0</v>
          </cell>
          <cell r="IL65">
            <v>-5.1893293857574466E-10</v>
          </cell>
          <cell r="IO65">
            <v>0</v>
          </cell>
          <cell r="IP65">
            <v>0</v>
          </cell>
          <cell r="IQ65">
            <v>0</v>
          </cell>
          <cell r="IR65">
            <v>0</v>
          </cell>
          <cell r="IS65">
            <v>0</v>
          </cell>
          <cell r="IT65">
            <v>0</v>
          </cell>
          <cell r="IU65">
            <v>0</v>
          </cell>
        </row>
        <row r="66">
          <cell r="FX66">
            <v>0</v>
          </cell>
          <cell r="FY66">
            <v>0</v>
          </cell>
          <cell r="FZ66">
            <v>0</v>
          </cell>
          <cell r="GA66">
            <v>0</v>
          </cell>
          <cell r="GB66">
            <v>0</v>
          </cell>
          <cell r="GC66">
            <v>0</v>
          </cell>
          <cell r="GD66">
            <v>0</v>
          </cell>
          <cell r="GE66">
            <v>0</v>
          </cell>
          <cell r="GF66">
            <v>0</v>
          </cell>
          <cell r="GG66">
            <v>0</v>
          </cell>
          <cell r="GH66">
            <v>0</v>
          </cell>
          <cell r="GI66">
            <v>0</v>
          </cell>
          <cell r="GJ66">
            <v>0</v>
          </cell>
          <cell r="GK66">
            <v>0</v>
          </cell>
          <cell r="GM66">
            <v>0</v>
          </cell>
          <cell r="HS66">
            <v>958993.63399999996</v>
          </cell>
          <cell r="HT66">
            <v>153199.23303149999</v>
          </cell>
          <cell r="HU66">
            <v>0</v>
          </cell>
          <cell r="HV66">
            <v>1917987.2679999999</v>
          </cell>
          <cell r="HW66">
            <v>275758.61945670005</v>
          </cell>
          <cell r="HX66">
            <v>0</v>
          </cell>
          <cell r="HY66">
            <v>1917987.2679999999</v>
          </cell>
          <cell r="HZ66">
            <v>234905.49064830004</v>
          </cell>
          <cell r="IA66">
            <v>0</v>
          </cell>
          <cell r="IB66">
            <v>1917987.2679999999</v>
          </cell>
          <cell r="IC66">
            <v>194052.36183990003</v>
          </cell>
          <cell r="ID66">
            <v>0</v>
          </cell>
          <cell r="IE66">
            <v>1917987.2679999999</v>
          </cell>
          <cell r="IF66">
            <v>153199.23303150007</v>
          </cell>
          <cell r="IG66">
            <v>0</v>
          </cell>
          <cell r="IH66">
            <v>1917987.2679999999</v>
          </cell>
          <cell r="II66">
            <v>112346.10422310006</v>
          </cell>
          <cell r="IJ66">
            <v>0</v>
          </cell>
          <cell r="IK66">
            <v>1917987.2679999999</v>
          </cell>
          <cell r="IL66">
            <v>71492.975414700079</v>
          </cell>
          <cell r="IO66">
            <v>0</v>
          </cell>
          <cell r="IP66">
            <v>0</v>
          </cell>
          <cell r="IQ66">
            <v>0</v>
          </cell>
          <cell r="IR66">
            <v>0</v>
          </cell>
          <cell r="IS66">
            <v>0</v>
          </cell>
          <cell r="IT66">
            <v>0</v>
          </cell>
          <cell r="IU66">
            <v>0</v>
          </cell>
        </row>
        <row r="67">
          <cell r="FX67">
            <v>0</v>
          </cell>
          <cell r="FY67">
            <v>0</v>
          </cell>
          <cell r="FZ67">
            <v>0</v>
          </cell>
          <cell r="GA67">
            <v>0</v>
          </cell>
          <cell r="GB67">
            <v>0</v>
          </cell>
          <cell r="GC67">
            <v>0</v>
          </cell>
          <cell r="GD67">
            <v>0</v>
          </cell>
          <cell r="GE67">
            <v>0</v>
          </cell>
          <cell r="GF67">
            <v>0</v>
          </cell>
          <cell r="GG67">
            <v>0</v>
          </cell>
          <cell r="GH67">
            <v>0</v>
          </cell>
          <cell r="GI67">
            <v>0</v>
          </cell>
          <cell r="GJ67">
            <v>0</v>
          </cell>
          <cell r="GK67">
            <v>0</v>
          </cell>
          <cell r="GM67">
            <v>0</v>
          </cell>
          <cell r="HS67">
            <v>188848.63875000001</v>
          </cell>
          <cell r="HT67">
            <v>32179.808043000001</v>
          </cell>
          <cell r="HU67">
            <v>0</v>
          </cell>
          <cell r="HV67">
            <v>377697.27750000003</v>
          </cell>
          <cell r="HW67">
            <v>58325.902077937506</v>
          </cell>
          <cell r="HX67">
            <v>0</v>
          </cell>
          <cell r="HY67">
            <v>377697.27750000003</v>
          </cell>
          <cell r="HZ67">
            <v>50280.950067187514</v>
          </cell>
          <cell r="IA67">
            <v>0</v>
          </cell>
          <cell r="IB67">
            <v>377697.27750000003</v>
          </cell>
          <cell r="IC67">
            <v>42235.998056437515</v>
          </cell>
          <cell r="ID67">
            <v>0</v>
          </cell>
          <cell r="IE67">
            <v>377697.27750000003</v>
          </cell>
          <cell r="IF67">
            <v>34191.046045687515</v>
          </cell>
          <cell r="IG67">
            <v>0</v>
          </cell>
          <cell r="IH67">
            <v>377697.27750000003</v>
          </cell>
          <cell r="II67">
            <v>26146.09403493752</v>
          </cell>
          <cell r="IJ67">
            <v>0</v>
          </cell>
          <cell r="IK67">
            <v>377697.27750000003</v>
          </cell>
          <cell r="IL67">
            <v>18101.14202418752</v>
          </cell>
          <cell r="IO67">
            <v>0</v>
          </cell>
          <cell r="IP67">
            <v>0</v>
          </cell>
          <cell r="IQ67">
            <v>0</v>
          </cell>
          <cell r="IR67">
            <v>0</v>
          </cell>
          <cell r="IS67">
            <v>0</v>
          </cell>
          <cell r="IT67">
            <v>0</v>
          </cell>
          <cell r="IU67">
            <v>0</v>
          </cell>
        </row>
        <row r="68">
          <cell r="FX68">
            <v>0</v>
          </cell>
          <cell r="FY68">
            <v>0</v>
          </cell>
          <cell r="FZ68">
            <v>0</v>
          </cell>
          <cell r="GA68">
            <v>0</v>
          </cell>
          <cell r="GB68">
            <v>0</v>
          </cell>
          <cell r="GC68">
            <v>0</v>
          </cell>
          <cell r="GD68">
            <v>0</v>
          </cell>
          <cell r="GE68">
            <v>0</v>
          </cell>
          <cell r="GF68">
            <v>0</v>
          </cell>
          <cell r="GG68">
            <v>0</v>
          </cell>
          <cell r="GH68">
            <v>0</v>
          </cell>
          <cell r="GI68">
            <v>0</v>
          </cell>
          <cell r="GJ68">
            <v>0</v>
          </cell>
          <cell r="GK68">
            <v>0</v>
          </cell>
          <cell r="GM68">
            <v>0</v>
          </cell>
          <cell r="HS68">
            <v>58118.7</v>
          </cell>
          <cell r="HT68">
            <v>9903.4264800000001</v>
          </cell>
          <cell r="HU68">
            <v>0</v>
          </cell>
          <cell r="HV68">
            <v>116237.4</v>
          </cell>
          <cell r="HW68">
            <v>17949.960494999999</v>
          </cell>
          <cell r="HX68">
            <v>0</v>
          </cell>
          <cell r="HY68">
            <v>116237.4</v>
          </cell>
          <cell r="HZ68">
            <v>15474.103875000003</v>
          </cell>
          <cell r="IA68">
            <v>0</v>
          </cell>
          <cell r="IB68">
            <v>116237.4</v>
          </cell>
          <cell r="IC68">
            <v>12998.247255000004</v>
          </cell>
          <cell r="ID68">
            <v>0</v>
          </cell>
          <cell r="IE68">
            <v>116237.4</v>
          </cell>
          <cell r="IF68">
            <v>10522.390635000003</v>
          </cell>
          <cell r="IG68">
            <v>0</v>
          </cell>
          <cell r="IH68">
            <v>116237.4</v>
          </cell>
          <cell r="II68">
            <v>8046.5340150000047</v>
          </cell>
          <cell r="IJ68">
            <v>0</v>
          </cell>
          <cell r="IK68">
            <v>116237.4</v>
          </cell>
          <cell r="IL68">
            <v>5570.6773950000043</v>
          </cell>
          <cell r="IO68">
            <v>0</v>
          </cell>
          <cell r="IP68">
            <v>0</v>
          </cell>
          <cell r="IQ68">
            <v>0</v>
          </cell>
          <cell r="IR68">
            <v>0</v>
          </cell>
          <cell r="IS68">
            <v>0</v>
          </cell>
          <cell r="IT68">
            <v>0</v>
          </cell>
          <cell r="IU68">
            <v>0</v>
          </cell>
        </row>
        <row r="69">
          <cell r="FX69">
            <v>0</v>
          </cell>
          <cell r="FY69">
            <v>0</v>
          </cell>
          <cell r="FZ69">
            <v>0</v>
          </cell>
          <cell r="GA69">
            <v>0</v>
          </cell>
          <cell r="GB69">
            <v>0</v>
          </cell>
          <cell r="GC69">
            <v>0</v>
          </cell>
          <cell r="GD69">
            <v>0</v>
          </cell>
          <cell r="GE69">
            <v>0</v>
          </cell>
          <cell r="GF69">
            <v>0</v>
          </cell>
          <cell r="GG69">
            <v>0</v>
          </cell>
          <cell r="GH69">
            <v>0</v>
          </cell>
          <cell r="GI69">
            <v>0</v>
          </cell>
          <cell r="GJ69">
            <v>0</v>
          </cell>
          <cell r="GK69">
            <v>0</v>
          </cell>
          <cell r="GM69">
            <v>0</v>
          </cell>
          <cell r="HS69">
            <v>157075.70555555556</v>
          </cell>
          <cell r="HT69">
            <v>30111.412755000001</v>
          </cell>
          <cell r="HU69">
            <v>0</v>
          </cell>
          <cell r="HV69">
            <v>314151.41111111111</v>
          </cell>
          <cell r="HW69">
            <v>55204.256717500008</v>
          </cell>
          <cell r="HX69">
            <v>0</v>
          </cell>
          <cell r="HY69">
            <v>314151.41111111111</v>
          </cell>
          <cell r="HZ69">
            <v>48512.831660833348</v>
          </cell>
          <cell r="IA69">
            <v>0</v>
          </cell>
          <cell r="IB69">
            <v>314151.41111111111</v>
          </cell>
          <cell r="IC69">
            <v>41821.406604166681</v>
          </cell>
          <cell r="ID69">
            <v>0</v>
          </cell>
          <cell r="IE69">
            <v>314151.41111111111</v>
          </cell>
          <cell r="IF69">
            <v>35129.981547500007</v>
          </cell>
          <cell r="IG69">
            <v>0</v>
          </cell>
          <cell r="IH69">
            <v>314151.41111111111</v>
          </cell>
          <cell r="II69">
            <v>28438.55649083334</v>
          </cell>
          <cell r="IJ69">
            <v>0</v>
          </cell>
          <cell r="IK69">
            <v>314151.41111111111</v>
          </cell>
          <cell r="IL69">
            <v>21747.131434166669</v>
          </cell>
          <cell r="IO69">
            <v>0</v>
          </cell>
          <cell r="IP69">
            <v>0</v>
          </cell>
          <cell r="IQ69">
            <v>0</v>
          </cell>
          <cell r="IR69">
            <v>0</v>
          </cell>
          <cell r="IS69">
            <v>0</v>
          </cell>
          <cell r="IT69">
            <v>0</v>
          </cell>
          <cell r="IU69">
            <v>0</v>
          </cell>
        </row>
        <row r="70">
          <cell r="FX70">
            <v>0</v>
          </cell>
          <cell r="FY70">
            <v>0</v>
          </cell>
          <cell r="FZ70">
            <v>0</v>
          </cell>
          <cell r="GA70">
            <v>0</v>
          </cell>
          <cell r="GB70">
            <v>0</v>
          </cell>
          <cell r="GC70">
            <v>0</v>
          </cell>
          <cell r="GD70">
            <v>0</v>
          </cell>
          <cell r="GE70">
            <v>0</v>
          </cell>
          <cell r="GF70">
            <v>0</v>
          </cell>
          <cell r="GG70">
            <v>0</v>
          </cell>
          <cell r="GH70">
            <v>0</v>
          </cell>
          <cell r="GI70">
            <v>0</v>
          </cell>
          <cell r="GJ70">
            <v>0</v>
          </cell>
          <cell r="GK70">
            <v>0</v>
          </cell>
          <cell r="GM70">
            <v>0</v>
          </cell>
          <cell r="HS70">
            <v>3329395.3381249998</v>
          </cell>
          <cell r="HT70">
            <v>567328.96561650001</v>
          </cell>
          <cell r="HU70">
            <v>0</v>
          </cell>
          <cell r="HV70">
            <v>6658790.6762499996</v>
          </cell>
          <cell r="HW70">
            <v>1028283.7501799063</v>
          </cell>
          <cell r="HX70">
            <v>0</v>
          </cell>
          <cell r="HY70">
            <v>6658790.6762499996</v>
          </cell>
          <cell r="HZ70">
            <v>886451.50877578137</v>
          </cell>
          <cell r="IA70">
            <v>0</v>
          </cell>
          <cell r="IB70">
            <v>6658790.6762499996</v>
          </cell>
          <cell r="IC70">
            <v>744619.26737165637</v>
          </cell>
          <cell r="ID70">
            <v>0</v>
          </cell>
          <cell r="IE70">
            <v>6658790.6762499996</v>
          </cell>
          <cell r="IF70">
            <v>602787.02596753149</v>
          </cell>
          <cell r="IG70">
            <v>0</v>
          </cell>
          <cell r="IH70">
            <v>6658790.6762499996</v>
          </cell>
          <cell r="II70">
            <v>460954.7845634066</v>
          </cell>
          <cell r="IJ70">
            <v>0</v>
          </cell>
          <cell r="IK70">
            <v>6658790.6762499996</v>
          </cell>
          <cell r="IL70">
            <v>319122.5431592816</v>
          </cell>
          <cell r="IO70">
            <v>0</v>
          </cell>
          <cell r="IP70">
            <v>0</v>
          </cell>
          <cell r="IQ70">
            <v>0</v>
          </cell>
          <cell r="IR70">
            <v>0</v>
          </cell>
          <cell r="IS70">
            <v>0</v>
          </cell>
          <cell r="IT70">
            <v>0</v>
          </cell>
          <cell r="IU70">
            <v>0</v>
          </cell>
        </row>
        <row r="71">
          <cell r="FX71">
            <v>0</v>
          </cell>
          <cell r="FY71">
            <v>0</v>
          </cell>
          <cell r="FZ71">
            <v>0</v>
          </cell>
          <cell r="GA71">
            <v>0</v>
          </cell>
          <cell r="GB71">
            <v>0</v>
          </cell>
          <cell r="GC71">
            <v>0</v>
          </cell>
          <cell r="GD71">
            <v>0</v>
          </cell>
          <cell r="GE71">
            <v>0</v>
          </cell>
          <cell r="GF71">
            <v>0</v>
          </cell>
          <cell r="GG71">
            <v>0</v>
          </cell>
          <cell r="GH71">
            <v>0</v>
          </cell>
          <cell r="GI71">
            <v>0</v>
          </cell>
          <cell r="GJ71">
            <v>0</v>
          </cell>
          <cell r="GK71">
            <v>0</v>
          </cell>
          <cell r="GM71">
            <v>0</v>
          </cell>
          <cell r="HS71">
            <v>1150254.2276470589</v>
          </cell>
          <cell r="HT71">
            <v>208253.52791550002</v>
          </cell>
          <cell r="HU71">
            <v>0</v>
          </cell>
          <cell r="HV71">
            <v>2300508.4552941178</v>
          </cell>
          <cell r="HW71">
            <v>379756.43325767649</v>
          </cell>
          <cell r="HX71">
            <v>0</v>
          </cell>
          <cell r="HY71">
            <v>2300508.4552941178</v>
          </cell>
          <cell r="HZ71">
            <v>330755.60315991181</v>
          </cell>
          <cell r="IA71">
            <v>0</v>
          </cell>
          <cell r="IB71">
            <v>2300508.4552941178</v>
          </cell>
          <cell r="IC71">
            <v>281754.77306214708</v>
          </cell>
          <cell r="ID71">
            <v>0</v>
          </cell>
          <cell r="IE71">
            <v>2300508.4552941178</v>
          </cell>
          <cell r="IF71">
            <v>232753.94296438241</v>
          </cell>
          <cell r="IG71">
            <v>0</v>
          </cell>
          <cell r="IH71">
            <v>2300508.4552941178</v>
          </cell>
          <cell r="II71">
            <v>183753.11286661768</v>
          </cell>
          <cell r="IJ71">
            <v>0</v>
          </cell>
          <cell r="IK71">
            <v>2300508.4552941178</v>
          </cell>
          <cell r="IL71">
            <v>134752.28276885301</v>
          </cell>
          <cell r="IO71">
            <v>0</v>
          </cell>
          <cell r="IP71">
            <v>0</v>
          </cell>
          <cell r="IQ71">
            <v>0</v>
          </cell>
          <cell r="IR71">
            <v>0</v>
          </cell>
          <cell r="IS71">
            <v>0</v>
          </cell>
          <cell r="IT71">
            <v>0</v>
          </cell>
          <cell r="IU71">
            <v>0</v>
          </cell>
        </row>
        <row r="72">
          <cell r="FX72">
            <v>0</v>
          </cell>
          <cell r="FY72">
            <v>0</v>
          </cell>
          <cell r="FZ72">
            <v>0</v>
          </cell>
          <cell r="GA72">
            <v>0</v>
          </cell>
          <cell r="GB72">
            <v>0</v>
          </cell>
          <cell r="GC72">
            <v>0</v>
          </cell>
          <cell r="GD72">
            <v>0</v>
          </cell>
          <cell r="GE72">
            <v>0</v>
          </cell>
          <cell r="GF72">
            <v>0</v>
          </cell>
          <cell r="GG72">
            <v>0</v>
          </cell>
          <cell r="GH72">
            <v>0</v>
          </cell>
          <cell r="GI72">
            <v>0</v>
          </cell>
          <cell r="GJ72">
            <v>0</v>
          </cell>
          <cell r="GK72">
            <v>0</v>
          </cell>
          <cell r="GM72">
            <v>0</v>
          </cell>
          <cell r="HS72">
            <v>664444.12</v>
          </cell>
          <cell r="HT72">
            <v>127373.937804</v>
          </cell>
          <cell r="HU72">
            <v>0</v>
          </cell>
          <cell r="HV72">
            <v>1328888.24</v>
          </cell>
          <cell r="HW72">
            <v>233518.88597400003</v>
          </cell>
          <cell r="HX72">
            <v>0</v>
          </cell>
          <cell r="HY72">
            <v>1328888.24</v>
          </cell>
          <cell r="HZ72">
            <v>205213.56646200008</v>
          </cell>
          <cell r="IA72">
            <v>0</v>
          </cell>
          <cell r="IB72">
            <v>1328888.24</v>
          </cell>
          <cell r="IC72">
            <v>176908.24695000009</v>
          </cell>
          <cell r="ID72">
            <v>0</v>
          </cell>
          <cell r="IE72">
            <v>1328888.24</v>
          </cell>
          <cell r="IF72">
            <v>148602.9274380001</v>
          </cell>
          <cell r="IG72">
            <v>0</v>
          </cell>
          <cell r="IH72">
            <v>1328888.24</v>
          </cell>
          <cell r="II72">
            <v>120297.60792600008</v>
          </cell>
          <cell r="IJ72">
            <v>0</v>
          </cell>
          <cell r="IK72">
            <v>1328888.24</v>
          </cell>
          <cell r="IL72">
            <v>91992.288414000068</v>
          </cell>
          <cell r="IO72">
            <v>0</v>
          </cell>
          <cell r="IP72">
            <v>0</v>
          </cell>
          <cell r="IQ72">
            <v>0</v>
          </cell>
          <cell r="IR72">
            <v>0</v>
          </cell>
          <cell r="IS72">
            <v>0</v>
          </cell>
          <cell r="IT72">
            <v>0</v>
          </cell>
          <cell r="IU72">
            <v>0</v>
          </cell>
        </row>
        <row r="73">
          <cell r="FX73">
            <v>0</v>
          </cell>
          <cell r="FY73">
            <v>0</v>
          </cell>
          <cell r="FZ73">
            <v>0</v>
          </cell>
          <cell r="GA73">
            <v>0</v>
          </cell>
          <cell r="GB73">
            <v>0</v>
          </cell>
          <cell r="GC73">
            <v>0</v>
          </cell>
          <cell r="GD73">
            <v>0</v>
          </cell>
          <cell r="GE73">
            <v>0</v>
          </cell>
          <cell r="GF73">
            <v>0</v>
          </cell>
          <cell r="GG73">
            <v>0</v>
          </cell>
          <cell r="GH73">
            <v>0</v>
          </cell>
          <cell r="GI73">
            <v>0</v>
          </cell>
          <cell r="GJ73">
            <v>0</v>
          </cell>
          <cell r="GK73">
            <v>0</v>
          </cell>
          <cell r="GM73">
            <v>0</v>
          </cell>
          <cell r="HS73">
            <v>0</v>
          </cell>
          <cell r="HT73">
            <v>685870.66576</v>
          </cell>
          <cell r="HU73">
            <v>0</v>
          </cell>
          <cell r="HV73">
            <v>0</v>
          </cell>
          <cell r="HW73">
            <v>1371741.33152</v>
          </cell>
          <cell r="HX73">
            <v>0</v>
          </cell>
          <cell r="HY73">
            <v>2881809.52</v>
          </cell>
          <cell r="HZ73">
            <v>1371741.33152</v>
          </cell>
          <cell r="IA73">
            <v>0</v>
          </cell>
          <cell r="IB73">
            <v>5763619.04</v>
          </cell>
          <cell r="IC73">
            <v>1268860.731656</v>
          </cell>
          <cell r="ID73">
            <v>0</v>
          </cell>
          <cell r="IE73">
            <v>5763619.04</v>
          </cell>
          <cell r="IF73">
            <v>1131686.5985039999</v>
          </cell>
          <cell r="IG73">
            <v>0</v>
          </cell>
          <cell r="IH73">
            <v>5763619.04</v>
          </cell>
          <cell r="II73">
            <v>994512.46535199962</v>
          </cell>
          <cell r="IJ73">
            <v>0</v>
          </cell>
          <cell r="IK73">
            <v>5763619.04</v>
          </cell>
          <cell r="IL73">
            <v>857338.33219999948</v>
          </cell>
          <cell r="IO73">
            <v>0</v>
          </cell>
          <cell r="IP73">
            <v>0</v>
          </cell>
          <cell r="IQ73">
            <v>0</v>
          </cell>
          <cell r="IR73">
            <v>0</v>
          </cell>
          <cell r="IS73">
            <v>0</v>
          </cell>
          <cell r="IT73">
            <v>0</v>
          </cell>
          <cell r="IU73">
            <v>0</v>
          </cell>
        </row>
        <row r="74">
          <cell r="FX74">
            <v>0</v>
          </cell>
          <cell r="FY74">
            <v>0</v>
          </cell>
          <cell r="FZ74">
            <v>0</v>
          </cell>
          <cell r="GA74">
            <v>0</v>
          </cell>
          <cell r="GB74">
            <v>0</v>
          </cell>
          <cell r="GC74">
            <v>0</v>
          </cell>
          <cell r="GD74">
            <v>0</v>
          </cell>
          <cell r="GE74">
            <v>0</v>
          </cell>
          <cell r="GF74">
            <v>0</v>
          </cell>
          <cell r="GG74">
            <v>0</v>
          </cell>
          <cell r="GH74">
            <v>0</v>
          </cell>
          <cell r="GI74">
            <v>0</v>
          </cell>
          <cell r="GJ74">
            <v>0</v>
          </cell>
          <cell r="GK74">
            <v>0</v>
          </cell>
          <cell r="GM74">
            <v>0</v>
          </cell>
          <cell r="HS74">
            <v>0</v>
          </cell>
          <cell r="HT74">
            <v>33382.297690000007</v>
          </cell>
          <cell r="HU74">
            <v>0</v>
          </cell>
          <cell r="HV74">
            <v>0</v>
          </cell>
          <cell r="HW74">
            <v>66764.595380000013</v>
          </cell>
          <cell r="HX74">
            <v>0</v>
          </cell>
          <cell r="HY74">
            <v>140261.755</v>
          </cell>
          <cell r="HZ74">
            <v>66764.595380000013</v>
          </cell>
          <cell r="IA74">
            <v>0</v>
          </cell>
          <cell r="IB74">
            <v>280523.51</v>
          </cell>
          <cell r="IC74">
            <v>61757.250726500009</v>
          </cell>
          <cell r="ID74">
            <v>0</v>
          </cell>
          <cell r="IE74">
            <v>280523.51</v>
          </cell>
          <cell r="IF74">
            <v>55080.791188500014</v>
          </cell>
          <cell r="IG74">
            <v>0</v>
          </cell>
          <cell r="IH74">
            <v>280523.51</v>
          </cell>
          <cell r="II74">
            <v>48404.331650500018</v>
          </cell>
          <cell r="IJ74">
            <v>0</v>
          </cell>
          <cell r="IK74">
            <v>280523.51</v>
          </cell>
          <cell r="IL74">
            <v>41727.872112500023</v>
          </cell>
          <cell r="IO74">
            <v>0</v>
          </cell>
          <cell r="IP74">
            <v>0</v>
          </cell>
          <cell r="IQ74">
            <v>0</v>
          </cell>
          <cell r="IR74">
            <v>0</v>
          </cell>
          <cell r="IS74">
            <v>0</v>
          </cell>
          <cell r="IT74">
            <v>0</v>
          </cell>
          <cell r="IU74">
            <v>0</v>
          </cell>
        </row>
        <row r="75">
          <cell r="FX75">
            <v>0</v>
          </cell>
          <cell r="FY75">
            <v>0</v>
          </cell>
          <cell r="FZ75">
            <v>0</v>
          </cell>
          <cell r="GA75">
            <v>0</v>
          </cell>
          <cell r="GB75">
            <v>0</v>
          </cell>
          <cell r="GC75">
            <v>0</v>
          </cell>
          <cell r="GD75">
            <v>0</v>
          </cell>
          <cell r="GE75">
            <v>0</v>
          </cell>
          <cell r="GF75">
            <v>0</v>
          </cell>
          <cell r="GG75">
            <v>0</v>
          </cell>
          <cell r="GH75">
            <v>0</v>
          </cell>
          <cell r="GI75">
            <v>0</v>
          </cell>
          <cell r="GJ75">
            <v>0</v>
          </cell>
          <cell r="GK75">
            <v>0</v>
          </cell>
          <cell r="GM75">
            <v>0</v>
          </cell>
          <cell r="HS75">
            <v>0</v>
          </cell>
          <cell r="HT75">
            <v>59500.000000000007</v>
          </cell>
          <cell r="HU75">
            <v>0</v>
          </cell>
          <cell r="HV75">
            <v>416666.66666666669</v>
          </cell>
          <cell r="HW75">
            <v>116520.83333333334</v>
          </cell>
          <cell r="HX75">
            <v>0</v>
          </cell>
          <cell r="HY75">
            <v>416666.66666666669</v>
          </cell>
          <cell r="HZ75">
            <v>106604.16666666669</v>
          </cell>
          <cell r="IA75">
            <v>0</v>
          </cell>
          <cell r="IB75">
            <v>416666.66666666669</v>
          </cell>
          <cell r="IC75">
            <v>96687.500000000029</v>
          </cell>
          <cell r="ID75">
            <v>0</v>
          </cell>
          <cell r="IE75">
            <v>416666.66666666669</v>
          </cell>
          <cell r="IF75">
            <v>86770.833333333343</v>
          </cell>
          <cell r="IG75">
            <v>0</v>
          </cell>
          <cell r="IH75">
            <v>416666.66666666669</v>
          </cell>
          <cell r="II75">
            <v>76854.166666666672</v>
          </cell>
          <cell r="IJ75">
            <v>0</v>
          </cell>
          <cell r="IK75">
            <v>416666.66666666669</v>
          </cell>
          <cell r="IL75">
            <v>66937.5</v>
          </cell>
          <cell r="IO75">
            <v>0</v>
          </cell>
          <cell r="IP75">
            <v>0</v>
          </cell>
          <cell r="IQ75">
            <v>0</v>
          </cell>
          <cell r="IR75">
            <v>0</v>
          </cell>
          <cell r="IS75">
            <v>0</v>
          </cell>
          <cell r="IT75">
            <v>0</v>
          </cell>
          <cell r="IU75">
            <v>0</v>
          </cell>
        </row>
        <row r="76">
          <cell r="FX76">
            <v>0</v>
          </cell>
          <cell r="FY76">
            <v>0</v>
          </cell>
          <cell r="FZ76">
            <v>0</v>
          </cell>
          <cell r="GA76">
            <v>0</v>
          </cell>
          <cell r="GB76">
            <v>0</v>
          </cell>
          <cell r="GC76">
            <v>0</v>
          </cell>
          <cell r="GD76">
            <v>0</v>
          </cell>
          <cell r="GE76">
            <v>0</v>
          </cell>
          <cell r="GF76">
            <v>0</v>
          </cell>
          <cell r="GG76">
            <v>0</v>
          </cell>
          <cell r="GH76">
            <v>0</v>
          </cell>
          <cell r="GI76">
            <v>0</v>
          </cell>
          <cell r="GJ76">
            <v>0</v>
          </cell>
          <cell r="GK76">
            <v>0</v>
          </cell>
          <cell r="GM76">
            <v>0</v>
          </cell>
          <cell r="HS76">
            <v>4846.68</v>
          </cell>
          <cell r="HT76">
            <v>255.66237000000001</v>
          </cell>
          <cell r="HU76">
            <v>0</v>
          </cell>
          <cell r="HV76">
            <v>0</v>
          </cell>
          <cell r="HW76">
            <v>0</v>
          </cell>
          <cell r="HX76">
            <v>0</v>
          </cell>
          <cell r="HY76">
            <v>0</v>
          </cell>
          <cell r="HZ76">
            <v>0</v>
          </cell>
          <cell r="IA76">
            <v>0</v>
          </cell>
          <cell r="IB76">
            <v>0</v>
          </cell>
          <cell r="IC76">
            <v>0</v>
          </cell>
          <cell r="ID76">
            <v>0</v>
          </cell>
          <cell r="IE76">
            <v>0</v>
          </cell>
          <cell r="IF76">
            <v>0</v>
          </cell>
          <cell r="IG76">
            <v>0</v>
          </cell>
          <cell r="IH76">
            <v>0</v>
          </cell>
          <cell r="II76">
            <v>0</v>
          </cell>
          <cell r="IJ76">
            <v>0</v>
          </cell>
          <cell r="IK76">
            <v>0</v>
          </cell>
          <cell r="IL76">
            <v>0</v>
          </cell>
          <cell r="IO76">
            <v>0</v>
          </cell>
          <cell r="IP76">
            <v>0</v>
          </cell>
          <cell r="IQ76">
            <v>0</v>
          </cell>
          <cell r="IR76">
            <v>0</v>
          </cell>
          <cell r="IS76">
            <v>0</v>
          </cell>
          <cell r="IT76">
            <v>0</v>
          </cell>
          <cell r="IU76">
            <v>0</v>
          </cell>
        </row>
        <row r="77">
          <cell r="FX77">
            <v>0</v>
          </cell>
          <cell r="FY77">
            <v>0</v>
          </cell>
          <cell r="FZ77">
            <v>0</v>
          </cell>
          <cell r="GA77">
            <v>0</v>
          </cell>
          <cell r="GB77">
            <v>0</v>
          </cell>
          <cell r="GC77">
            <v>0</v>
          </cell>
          <cell r="GD77">
            <v>0</v>
          </cell>
          <cell r="GE77">
            <v>0</v>
          </cell>
          <cell r="GF77">
            <v>0</v>
          </cell>
          <cell r="GG77">
            <v>0</v>
          </cell>
          <cell r="GH77">
            <v>0</v>
          </cell>
          <cell r="GI77">
            <v>0</v>
          </cell>
          <cell r="GJ77">
            <v>0</v>
          </cell>
          <cell r="GK77">
            <v>0</v>
          </cell>
          <cell r="GM77">
            <v>0</v>
          </cell>
          <cell r="HS77">
            <v>15461.674999999999</v>
          </cell>
          <cell r="HT77">
            <v>1546.1675</v>
          </cell>
          <cell r="HU77">
            <v>0</v>
          </cell>
          <cell r="HV77">
            <v>15461.674999999999</v>
          </cell>
          <cell r="HW77">
            <v>773.08375000000001</v>
          </cell>
          <cell r="HX77">
            <v>0</v>
          </cell>
          <cell r="HY77">
            <v>0</v>
          </cell>
          <cell r="HZ77">
            <v>0</v>
          </cell>
          <cell r="IA77">
            <v>0</v>
          </cell>
          <cell r="IB77">
            <v>0</v>
          </cell>
          <cell r="IC77">
            <v>0</v>
          </cell>
          <cell r="ID77">
            <v>0</v>
          </cell>
          <cell r="IE77">
            <v>0</v>
          </cell>
          <cell r="IF77">
            <v>0</v>
          </cell>
          <cell r="IG77">
            <v>0</v>
          </cell>
          <cell r="IH77">
            <v>0</v>
          </cell>
          <cell r="II77">
            <v>0</v>
          </cell>
          <cell r="IJ77">
            <v>0</v>
          </cell>
          <cell r="IK77">
            <v>0</v>
          </cell>
          <cell r="IL77">
            <v>0</v>
          </cell>
          <cell r="IO77">
            <v>0</v>
          </cell>
          <cell r="IP77">
            <v>0</v>
          </cell>
          <cell r="IQ77">
            <v>0</v>
          </cell>
          <cell r="IR77">
            <v>0</v>
          </cell>
          <cell r="IS77">
            <v>0</v>
          </cell>
          <cell r="IT77">
            <v>0</v>
          </cell>
          <cell r="IU77">
            <v>0</v>
          </cell>
        </row>
        <row r="78">
          <cell r="FX78">
            <v>0</v>
          </cell>
          <cell r="FY78">
            <v>0</v>
          </cell>
          <cell r="FZ78">
            <v>0</v>
          </cell>
          <cell r="GA78">
            <v>0</v>
          </cell>
          <cell r="GB78">
            <v>0</v>
          </cell>
          <cell r="GC78">
            <v>0</v>
          </cell>
          <cell r="GD78">
            <v>0</v>
          </cell>
          <cell r="GE78">
            <v>0</v>
          </cell>
          <cell r="GF78">
            <v>0</v>
          </cell>
          <cell r="GG78">
            <v>0</v>
          </cell>
          <cell r="GH78">
            <v>0</v>
          </cell>
          <cell r="GI78">
            <v>0</v>
          </cell>
          <cell r="GJ78">
            <v>0</v>
          </cell>
          <cell r="GK78">
            <v>0</v>
          </cell>
          <cell r="GM78">
            <v>0</v>
          </cell>
          <cell r="HS78">
            <v>7269.98</v>
          </cell>
          <cell r="HT78">
            <v>383.49144499999994</v>
          </cell>
          <cell r="HU78">
            <v>0</v>
          </cell>
          <cell r="HV78">
            <v>0</v>
          </cell>
          <cell r="HW78">
            <v>0</v>
          </cell>
          <cell r="HX78">
            <v>0</v>
          </cell>
          <cell r="HY78">
            <v>0</v>
          </cell>
          <cell r="HZ78">
            <v>0</v>
          </cell>
          <cell r="IA78">
            <v>0</v>
          </cell>
          <cell r="IB78">
            <v>0</v>
          </cell>
          <cell r="IC78">
            <v>0</v>
          </cell>
          <cell r="ID78">
            <v>0</v>
          </cell>
          <cell r="IE78">
            <v>0</v>
          </cell>
          <cell r="IF78">
            <v>0</v>
          </cell>
          <cell r="IG78">
            <v>0</v>
          </cell>
          <cell r="IH78">
            <v>0</v>
          </cell>
          <cell r="II78">
            <v>0</v>
          </cell>
          <cell r="IJ78">
            <v>0</v>
          </cell>
          <cell r="IK78">
            <v>0</v>
          </cell>
          <cell r="IL78">
            <v>0</v>
          </cell>
          <cell r="IO78">
            <v>0</v>
          </cell>
          <cell r="IP78">
            <v>0</v>
          </cell>
          <cell r="IQ78">
            <v>0</v>
          </cell>
          <cell r="IR78">
            <v>0</v>
          </cell>
          <cell r="IS78">
            <v>0</v>
          </cell>
          <cell r="IT78">
            <v>0</v>
          </cell>
          <cell r="IU78">
            <v>0</v>
          </cell>
        </row>
        <row r="79">
          <cell r="FX79">
            <v>0</v>
          </cell>
          <cell r="FY79">
            <v>0</v>
          </cell>
          <cell r="FZ79">
            <v>0</v>
          </cell>
          <cell r="GA79">
            <v>0</v>
          </cell>
          <cell r="GB79">
            <v>0</v>
          </cell>
          <cell r="GC79">
            <v>0</v>
          </cell>
          <cell r="GD79">
            <v>0</v>
          </cell>
          <cell r="GE79">
            <v>0</v>
          </cell>
          <cell r="GF79">
            <v>0</v>
          </cell>
          <cell r="GG79">
            <v>0</v>
          </cell>
          <cell r="GH79">
            <v>0</v>
          </cell>
          <cell r="GI79">
            <v>0</v>
          </cell>
          <cell r="GJ79">
            <v>0</v>
          </cell>
          <cell r="GK79">
            <v>0</v>
          </cell>
          <cell r="GM79">
            <v>0</v>
          </cell>
          <cell r="HS79">
            <v>3629.47</v>
          </cell>
          <cell r="HT79">
            <v>191.45454249999997</v>
          </cell>
          <cell r="HU79">
            <v>0</v>
          </cell>
          <cell r="HV79">
            <v>0</v>
          </cell>
          <cell r="HW79">
            <v>0</v>
          </cell>
          <cell r="HX79">
            <v>0</v>
          </cell>
          <cell r="HY79">
            <v>0</v>
          </cell>
          <cell r="HZ79">
            <v>0</v>
          </cell>
          <cell r="IA79">
            <v>0</v>
          </cell>
          <cell r="IB79">
            <v>0</v>
          </cell>
          <cell r="IC79">
            <v>0</v>
          </cell>
          <cell r="ID79">
            <v>0</v>
          </cell>
          <cell r="IE79">
            <v>0</v>
          </cell>
          <cell r="IF79">
            <v>0</v>
          </cell>
          <cell r="IG79">
            <v>0</v>
          </cell>
          <cell r="IH79">
            <v>0</v>
          </cell>
          <cell r="II79">
            <v>0</v>
          </cell>
          <cell r="IJ79">
            <v>0</v>
          </cell>
          <cell r="IK79">
            <v>0</v>
          </cell>
          <cell r="IL79">
            <v>0</v>
          </cell>
          <cell r="IO79">
            <v>0</v>
          </cell>
          <cell r="IP79">
            <v>0</v>
          </cell>
          <cell r="IQ79">
            <v>0</v>
          </cell>
          <cell r="IR79">
            <v>0</v>
          </cell>
          <cell r="IS79">
            <v>0</v>
          </cell>
          <cell r="IT79">
            <v>0</v>
          </cell>
          <cell r="IU79">
            <v>0</v>
          </cell>
        </row>
        <row r="80">
          <cell r="FX80">
            <v>0</v>
          </cell>
          <cell r="FY80">
            <v>0</v>
          </cell>
          <cell r="FZ80">
            <v>0</v>
          </cell>
          <cell r="GA80">
            <v>0</v>
          </cell>
          <cell r="GB80">
            <v>0</v>
          </cell>
          <cell r="GC80">
            <v>0</v>
          </cell>
          <cell r="GD80">
            <v>0</v>
          </cell>
          <cell r="GE80">
            <v>0</v>
          </cell>
          <cell r="GF80">
            <v>0</v>
          </cell>
          <cell r="GG80">
            <v>0</v>
          </cell>
          <cell r="GH80">
            <v>0</v>
          </cell>
          <cell r="GI80">
            <v>0</v>
          </cell>
          <cell r="GJ80">
            <v>0</v>
          </cell>
          <cell r="GK80">
            <v>0</v>
          </cell>
          <cell r="GM80">
            <v>0</v>
          </cell>
          <cell r="HS80">
            <v>79898.37</v>
          </cell>
          <cell r="HT80">
            <v>7989.8369999999995</v>
          </cell>
          <cell r="HU80">
            <v>0</v>
          </cell>
          <cell r="HV80">
            <v>79898.37</v>
          </cell>
          <cell r="HW80">
            <v>3994.9184999999998</v>
          </cell>
          <cell r="HX80">
            <v>0</v>
          </cell>
          <cell r="HY80">
            <v>0</v>
          </cell>
          <cell r="HZ80">
            <v>0</v>
          </cell>
          <cell r="IA80">
            <v>0</v>
          </cell>
          <cell r="IB80">
            <v>0</v>
          </cell>
          <cell r="IC80">
            <v>0</v>
          </cell>
          <cell r="ID80">
            <v>0</v>
          </cell>
          <cell r="IE80">
            <v>0</v>
          </cell>
          <cell r="IF80">
            <v>0</v>
          </cell>
          <cell r="IG80">
            <v>0</v>
          </cell>
          <cell r="IH80">
            <v>0</v>
          </cell>
          <cell r="II80">
            <v>0</v>
          </cell>
          <cell r="IJ80">
            <v>0</v>
          </cell>
          <cell r="IK80">
            <v>0</v>
          </cell>
          <cell r="IL80">
            <v>0</v>
          </cell>
          <cell r="IO80">
            <v>0</v>
          </cell>
          <cell r="IP80">
            <v>0</v>
          </cell>
          <cell r="IQ80">
            <v>0</v>
          </cell>
          <cell r="IR80">
            <v>0</v>
          </cell>
          <cell r="IS80">
            <v>0</v>
          </cell>
          <cell r="IT80">
            <v>0</v>
          </cell>
          <cell r="IU80">
            <v>0</v>
          </cell>
        </row>
        <row r="81">
          <cell r="FX81">
            <v>0</v>
          </cell>
          <cell r="FY81">
            <v>0</v>
          </cell>
          <cell r="FZ81">
            <v>0</v>
          </cell>
          <cell r="GA81">
            <v>0</v>
          </cell>
          <cell r="GB81">
            <v>0</v>
          </cell>
          <cell r="GC81">
            <v>0</v>
          </cell>
          <cell r="GD81">
            <v>0</v>
          </cell>
          <cell r="GE81">
            <v>0</v>
          </cell>
          <cell r="GF81">
            <v>0</v>
          </cell>
          <cell r="GG81">
            <v>0</v>
          </cell>
          <cell r="GH81">
            <v>0</v>
          </cell>
          <cell r="GI81">
            <v>0</v>
          </cell>
          <cell r="GJ81">
            <v>0</v>
          </cell>
          <cell r="GK81">
            <v>0</v>
          </cell>
          <cell r="GM81">
            <v>0</v>
          </cell>
          <cell r="HS81">
            <v>185895.92333333334</v>
          </cell>
          <cell r="HT81">
            <v>46594.813183500002</v>
          </cell>
          <cell r="HU81">
            <v>0</v>
          </cell>
          <cell r="HV81">
            <v>371791.84666666668</v>
          </cell>
          <cell r="HW81">
            <v>77658.021972499992</v>
          </cell>
          <cell r="HX81">
            <v>0</v>
          </cell>
          <cell r="HY81">
            <v>371791.84666666668</v>
          </cell>
          <cell r="HZ81">
            <v>56949.216113166665</v>
          </cell>
          <cell r="IA81">
            <v>0</v>
          </cell>
          <cell r="IB81">
            <v>371791.84666666668</v>
          </cell>
          <cell r="IC81">
            <v>36240.410253833332</v>
          </cell>
          <cell r="ID81">
            <v>0</v>
          </cell>
          <cell r="IE81">
            <v>371791.84666666668</v>
          </cell>
          <cell r="IF81">
            <v>15531.6043945</v>
          </cell>
          <cell r="IG81">
            <v>0</v>
          </cell>
          <cell r="IH81">
            <v>0</v>
          </cell>
          <cell r="II81">
            <v>0</v>
          </cell>
          <cell r="IJ81">
            <v>0</v>
          </cell>
          <cell r="IK81">
            <v>0</v>
          </cell>
          <cell r="IL81">
            <v>0</v>
          </cell>
          <cell r="IO81">
            <v>0</v>
          </cell>
          <cell r="IP81">
            <v>0</v>
          </cell>
          <cell r="IQ81">
            <v>0</v>
          </cell>
          <cell r="IR81">
            <v>0</v>
          </cell>
          <cell r="IS81">
            <v>0</v>
          </cell>
          <cell r="IT81">
            <v>0</v>
          </cell>
          <cell r="IU81">
            <v>0</v>
          </cell>
        </row>
        <row r="82">
          <cell r="FX82">
            <v>0</v>
          </cell>
          <cell r="FY82">
            <v>0</v>
          </cell>
          <cell r="FZ82">
            <v>0</v>
          </cell>
          <cell r="GA82">
            <v>0</v>
          </cell>
          <cell r="GB82">
            <v>0</v>
          </cell>
          <cell r="GC82">
            <v>0</v>
          </cell>
          <cell r="GD82">
            <v>0</v>
          </cell>
          <cell r="GE82">
            <v>0</v>
          </cell>
          <cell r="GF82">
            <v>0</v>
          </cell>
          <cell r="GG82">
            <v>0</v>
          </cell>
          <cell r="GH82">
            <v>0</v>
          </cell>
          <cell r="GI82">
            <v>0</v>
          </cell>
          <cell r="GJ82">
            <v>0</v>
          </cell>
          <cell r="GK82">
            <v>0</v>
          </cell>
          <cell r="GM82">
            <v>0</v>
          </cell>
          <cell r="HS82">
            <v>28238.401428571429</v>
          </cell>
          <cell r="HT82">
            <v>4301.7674776249996</v>
          </cell>
          <cell r="HU82">
            <v>0</v>
          </cell>
          <cell r="HV82">
            <v>56476.802857142859</v>
          </cell>
          <cell r="HW82">
            <v>6759.9203219821429</v>
          </cell>
          <cell r="HX82">
            <v>0</v>
          </cell>
          <cell r="HY82">
            <v>56476.802857142859</v>
          </cell>
          <cell r="HZ82">
            <v>4301.7674776249987</v>
          </cell>
          <cell r="IA82">
            <v>0</v>
          </cell>
          <cell r="IB82">
            <v>56476.802857142859</v>
          </cell>
          <cell r="IC82">
            <v>1843.6146332678557</v>
          </cell>
          <cell r="ID82">
            <v>0</v>
          </cell>
          <cell r="IE82">
            <v>0</v>
          </cell>
          <cell r="IF82">
            <v>-1.5834302757866682E-12</v>
          </cell>
          <cell r="IG82">
            <v>0</v>
          </cell>
          <cell r="IH82">
            <v>0</v>
          </cell>
          <cell r="II82">
            <v>-1.5834302757866682E-12</v>
          </cell>
          <cell r="IJ82">
            <v>0</v>
          </cell>
          <cell r="IK82">
            <v>0</v>
          </cell>
          <cell r="IL82">
            <v>-1.5834302757866682E-12</v>
          </cell>
          <cell r="IO82">
            <v>0</v>
          </cell>
          <cell r="IP82">
            <v>0</v>
          </cell>
          <cell r="IQ82">
            <v>0</v>
          </cell>
          <cell r="IR82">
            <v>0</v>
          </cell>
          <cell r="IS82">
            <v>0</v>
          </cell>
          <cell r="IT82">
            <v>0</v>
          </cell>
          <cell r="IU82">
            <v>0</v>
          </cell>
        </row>
        <row r="83">
          <cell r="FX83">
            <v>0</v>
          </cell>
          <cell r="FY83">
            <v>0</v>
          </cell>
          <cell r="FZ83">
            <v>0</v>
          </cell>
          <cell r="GA83">
            <v>0</v>
          </cell>
          <cell r="GB83">
            <v>0</v>
          </cell>
          <cell r="GC83">
            <v>0</v>
          </cell>
          <cell r="GD83">
            <v>0</v>
          </cell>
          <cell r="GE83">
            <v>0</v>
          </cell>
          <cell r="GF83">
            <v>0</v>
          </cell>
          <cell r="GG83">
            <v>0</v>
          </cell>
          <cell r="GH83">
            <v>0</v>
          </cell>
          <cell r="GI83">
            <v>0</v>
          </cell>
          <cell r="GJ83">
            <v>0</v>
          </cell>
          <cell r="GK83">
            <v>0</v>
          </cell>
          <cell r="GM83">
            <v>0</v>
          </cell>
          <cell r="HS83">
            <v>465521.31142857147</v>
          </cell>
          <cell r="HT83">
            <v>70916.352779749999</v>
          </cell>
          <cell r="HU83">
            <v>0</v>
          </cell>
          <cell r="HV83">
            <v>931042.62285714294</v>
          </cell>
          <cell r="HW83">
            <v>111439.98293960714</v>
          </cell>
          <cell r="HX83">
            <v>0</v>
          </cell>
          <cell r="HY83">
            <v>931042.62285714294</v>
          </cell>
          <cell r="HZ83">
            <v>70916.352779749985</v>
          </cell>
          <cell r="IA83">
            <v>0</v>
          </cell>
          <cell r="IB83">
            <v>931042.62285714294</v>
          </cell>
          <cell r="IC83">
            <v>30392.722619892833</v>
          </cell>
          <cell r="ID83">
            <v>0</v>
          </cell>
          <cell r="IE83">
            <v>0</v>
          </cell>
          <cell r="IF83">
            <v>-2.533488441258669E-11</v>
          </cell>
          <cell r="IG83">
            <v>0</v>
          </cell>
          <cell r="IH83">
            <v>0</v>
          </cell>
          <cell r="II83">
            <v>-2.533488441258669E-11</v>
          </cell>
          <cell r="IJ83">
            <v>0</v>
          </cell>
          <cell r="IK83">
            <v>0</v>
          </cell>
          <cell r="IL83">
            <v>-2.533488441258669E-11</v>
          </cell>
          <cell r="IO83">
            <v>0</v>
          </cell>
          <cell r="IP83">
            <v>0</v>
          </cell>
          <cell r="IQ83">
            <v>0</v>
          </cell>
          <cell r="IR83">
            <v>0</v>
          </cell>
          <cell r="IS83">
            <v>0</v>
          </cell>
          <cell r="IT83">
            <v>0</v>
          </cell>
          <cell r="IU83">
            <v>0</v>
          </cell>
        </row>
        <row r="84">
          <cell r="FX84">
            <v>0</v>
          </cell>
          <cell r="FY84">
            <v>0</v>
          </cell>
          <cell r="FZ84">
            <v>0</v>
          </cell>
          <cell r="GA84">
            <v>0</v>
          </cell>
          <cell r="GB84">
            <v>0</v>
          </cell>
          <cell r="GC84">
            <v>0</v>
          </cell>
          <cell r="GD84">
            <v>0</v>
          </cell>
          <cell r="GE84">
            <v>0</v>
          </cell>
          <cell r="GF84">
            <v>0</v>
          </cell>
          <cell r="GG84">
            <v>0</v>
          </cell>
          <cell r="GH84">
            <v>0</v>
          </cell>
          <cell r="GI84">
            <v>0</v>
          </cell>
          <cell r="GJ84">
            <v>0</v>
          </cell>
          <cell r="GK84">
            <v>0</v>
          </cell>
          <cell r="GM84">
            <v>0</v>
          </cell>
          <cell r="HS84">
            <v>243041.68285714285</v>
          </cell>
          <cell r="HT84">
            <v>37024.362362250002</v>
          </cell>
          <cell r="HU84">
            <v>0</v>
          </cell>
          <cell r="HV84">
            <v>486083.3657142857</v>
          </cell>
          <cell r="HW84">
            <v>58181.140854964295</v>
          </cell>
          <cell r="HX84">
            <v>0</v>
          </cell>
          <cell r="HY84">
            <v>486083.3657142857</v>
          </cell>
          <cell r="HZ84">
            <v>37024.362362250009</v>
          </cell>
          <cell r="IA84">
            <v>0</v>
          </cell>
          <cell r="IB84">
            <v>486083.3657142857</v>
          </cell>
          <cell r="IC84">
            <v>15867.583869535722</v>
          </cell>
          <cell r="ID84">
            <v>0</v>
          </cell>
          <cell r="IE84">
            <v>0</v>
          </cell>
          <cell r="IF84">
            <v>7.6004653237760065E-12</v>
          </cell>
          <cell r="IG84">
            <v>0</v>
          </cell>
          <cell r="IH84">
            <v>0</v>
          </cell>
          <cell r="II84">
            <v>7.6004653237760065E-12</v>
          </cell>
          <cell r="IJ84">
            <v>0</v>
          </cell>
          <cell r="IK84">
            <v>0</v>
          </cell>
          <cell r="IL84">
            <v>7.6004653237760065E-12</v>
          </cell>
          <cell r="IO84">
            <v>0</v>
          </cell>
          <cell r="IP84">
            <v>0</v>
          </cell>
          <cell r="IQ84">
            <v>0</v>
          </cell>
          <cell r="IR84">
            <v>0</v>
          </cell>
          <cell r="IS84">
            <v>0</v>
          </cell>
          <cell r="IT84">
            <v>0</v>
          </cell>
          <cell r="IU84">
            <v>0</v>
          </cell>
        </row>
        <row r="85">
          <cell r="FX85">
            <v>0</v>
          </cell>
          <cell r="FY85">
            <v>0</v>
          </cell>
          <cell r="FZ85">
            <v>0</v>
          </cell>
          <cell r="GA85">
            <v>0</v>
          </cell>
          <cell r="GB85">
            <v>0</v>
          </cell>
          <cell r="GC85">
            <v>0</v>
          </cell>
          <cell r="GD85">
            <v>0</v>
          </cell>
          <cell r="GE85">
            <v>0</v>
          </cell>
          <cell r="GF85">
            <v>0</v>
          </cell>
          <cell r="GG85">
            <v>0</v>
          </cell>
          <cell r="GH85">
            <v>0</v>
          </cell>
          <cell r="GI85">
            <v>0</v>
          </cell>
          <cell r="GJ85">
            <v>0</v>
          </cell>
          <cell r="GK85">
            <v>0</v>
          </cell>
          <cell r="GM85">
            <v>0</v>
          </cell>
          <cell r="HS85">
            <v>30541.257142857143</v>
          </cell>
          <cell r="HT85">
            <v>2299.1168235199998</v>
          </cell>
          <cell r="HU85">
            <v>0</v>
          </cell>
          <cell r="HV85">
            <v>61082.514285714286</v>
          </cell>
          <cell r="HW85">
            <v>3612.8978655314281</v>
          </cell>
          <cell r="HX85">
            <v>0</v>
          </cell>
          <cell r="HY85">
            <v>61082.514285714286</v>
          </cell>
          <cell r="HZ85">
            <v>2299.1168235199993</v>
          </cell>
          <cell r="IA85">
            <v>0</v>
          </cell>
          <cell r="IB85">
            <v>61082.514285714286</v>
          </cell>
          <cell r="IC85">
            <v>985.33578150857102</v>
          </cell>
          <cell r="ID85">
            <v>0</v>
          </cell>
          <cell r="IE85">
            <v>0</v>
          </cell>
          <cell r="IF85">
            <v>-4.6948043745942411E-13</v>
          </cell>
          <cell r="IG85">
            <v>0</v>
          </cell>
          <cell r="IH85">
            <v>0</v>
          </cell>
          <cell r="II85">
            <v>-4.6948043745942411E-13</v>
          </cell>
          <cell r="IJ85">
            <v>0</v>
          </cell>
          <cell r="IK85">
            <v>0</v>
          </cell>
          <cell r="IL85">
            <v>-4.6948043745942411E-13</v>
          </cell>
          <cell r="IO85">
            <v>0</v>
          </cell>
          <cell r="IP85">
            <v>0</v>
          </cell>
          <cell r="IQ85">
            <v>0</v>
          </cell>
          <cell r="IR85">
            <v>0</v>
          </cell>
          <cell r="IS85">
            <v>0</v>
          </cell>
          <cell r="IT85">
            <v>0</v>
          </cell>
          <cell r="IU85">
            <v>0</v>
          </cell>
        </row>
        <row r="86">
          <cell r="FX86">
            <v>0</v>
          </cell>
          <cell r="FY86">
            <v>0</v>
          </cell>
          <cell r="FZ86">
            <v>0</v>
          </cell>
          <cell r="GA86">
            <v>0</v>
          </cell>
          <cell r="GB86">
            <v>0</v>
          </cell>
          <cell r="GC86">
            <v>0</v>
          </cell>
          <cell r="GD86">
            <v>0</v>
          </cell>
          <cell r="GE86">
            <v>0</v>
          </cell>
          <cell r="GF86">
            <v>0</v>
          </cell>
          <cell r="GG86">
            <v>0</v>
          </cell>
          <cell r="GH86">
            <v>0</v>
          </cell>
          <cell r="GI86">
            <v>0</v>
          </cell>
          <cell r="GJ86">
            <v>0</v>
          </cell>
          <cell r="GK86">
            <v>0</v>
          </cell>
          <cell r="GM86">
            <v>0</v>
          </cell>
          <cell r="HS86">
            <v>20360.837142857141</v>
          </cell>
          <cell r="HT86">
            <v>1532.744477319</v>
          </cell>
          <cell r="HU86">
            <v>0</v>
          </cell>
          <cell r="HV86">
            <v>40721.674285714282</v>
          </cell>
          <cell r="HW86">
            <v>2408.5984643584284</v>
          </cell>
          <cell r="HX86">
            <v>0</v>
          </cell>
          <cell r="HY86">
            <v>40721.674285714282</v>
          </cell>
          <cell r="HZ86">
            <v>1532.744477319</v>
          </cell>
          <cell r="IA86">
            <v>0</v>
          </cell>
          <cell r="IB86">
            <v>40721.674285714282</v>
          </cell>
          <cell r="IC86">
            <v>656.8904902795714</v>
          </cell>
          <cell r="ID86">
            <v>0</v>
          </cell>
          <cell r="IE86">
            <v>0</v>
          </cell>
          <cell r="IF86">
            <v>0</v>
          </cell>
          <cell r="IG86">
            <v>0</v>
          </cell>
          <cell r="IH86">
            <v>0</v>
          </cell>
          <cell r="II86">
            <v>0</v>
          </cell>
          <cell r="IJ86">
            <v>0</v>
          </cell>
          <cell r="IK86">
            <v>0</v>
          </cell>
          <cell r="IL86">
            <v>0</v>
          </cell>
          <cell r="IO86">
            <v>0</v>
          </cell>
          <cell r="IP86">
            <v>0</v>
          </cell>
          <cell r="IQ86">
            <v>0</v>
          </cell>
          <cell r="IR86">
            <v>0</v>
          </cell>
          <cell r="IS86">
            <v>0</v>
          </cell>
          <cell r="IT86">
            <v>0</v>
          </cell>
          <cell r="IU86">
            <v>0</v>
          </cell>
        </row>
        <row r="87">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M87">
            <v>0</v>
          </cell>
          <cell r="HS87">
            <v>262759.8057142857</v>
          </cell>
          <cell r="HT87">
            <v>47126.838262215999</v>
          </cell>
          <cell r="HU87">
            <v>0</v>
          </cell>
          <cell r="HV87">
            <v>525519.6114285714</v>
          </cell>
          <cell r="HW87">
            <v>74056.460126339429</v>
          </cell>
          <cell r="HX87">
            <v>0</v>
          </cell>
          <cell r="HY87">
            <v>525519.6114285714</v>
          </cell>
          <cell r="HZ87">
            <v>47126.838262215999</v>
          </cell>
          <cell r="IA87">
            <v>0</v>
          </cell>
          <cell r="IB87">
            <v>525519.6114285714</v>
          </cell>
          <cell r="IC87">
            <v>20197.216398092569</v>
          </cell>
          <cell r="ID87">
            <v>0</v>
          </cell>
          <cell r="IE87">
            <v>0</v>
          </cell>
          <cell r="IF87">
            <v>0</v>
          </cell>
          <cell r="IG87">
            <v>0</v>
          </cell>
          <cell r="IH87">
            <v>0</v>
          </cell>
          <cell r="II87">
            <v>0</v>
          </cell>
          <cell r="IJ87">
            <v>0</v>
          </cell>
          <cell r="IK87">
            <v>0</v>
          </cell>
          <cell r="IL87">
            <v>0</v>
          </cell>
          <cell r="IO87">
            <v>0</v>
          </cell>
          <cell r="IP87">
            <v>0</v>
          </cell>
          <cell r="IQ87">
            <v>0</v>
          </cell>
          <cell r="IR87">
            <v>0</v>
          </cell>
          <cell r="IS87">
            <v>0</v>
          </cell>
          <cell r="IT87">
            <v>0</v>
          </cell>
          <cell r="IU87">
            <v>0</v>
          </cell>
        </row>
        <row r="88">
          <cell r="FX88">
            <v>0</v>
          </cell>
          <cell r="FY88">
            <v>0</v>
          </cell>
          <cell r="FZ88">
            <v>0</v>
          </cell>
          <cell r="GA88">
            <v>0</v>
          </cell>
          <cell r="GB88">
            <v>0</v>
          </cell>
          <cell r="GC88">
            <v>0</v>
          </cell>
          <cell r="GD88">
            <v>0</v>
          </cell>
          <cell r="GE88">
            <v>0</v>
          </cell>
          <cell r="GF88">
            <v>0</v>
          </cell>
          <cell r="GG88">
            <v>0</v>
          </cell>
          <cell r="GH88">
            <v>0</v>
          </cell>
          <cell r="GI88">
            <v>0</v>
          </cell>
          <cell r="GJ88">
            <v>0</v>
          </cell>
          <cell r="GK88">
            <v>0</v>
          </cell>
          <cell r="GM88">
            <v>0</v>
          </cell>
          <cell r="HS88">
            <v>232655.09428571427</v>
          </cell>
          <cell r="HT88">
            <v>41727.458921953999</v>
          </cell>
          <cell r="HU88">
            <v>0</v>
          </cell>
          <cell r="HV88">
            <v>465310.18857142853</v>
          </cell>
          <cell r="HW88">
            <v>65571.721163070571</v>
          </cell>
          <cell r="HX88">
            <v>0</v>
          </cell>
          <cell r="HY88">
            <v>465310.18857142853</v>
          </cell>
          <cell r="HZ88">
            <v>41727.458921954007</v>
          </cell>
          <cell r="IA88">
            <v>0</v>
          </cell>
          <cell r="IB88">
            <v>465310.18857142853</v>
          </cell>
          <cell r="IC88">
            <v>17883.196680837442</v>
          </cell>
          <cell r="ID88">
            <v>0</v>
          </cell>
          <cell r="IE88">
            <v>0</v>
          </cell>
          <cell r="IF88">
            <v>1.4913908671587704E-11</v>
          </cell>
          <cell r="IG88">
            <v>0</v>
          </cell>
          <cell r="IH88">
            <v>0</v>
          </cell>
          <cell r="II88">
            <v>1.4913908671587704E-11</v>
          </cell>
          <cell r="IJ88">
            <v>0</v>
          </cell>
          <cell r="IK88">
            <v>0</v>
          </cell>
          <cell r="IL88">
            <v>1.4913908671587704E-11</v>
          </cell>
          <cell r="IO88">
            <v>0</v>
          </cell>
          <cell r="IP88">
            <v>0</v>
          </cell>
          <cell r="IQ88">
            <v>0</v>
          </cell>
          <cell r="IR88">
            <v>0</v>
          </cell>
          <cell r="IS88">
            <v>0</v>
          </cell>
          <cell r="IT88">
            <v>0</v>
          </cell>
          <cell r="IU88">
            <v>0</v>
          </cell>
        </row>
        <row r="89">
          <cell r="FX89">
            <v>0</v>
          </cell>
          <cell r="FY89">
            <v>0</v>
          </cell>
          <cell r="FZ89">
            <v>0</v>
          </cell>
          <cell r="GA89">
            <v>0</v>
          </cell>
          <cell r="GB89">
            <v>0</v>
          </cell>
          <cell r="GC89">
            <v>0</v>
          </cell>
          <cell r="GD89">
            <v>0</v>
          </cell>
          <cell r="GE89">
            <v>0</v>
          </cell>
          <cell r="GF89">
            <v>0</v>
          </cell>
          <cell r="GG89">
            <v>0</v>
          </cell>
          <cell r="GH89">
            <v>0</v>
          </cell>
          <cell r="GI89">
            <v>0</v>
          </cell>
          <cell r="GJ89">
            <v>0</v>
          </cell>
          <cell r="GK89">
            <v>0</v>
          </cell>
          <cell r="GM89">
            <v>0</v>
          </cell>
          <cell r="HS89">
            <v>2356710.4542857143</v>
          </cell>
          <cell r="HT89">
            <v>227761.33596637502</v>
          </cell>
          <cell r="HU89">
            <v>0</v>
          </cell>
          <cell r="HV89">
            <v>4713420.9085714286</v>
          </cell>
          <cell r="HW89">
            <v>357910.67080430355</v>
          </cell>
          <cell r="HX89">
            <v>0</v>
          </cell>
          <cell r="HY89">
            <v>4713420.9085714286</v>
          </cell>
          <cell r="HZ89">
            <v>227761.33596637496</v>
          </cell>
          <cell r="IA89">
            <v>0</v>
          </cell>
          <cell r="IB89">
            <v>4713420.9085714286</v>
          </cell>
          <cell r="IC89">
            <v>97612.001128446354</v>
          </cell>
          <cell r="ID89">
            <v>0</v>
          </cell>
          <cell r="IE89">
            <v>0</v>
          </cell>
          <cell r="IF89">
            <v>-7.7148433774709709E-11</v>
          </cell>
          <cell r="IG89">
            <v>0</v>
          </cell>
          <cell r="IH89">
            <v>0</v>
          </cell>
          <cell r="II89">
            <v>-7.7148433774709709E-11</v>
          </cell>
          <cell r="IJ89">
            <v>0</v>
          </cell>
          <cell r="IK89">
            <v>0</v>
          </cell>
          <cell r="IL89">
            <v>-7.7148433774709709E-11</v>
          </cell>
          <cell r="IO89">
            <v>0</v>
          </cell>
          <cell r="IP89">
            <v>0</v>
          </cell>
          <cell r="IQ89">
            <v>0</v>
          </cell>
          <cell r="IR89">
            <v>0</v>
          </cell>
          <cell r="IS89">
            <v>0</v>
          </cell>
          <cell r="IT89">
            <v>0</v>
          </cell>
          <cell r="IU89">
            <v>0</v>
          </cell>
        </row>
        <row r="90">
          <cell r="FX90">
            <v>0</v>
          </cell>
          <cell r="FY90">
            <v>0</v>
          </cell>
          <cell r="FZ90">
            <v>0</v>
          </cell>
          <cell r="GA90">
            <v>0</v>
          </cell>
          <cell r="GB90">
            <v>0</v>
          </cell>
          <cell r="GC90">
            <v>0</v>
          </cell>
          <cell r="GD90">
            <v>0</v>
          </cell>
          <cell r="GE90">
            <v>0</v>
          </cell>
          <cell r="GF90">
            <v>0</v>
          </cell>
          <cell r="GG90">
            <v>0</v>
          </cell>
          <cell r="GH90">
            <v>0</v>
          </cell>
          <cell r="GI90">
            <v>0</v>
          </cell>
          <cell r="GJ90">
            <v>0</v>
          </cell>
          <cell r="GK90">
            <v>0</v>
          </cell>
          <cell r="GM90">
            <v>0</v>
          </cell>
          <cell r="HS90">
            <v>1035250.8285714285</v>
          </cell>
          <cell r="HT90">
            <v>100050.52226375</v>
          </cell>
          <cell r="HU90">
            <v>0</v>
          </cell>
          <cell r="HV90">
            <v>2070501.6571428571</v>
          </cell>
          <cell r="HW90">
            <v>157222.24927160714</v>
          </cell>
          <cell r="HX90">
            <v>0</v>
          </cell>
          <cell r="HY90">
            <v>2070501.6571428571</v>
          </cell>
          <cell r="HZ90">
            <v>100050.52226375</v>
          </cell>
          <cell r="IA90">
            <v>0</v>
          </cell>
          <cell r="IB90">
            <v>2070501.6571428571</v>
          </cell>
          <cell r="IC90">
            <v>42878.795255892859</v>
          </cell>
          <cell r="ID90">
            <v>0</v>
          </cell>
          <cell r="IE90">
            <v>0</v>
          </cell>
          <cell r="IF90">
            <v>0</v>
          </cell>
          <cell r="IG90">
            <v>0</v>
          </cell>
          <cell r="IH90">
            <v>0</v>
          </cell>
          <cell r="II90">
            <v>0</v>
          </cell>
          <cell r="IJ90">
            <v>0</v>
          </cell>
          <cell r="IK90">
            <v>0</v>
          </cell>
          <cell r="IL90">
            <v>0</v>
          </cell>
          <cell r="IO90">
            <v>0</v>
          </cell>
          <cell r="IP90">
            <v>0</v>
          </cell>
          <cell r="IQ90">
            <v>0</v>
          </cell>
          <cell r="IR90">
            <v>0</v>
          </cell>
          <cell r="IS90">
            <v>0</v>
          </cell>
          <cell r="IT90">
            <v>0</v>
          </cell>
          <cell r="IU90">
            <v>0</v>
          </cell>
        </row>
        <row r="91">
          <cell r="FX91">
            <v>0</v>
          </cell>
          <cell r="FY91">
            <v>0</v>
          </cell>
          <cell r="FZ91">
            <v>0</v>
          </cell>
          <cell r="GA91">
            <v>0</v>
          </cell>
          <cell r="GB91">
            <v>0</v>
          </cell>
          <cell r="GC91">
            <v>0</v>
          </cell>
          <cell r="GD91">
            <v>0</v>
          </cell>
          <cell r="GE91">
            <v>0</v>
          </cell>
          <cell r="GF91">
            <v>0</v>
          </cell>
          <cell r="GG91">
            <v>0</v>
          </cell>
          <cell r="GH91">
            <v>0</v>
          </cell>
          <cell r="GI91">
            <v>0</v>
          </cell>
          <cell r="GJ91">
            <v>0</v>
          </cell>
          <cell r="GK91">
            <v>0</v>
          </cell>
          <cell r="GM91">
            <v>0</v>
          </cell>
          <cell r="HS91">
            <v>322728.57714285713</v>
          </cell>
          <cell r="HT91">
            <v>31189.699927250003</v>
          </cell>
          <cell r="HU91">
            <v>0</v>
          </cell>
          <cell r="HV91">
            <v>645457.15428571426</v>
          </cell>
          <cell r="HW91">
            <v>49012.385599964298</v>
          </cell>
          <cell r="HX91">
            <v>0</v>
          </cell>
          <cell r="HY91">
            <v>645457.15428571426</v>
          </cell>
          <cell r="HZ91">
            <v>31189.699927250011</v>
          </cell>
          <cell r="IA91">
            <v>0</v>
          </cell>
          <cell r="IB91">
            <v>645457.15428571426</v>
          </cell>
          <cell r="IC91">
            <v>13367.014254535727</v>
          </cell>
          <cell r="ID91">
            <v>0</v>
          </cell>
          <cell r="IE91">
            <v>0</v>
          </cell>
          <cell r="IF91">
            <v>1.2858072295784951E-11</v>
          </cell>
          <cell r="IG91">
            <v>0</v>
          </cell>
          <cell r="IH91">
            <v>0</v>
          </cell>
          <cell r="II91">
            <v>1.2858072295784951E-11</v>
          </cell>
          <cell r="IJ91">
            <v>0</v>
          </cell>
          <cell r="IK91">
            <v>0</v>
          </cell>
          <cell r="IL91">
            <v>1.2858072295784951E-11</v>
          </cell>
          <cell r="IO91">
            <v>0</v>
          </cell>
          <cell r="IP91">
            <v>0</v>
          </cell>
          <cell r="IQ91">
            <v>0</v>
          </cell>
          <cell r="IR91">
            <v>0</v>
          </cell>
          <cell r="IS91">
            <v>0</v>
          </cell>
          <cell r="IT91">
            <v>0</v>
          </cell>
          <cell r="IU91">
            <v>0</v>
          </cell>
        </row>
        <row r="92">
          <cell r="FX92">
            <v>0</v>
          </cell>
          <cell r="FY92">
            <v>0</v>
          </cell>
          <cell r="FZ92">
            <v>0</v>
          </cell>
          <cell r="GA92">
            <v>0</v>
          </cell>
          <cell r="GB92">
            <v>0</v>
          </cell>
          <cell r="GC92">
            <v>0</v>
          </cell>
          <cell r="GD92">
            <v>0</v>
          </cell>
          <cell r="GE92">
            <v>0</v>
          </cell>
          <cell r="GF92">
            <v>0</v>
          </cell>
          <cell r="GG92">
            <v>0</v>
          </cell>
          <cell r="GH92">
            <v>0</v>
          </cell>
          <cell r="GI92">
            <v>0</v>
          </cell>
          <cell r="GJ92">
            <v>0</v>
          </cell>
          <cell r="GK92">
            <v>0</v>
          </cell>
          <cell r="GM92">
            <v>0</v>
          </cell>
          <cell r="HS92">
            <v>609242.53571428568</v>
          </cell>
          <cell r="HT92">
            <v>19057.868070312503</v>
          </cell>
          <cell r="HU92">
            <v>0</v>
          </cell>
          <cell r="HV92">
            <v>1218485.0714285714</v>
          </cell>
          <cell r="HW92">
            <v>29948.078396205365</v>
          </cell>
          <cell r="HX92">
            <v>0</v>
          </cell>
          <cell r="HY92">
            <v>1218485.0714285714</v>
          </cell>
          <cell r="HZ92">
            <v>19057.86807031251</v>
          </cell>
          <cell r="IA92">
            <v>0</v>
          </cell>
          <cell r="IB92">
            <v>1218485.0714285714</v>
          </cell>
          <cell r="IC92">
            <v>8167.6577444196519</v>
          </cell>
          <cell r="ID92">
            <v>0</v>
          </cell>
          <cell r="IE92">
            <v>0</v>
          </cell>
          <cell r="IF92">
            <v>8.3236955106258402E-12</v>
          </cell>
          <cell r="IG92">
            <v>0</v>
          </cell>
          <cell r="IH92">
            <v>0</v>
          </cell>
          <cell r="II92">
            <v>8.3236955106258402E-12</v>
          </cell>
          <cell r="IJ92">
            <v>0</v>
          </cell>
          <cell r="IK92">
            <v>0</v>
          </cell>
          <cell r="IL92">
            <v>8.3236955106258402E-12</v>
          </cell>
          <cell r="IO92">
            <v>0</v>
          </cell>
          <cell r="IP92">
            <v>0</v>
          </cell>
          <cell r="IQ92">
            <v>0</v>
          </cell>
          <cell r="IR92">
            <v>0</v>
          </cell>
          <cell r="IS92">
            <v>0</v>
          </cell>
          <cell r="IT92">
            <v>0</v>
          </cell>
          <cell r="IU92">
            <v>0</v>
          </cell>
        </row>
        <row r="93">
          <cell r="FX93">
            <v>0</v>
          </cell>
          <cell r="FY93">
            <v>0</v>
          </cell>
          <cell r="FZ93">
            <v>0</v>
          </cell>
          <cell r="GA93">
            <v>0</v>
          </cell>
          <cell r="GB93">
            <v>0</v>
          </cell>
          <cell r="GC93">
            <v>0</v>
          </cell>
          <cell r="GD93">
            <v>0</v>
          </cell>
          <cell r="GE93">
            <v>0</v>
          </cell>
          <cell r="GF93">
            <v>0</v>
          </cell>
          <cell r="GG93">
            <v>0</v>
          </cell>
          <cell r="GH93">
            <v>0</v>
          </cell>
          <cell r="GI93">
            <v>0</v>
          </cell>
          <cell r="GJ93">
            <v>0</v>
          </cell>
          <cell r="GK93">
            <v>0</v>
          </cell>
          <cell r="GM93">
            <v>0</v>
          </cell>
          <cell r="HS93">
            <v>1207216.93</v>
          </cell>
          <cell r="HT93">
            <v>37763.254591562501</v>
          </cell>
          <cell r="HU93">
            <v>0</v>
          </cell>
          <cell r="HV93">
            <v>2414433.86</v>
          </cell>
          <cell r="HW93">
            <v>59342.257215312507</v>
          </cell>
          <cell r="HX93">
            <v>0</v>
          </cell>
          <cell r="HY93">
            <v>2414433.86</v>
          </cell>
          <cell r="HZ93">
            <v>37763.254591562509</v>
          </cell>
          <cell r="IA93">
            <v>0</v>
          </cell>
          <cell r="IB93">
            <v>2414433.86</v>
          </cell>
          <cell r="IC93">
            <v>16184.251967812514</v>
          </cell>
          <cell r="ID93">
            <v>0</v>
          </cell>
          <cell r="IE93">
            <v>0</v>
          </cell>
          <cell r="IF93">
            <v>1.248554326593876E-11</v>
          </cell>
          <cell r="IG93">
            <v>0</v>
          </cell>
          <cell r="IH93">
            <v>0</v>
          </cell>
          <cell r="II93">
            <v>1.248554326593876E-11</v>
          </cell>
          <cell r="IJ93">
            <v>0</v>
          </cell>
          <cell r="IK93">
            <v>0</v>
          </cell>
          <cell r="IL93">
            <v>1.248554326593876E-11</v>
          </cell>
          <cell r="IO93">
            <v>0</v>
          </cell>
          <cell r="IP93">
            <v>0</v>
          </cell>
          <cell r="IQ93">
            <v>0</v>
          </cell>
          <cell r="IR93">
            <v>0</v>
          </cell>
          <cell r="IS93">
            <v>0</v>
          </cell>
          <cell r="IT93">
            <v>0</v>
          </cell>
          <cell r="IU93">
            <v>0</v>
          </cell>
        </row>
        <row r="94">
          <cell r="FX94">
            <v>0</v>
          </cell>
          <cell r="FY94">
            <v>0</v>
          </cell>
          <cell r="FZ94">
            <v>0</v>
          </cell>
          <cell r="GA94">
            <v>0</v>
          </cell>
          <cell r="GB94">
            <v>0</v>
          </cell>
          <cell r="GC94">
            <v>0</v>
          </cell>
          <cell r="GD94">
            <v>0</v>
          </cell>
          <cell r="GE94">
            <v>0</v>
          </cell>
          <cell r="GF94">
            <v>0</v>
          </cell>
          <cell r="GG94">
            <v>0</v>
          </cell>
          <cell r="GH94">
            <v>0</v>
          </cell>
          <cell r="GI94">
            <v>0</v>
          </cell>
          <cell r="GJ94">
            <v>0</v>
          </cell>
          <cell r="GK94">
            <v>0</v>
          </cell>
          <cell r="GM94">
            <v>0</v>
          </cell>
          <cell r="HS94">
            <v>7218776.178888889</v>
          </cell>
          <cell r="HT94">
            <v>2318515.704971265</v>
          </cell>
          <cell r="HU94">
            <v>0</v>
          </cell>
          <cell r="HV94">
            <v>14437552.357777778</v>
          </cell>
          <cell r="HW94">
            <v>3864192.8416187754</v>
          </cell>
          <cell r="HX94">
            <v>0</v>
          </cell>
          <cell r="HY94">
            <v>14437552.357777778</v>
          </cell>
          <cell r="HZ94">
            <v>2833741.4171871021</v>
          </cell>
          <cell r="IA94">
            <v>0</v>
          </cell>
          <cell r="IB94">
            <v>14437552.357777778</v>
          </cell>
          <cell r="IC94">
            <v>1803289.9927554291</v>
          </cell>
          <cell r="ID94">
            <v>0</v>
          </cell>
          <cell r="IE94">
            <v>14437552.357777778</v>
          </cell>
          <cell r="IF94">
            <v>772838.56832375575</v>
          </cell>
          <cell r="IG94">
            <v>0</v>
          </cell>
          <cell r="IH94">
            <v>0</v>
          </cell>
          <cell r="II94">
            <v>6.6471286118030556E-10</v>
          </cell>
          <cell r="IJ94">
            <v>0</v>
          </cell>
          <cell r="IK94">
            <v>0</v>
          </cell>
          <cell r="IL94">
            <v>6.6471286118030556E-10</v>
          </cell>
          <cell r="IO94">
            <v>0</v>
          </cell>
          <cell r="IP94">
            <v>0</v>
          </cell>
          <cell r="IQ94">
            <v>0</v>
          </cell>
          <cell r="IR94">
            <v>0</v>
          </cell>
          <cell r="IS94">
            <v>0</v>
          </cell>
          <cell r="IT94">
            <v>0</v>
          </cell>
          <cell r="IU94">
            <v>0</v>
          </cell>
        </row>
        <row r="95">
          <cell r="FX95">
            <v>0</v>
          </cell>
          <cell r="FY95">
            <v>0</v>
          </cell>
          <cell r="FZ95">
            <v>0</v>
          </cell>
          <cell r="GA95">
            <v>0</v>
          </cell>
          <cell r="GB95">
            <v>0</v>
          </cell>
          <cell r="GC95">
            <v>0</v>
          </cell>
          <cell r="GD95">
            <v>0</v>
          </cell>
          <cell r="GE95">
            <v>0</v>
          </cell>
          <cell r="GF95">
            <v>0</v>
          </cell>
          <cell r="GG95">
            <v>0</v>
          </cell>
          <cell r="GH95">
            <v>0</v>
          </cell>
          <cell r="GI95">
            <v>0</v>
          </cell>
          <cell r="GJ95">
            <v>0</v>
          </cell>
          <cell r="GK95">
            <v>0</v>
          </cell>
          <cell r="GM95">
            <v>0</v>
          </cell>
          <cell r="HS95">
            <v>8105272.6349999998</v>
          </cell>
          <cell r="HT95">
            <v>891579.98985000001</v>
          </cell>
          <cell r="HU95">
            <v>0</v>
          </cell>
          <cell r="HV95">
            <v>16210545.27</v>
          </cell>
          <cell r="HW95">
            <v>1114474.9873125001</v>
          </cell>
          <cell r="HX95">
            <v>0</v>
          </cell>
          <cell r="HY95">
            <v>8105272.6349999998</v>
          </cell>
          <cell r="HZ95">
            <v>222894.99746250009</v>
          </cell>
          <cell r="IA95">
            <v>0</v>
          </cell>
          <cell r="IB95">
            <v>0</v>
          </cell>
          <cell r="IC95">
            <v>1.0244548320770264E-10</v>
          </cell>
          <cell r="ID95">
            <v>0</v>
          </cell>
          <cell r="IE95">
            <v>0</v>
          </cell>
          <cell r="IF95">
            <v>1.0244548320770264E-10</v>
          </cell>
          <cell r="IG95">
            <v>0</v>
          </cell>
          <cell r="IH95">
            <v>0</v>
          </cell>
          <cell r="II95">
            <v>1.0244548320770264E-10</v>
          </cell>
          <cell r="IJ95">
            <v>0</v>
          </cell>
          <cell r="IK95">
            <v>0</v>
          </cell>
          <cell r="IL95">
            <v>1.0244548320770264E-10</v>
          </cell>
          <cell r="IO95">
            <v>0</v>
          </cell>
          <cell r="IP95">
            <v>0</v>
          </cell>
          <cell r="IQ95">
            <v>0</v>
          </cell>
          <cell r="IR95">
            <v>0</v>
          </cell>
          <cell r="IS95">
            <v>0</v>
          </cell>
          <cell r="IT95">
            <v>0</v>
          </cell>
          <cell r="IU95">
            <v>0</v>
          </cell>
        </row>
        <row r="96">
          <cell r="FX96">
            <v>0</v>
          </cell>
          <cell r="FY96">
            <v>0</v>
          </cell>
          <cell r="FZ96">
            <v>0</v>
          </cell>
          <cell r="GA96">
            <v>0</v>
          </cell>
          <cell r="GB96">
            <v>0</v>
          </cell>
          <cell r="GC96">
            <v>0</v>
          </cell>
          <cell r="GD96">
            <v>0</v>
          </cell>
          <cell r="GE96">
            <v>0</v>
          </cell>
          <cell r="GF96">
            <v>0</v>
          </cell>
          <cell r="GG96">
            <v>0</v>
          </cell>
          <cell r="GH96">
            <v>0</v>
          </cell>
          <cell r="GI96">
            <v>0</v>
          </cell>
          <cell r="GJ96">
            <v>0</v>
          </cell>
          <cell r="GK96">
            <v>0</v>
          </cell>
          <cell r="GM96">
            <v>0</v>
          </cell>
          <cell r="HS96">
            <v>130601.92047619048</v>
          </cell>
          <cell r="HT96">
            <v>76382.533190500006</v>
          </cell>
          <cell r="HU96">
            <v>0</v>
          </cell>
          <cell r="HV96">
            <v>261203.84095238097</v>
          </cell>
          <cell r="HW96">
            <v>141853.27592521429</v>
          </cell>
          <cell r="HX96">
            <v>0</v>
          </cell>
          <cell r="HY96">
            <v>261203.84095238097</v>
          </cell>
          <cell r="HZ96">
            <v>127304.22198416671</v>
          </cell>
          <cell r="IA96">
            <v>0</v>
          </cell>
          <cell r="IB96">
            <v>261203.84095238097</v>
          </cell>
          <cell r="IC96">
            <v>112755.16804311909</v>
          </cell>
          <cell r="ID96">
            <v>0</v>
          </cell>
          <cell r="IE96">
            <v>261203.84095238097</v>
          </cell>
          <cell r="IF96">
            <v>98206.114102071471</v>
          </cell>
          <cell r="IG96">
            <v>0</v>
          </cell>
          <cell r="IH96">
            <v>261203.84095238097</v>
          </cell>
          <cell r="II96">
            <v>83657.060161023837</v>
          </cell>
          <cell r="IJ96">
            <v>0</v>
          </cell>
          <cell r="IK96">
            <v>261203.84095238097</v>
          </cell>
          <cell r="IL96">
            <v>69108.006219976218</v>
          </cell>
          <cell r="IO96">
            <v>0</v>
          </cell>
          <cell r="IP96">
            <v>0</v>
          </cell>
          <cell r="IQ96">
            <v>0</v>
          </cell>
          <cell r="IR96">
            <v>0</v>
          </cell>
          <cell r="IS96">
            <v>0</v>
          </cell>
          <cell r="IT96">
            <v>0</v>
          </cell>
          <cell r="IU96">
            <v>0</v>
          </cell>
        </row>
        <row r="97">
          <cell r="FX97">
            <v>0</v>
          </cell>
          <cell r="FY97">
            <v>0</v>
          </cell>
          <cell r="FZ97">
            <v>0</v>
          </cell>
          <cell r="GA97">
            <v>0</v>
          </cell>
          <cell r="GB97">
            <v>0</v>
          </cell>
          <cell r="GC97">
            <v>0</v>
          </cell>
          <cell r="GD97">
            <v>0</v>
          </cell>
          <cell r="GE97">
            <v>0</v>
          </cell>
          <cell r="GF97">
            <v>0</v>
          </cell>
          <cell r="GG97">
            <v>0</v>
          </cell>
          <cell r="GH97">
            <v>0</v>
          </cell>
          <cell r="GI97">
            <v>0</v>
          </cell>
          <cell r="GJ97">
            <v>0</v>
          </cell>
          <cell r="GK97">
            <v>0</v>
          </cell>
          <cell r="GM97">
            <v>0</v>
          </cell>
          <cell r="HS97">
            <v>344120.7061111111</v>
          </cell>
          <cell r="HT97">
            <v>23228.1476625</v>
          </cell>
          <cell r="HU97">
            <v>0</v>
          </cell>
          <cell r="HV97">
            <v>688241.41222222219</v>
          </cell>
          <cell r="HW97">
            <v>42584.937381249998</v>
          </cell>
          <cell r="HX97">
            <v>0</v>
          </cell>
          <cell r="HY97">
            <v>688241.41222222219</v>
          </cell>
          <cell r="HZ97">
            <v>37423.126789583344</v>
          </cell>
          <cell r="IA97">
            <v>0</v>
          </cell>
          <cell r="IB97">
            <v>688241.41222222219</v>
          </cell>
          <cell r="IC97">
            <v>32261.316197916676</v>
          </cell>
          <cell r="ID97">
            <v>0</v>
          </cell>
          <cell r="IE97">
            <v>688241.41222222219</v>
          </cell>
          <cell r="IF97">
            <v>27099.505606250012</v>
          </cell>
          <cell r="IG97">
            <v>0</v>
          </cell>
          <cell r="IH97">
            <v>688241.41222222219</v>
          </cell>
          <cell r="II97">
            <v>21937.695014583343</v>
          </cell>
          <cell r="IJ97">
            <v>0</v>
          </cell>
          <cell r="IK97">
            <v>688241.41222222219</v>
          </cell>
          <cell r="IL97">
            <v>16775.884422916675</v>
          </cell>
          <cell r="IO97">
            <v>0</v>
          </cell>
          <cell r="IP97">
            <v>0</v>
          </cell>
          <cell r="IQ97">
            <v>0</v>
          </cell>
          <cell r="IR97">
            <v>0</v>
          </cell>
          <cell r="IS97">
            <v>0</v>
          </cell>
          <cell r="IT97">
            <v>0</v>
          </cell>
          <cell r="IU97">
            <v>0</v>
          </cell>
        </row>
        <row r="98">
          <cell r="FX98">
            <v>0</v>
          </cell>
          <cell r="FY98">
            <v>0</v>
          </cell>
          <cell r="FZ98">
            <v>0</v>
          </cell>
          <cell r="GA98">
            <v>0</v>
          </cell>
          <cell r="GB98">
            <v>0</v>
          </cell>
          <cell r="GC98">
            <v>0</v>
          </cell>
          <cell r="GD98">
            <v>0</v>
          </cell>
          <cell r="GE98">
            <v>0</v>
          </cell>
          <cell r="GF98">
            <v>0</v>
          </cell>
          <cell r="GG98">
            <v>0</v>
          </cell>
          <cell r="GH98">
            <v>0</v>
          </cell>
          <cell r="GI98">
            <v>0</v>
          </cell>
          <cell r="GJ98">
            <v>0</v>
          </cell>
          <cell r="GK98">
            <v>0</v>
          </cell>
          <cell r="GM98">
            <v>0</v>
          </cell>
          <cell r="HS98">
            <v>165449.35</v>
          </cell>
          <cell r="HT98">
            <v>2218.0553484375</v>
          </cell>
          <cell r="HU98">
            <v>0</v>
          </cell>
          <cell r="HV98">
            <v>330898.7</v>
          </cell>
          <cell r="HW98">
            <v>2218.0553484375</v>
          </cell>
          <cell r="HX98">
            <v>0</v>
          </cell>
          <cell r="HY98">
            <v>0</v>
          </cell>
          <cell r="HZ98">
            <v>-5.2023096941411501E-13</v>
          </cell>
          <cell r="IA98">
            <v>0</v>
          </cell>
          <cell r="IB98">
            <v>0</v>
          </cell>
          <cell r="IC98">
            <v>-5.2023096941411501E-13</v>
          </cell>
          <cell r="ID98">
            <v>0</v>
          </cell>
          <cell r="IE98">
            <v>0</v>
          </cell>
          <cell r="IF98">
            <v>-5.2023096941411501E-13</v>
          </cell>
          <cell r="IG98">
            <v>0</v>
          </cell>
          <cell r="IH98">
            <v>0</v>
          </cell>
          <cell r="II98">
            <v>-5.2023096941411501E-13</v>
          </cell>
          <cell r="IJ98">
            <v>0</v>
          </cell>
          <cell r="IK98">
            <v>0</v>
          </cell>
          <cell r="IL98">
            <v>-5.2023096941411501E-13</v>
          </cell>
          <cell r="IO98">
            <v>0</v>
          </cell>
          <cell r="IP98">
            <v>0</v>
          </cell>
          <cell r="IQ98">
            <v>0</v>
          </cell>
          <cell r="IR98">
            <v>0</v>
          </cell>
          <cell r="IS98">
            <v>0</v>
          </cell>
          <cell r="IT98">
            <v>0</v>
          </cell>
          <cell r="IU98">
            <v>0</v>
          </cell>
        </row>
        <row r="99">
          <cell r="FX99">
            <v>0</v>
          </cell>
          <cell r="FY99">
            <v>0</v>
          </cell>
          <cell r="FZ99">
            <v>0</v>
          </cell>
          <cell r="GA99">
            <v>0</v>
          </cell>
          <cell r="GB99">
            <v>0</v>
          </cell>
          <cell r="GC99">
            <v>0</v>
          </cell>
          <cell r="GD99">
            <v>0</v>
          </cell>
          <cell r="GE99">
            <v>0</v>
          </cell>
          <cell r="GF99">
            <v>0</v>
          </cell>
          <cell r="GG99">
            <v>0</v>
          </cell>
          <cell r="GH99">
            <v>0</v>
          </cell>
          <cell r="GI99">
            <v>0</v>
          </cell>
          <cell r="GJ99">
            <v>0</v>
          </cell>
          <cell r="GK99">
            <v>0</v>
          </cell>
          <cell r="GM99">
            <v>0</v>
          </cell>
          <cell r="HS99">
            <v>1748.088888888889</v>
          </cell>
          <cell r="HT99">
            <v>351.52975000000004</v>
          </cell>
          <cell r="HU99">
            <v>0</v>
          </cell>
          <cell r="HV99">
            <v>3496.1777777777779</v>
          </cell>
          <cell r="HW99">
            <v>679.62418333333346</v>
          </cell>
          <cell r="HX99">
            <v>0</v>
          </cell>
          <cell r="HY99">
            <v>3496.1777777777779</v>
          </cell>
          <cell r="HZ99">
            <v>648.37709444444454</v>
          </cell>
          <cell r="IA99">
            <v>0</v>
          </cell>
          <cell r="IB99">
            <v>3496.1777777777779</v>
          </cell>
          <cell r="IC99">
            <v>617.13000555555573</v>
          </cell>
          <cell r="ID99">
            <v>0</v>
          </cell>
          <cell r="IE99">
            <v>3496.1777777777779</v>
          </cell>
          <cell r="IF99">
            <v>585.8829166666668</v>
          </cell>
          <cell r="IG99">
            <v>0</v>
          </cell>
          <cell r="IH99">
            <v>3496.1777777777779</v>
          </cell>
          <cell r="II99">
            <v>554.63582777777799</v>
          </cell>
          <cell r="IJ99">
            <v>0</v>
          </cell>
          <cell r="IK99">
            <v>3496.1777777777779</v>
          </cell>
          <cell r="IL99">
            <v>523.38873888888907</v>
          </cell>
          <cell r="IO99">
            <v>0</v>
          </cell>
          <cell r="IP99">
            <v>0</v>
          </cell>
          <cell r="IQ99">
            <v>0</v>
          </cell>
          <cell r="IR99">
            <v>0</v>
          </cell>
          <cell r="IS99">
            <v>0</v>
          </cell>
          <cell r="IT99">
            <v>0</v>
          </cell>
          <cell r="IU99">
            <v>0</v>
          </cell>
        </row>
        <row r="100">
          <cell r="FX100">
            <v>0</v>
          </cell>
          <cell r="FY100">
            <v>0</v>
          </cell>
          <cell r="FZ100">
            <v>0</v>
          </cell>
          <cell r="GA100">
            <v>0</v>
          </cell>
          <cell r="GB100">
            <v>0</v>
          </cell>
          <cell r="GC100">
            <v>0</v>
          </cell>
          <cell r="GD100">
            <v>0</v>
          </cell>
          <cell r="GE100">
            <v>0</v>
          </cell>
          <cell r="GF100">
            <v>0</v>
          </cell>
          <cell r="GG100">
            <v>0</v>
          </cell>
          <cell r="GH100">
            <v>0</v>
          </cell>
          <cell r="GI100">
            <v>0</v>
          </cell>
          <cell r="GJ100">
            <v>0</v>
          </cell>
          <cell r="GK100">
            <v>0</v>
          </cell>
          <cell r="GM100">
            <v>0</v>
          </cell>
          <cell r="HS100">
            <v>385815.16526315786</v>
          </cell>
          <cell r="HT100">
            <v>146609.7628</v>
          </cell>
          <cell r="HU100">
            <v>0</v>
          </cell>
          <cell r="HV100">
            <v>771630.33052631572</v>
          </cell>
          <cell r="HW100">
            <v>281645.0706421053</v>
          </cell>
          <cell r="HX100">
            <v>0</v>
          </cell>
          <cell r="HY100">
            <v>771630.33052631572</v>
          </cell>
          <cell r="HZ100">
            <v>266212.46403157897</v>
          </cell>
          <cell r="IA100">
            <v>0</v>
          </cell>
          <cell r="IB100">
            <v>771630.33052631572</v>
          </cell>
          <cell r="IC100">
            <v>250779.8574210527</v>
          </cell>
          <cell r="ID100">
            <v>0</v>
          </cell>
          <cell r="IE100">
            <v>771630.33052631572</v>
          </cell>
          <cell r="IF100">
            <v>235347.25081052637</v>
          </cell>
          <cell r="IG100">
            <v>0</v>
          </cell>
          <cell r="IH100">
            <v>771630.33052631572</v>
          </cell>
          <cell r="II100">
            <v>219914.6442000001</v>
          </cell>
          <cell r="IJ100">
            <v>0</v>
          </cell>
          <cell r="IK100">
            <v>771630.33052631572</v>
          </cell>
          <cell r="IL100">
            <v>204482.03758947382</v>
          </cell>
          <cell r="IO100">
            <v>0</v>
          </cell>
          <cell r="IP100">
            <v>0</v>
          </cell>
          <cell r="IQ100">
            <v>0</v>
          </cell>
          <cell r="IR100">
            <v>0</v>
          </cell>
          <cell r="IS100">
            <v>0</v>
          </cell>
          <cell r="IT100">
            <v>0</v>
          </cell>
          <cell r="IU100">
            <v>0</v>
          </cell>
        </row>
        <row r="101">
          <cell r="FX101">
            <v>0</v>
          </cell>
          <cell r="FY101">
            <v>0</v>
          </cell>
          <cell r="FZ101">
            <v>0</v>
          </cell>
          <cell r="GA101">
            <v>0</v>
          </cell>
          <cell r="GB101">
            <v>0</v>
          </cell>
          <cell r="GC101">
            <v>0</v>
          </cell>
          <cell r="GD101">
            <v>0</v>
          </cell>
          <cell r="GE101">
            <v>0</v>
          </cell>
          <cell r="GF101">
            <v>0</v>
          </cell>
          <cell r="GG101">
            <v>0</v>
          </cell>
          <cell r="GH101">
            <v>0</v>
          </cell>
          <cell r="GI101">
            <v>0</v>
          </cell>
          <cell r="GJ101">
            <v>0</v>
          </cell>
          <cell r="GK101">
            <v>0</v>
          </cell>
          <cell r="GM101">
            <v>0</v>
          </cell>
          <cell r="HS101">
            <v>0</v>
          </cell>
          <cell r="HT101">
            <v>124588.22529999999</v>
          </cell>
          <cell r="HU101">
            <v>0</v>
          </cell>
          <cell r="HV101">
            <v>0</v>
          </cell>
          <cell r="HW101">
            <v>249176.45059999998</v>
          </cell>
          <cell r="HX101">
            <v>0</v>
          </cell>
          <cell r="HY101">
            <v>622941.12650000001</v>
          </cell>
          <cell r="HZ101">
            <v>246061.74496749998</v>
          </cell>
          <cell r="IA101">
            <v>0</v>
          </cell>
          <cell r="IB101">
            <v>622941.12650000001</v>
          </cell>
          <cell r="IC101">
            <v>233602.9224375</v>
          </cell>
          <cell r="ID101">
            <v>0</v>
          </cell>
          <cell r="IE101">
            <v>622941.12650000001</v>
          </cell>
          <cell r="IF101">
            <v>221144.09990750003</v>
          </cell>
          <cell r="IG101">
            <v>0</v>
          </cell>
          <cell r="IH101">
            <v>622941.12650000001</v>
          </cell>
          <cell r="II101">
            <v>208685.27737750002</v>
          </cell>
          <cell r="IJ101">
            <v>0</v>
          </cell>
          <cell r="IK101">
            <v>622941.12650000001</v>
          </cell>
          <cell r="IL101">
            <v>196226.45484750005</v>
          </cell>
          <cell r="IO101">
            <v>0</v>
          </cell>
          <cell r="IP101">
            <v>0</v>
          </cell>
          <cell r="IQ101">
            <v>0</v>
          </cell>
          <cell r="IR101">
            <v>0</v>
          </cell>
          <cell r="IS101">
            <v>0</v>
          </cell>
          <cell r="IT101">
            <v>0</v>
          </cell>
          <cell r="IU101">
            <v>0</v>
          </cell>
        </row>
        <row r="102">
          <cell r="FX102">
            <v>0</v>
          </cell>
          <cell r="FY102">
            <v>0</v>
          </cell>
          <cell r="FZ102">
            <v>0</v>
          </cell>
          <cell r="GA102">
            <v>0</v>
          </cell>
          <cell r="GB102">
            <v>0</v>
          </cell>
          <cell r="GC102">
            <v>0</v>
          </cell>
          <cell r="GD102">
            <v>0</v>
          </cell>
          <cell r="GE102">
            <v>0</v>
          </cell>
          <cell r="GF102">
            <v>0</v>
          </cell>
          <cell r="GG102">
            <v>0</v>
          </cell>
          <cell r="GH102">
            <v>0</v>
          </cell>
          <cell r="GI102">
            <v>0</v>
          </cell>
          <cell r="GJ102">
            <v>0</v>
          </cell>
          <cell r="GK102">
            <v>0</v>
          </cell>
          <cell r="GM102">
            <v>0</v>
          </cell>
          <cell r="HS102">
            <v>0</v>
          </cell>
          <cell r="HT102">
            <v>126357.2265</v>
          </cell>
          <cell r="HU102">
            <v>0</v>
          </cell>
          <cell r="HV102">
            <v>0</v>
          </cell>
          <cell r="HW102">
            <v>252714.45300000001</v>
          </cell>
          <cell r="HX102">
            <v>0</v>
          </cell>
          <cell r="HY102">
            <v>0</v>
          </cell>
          <cell r="HZ102">
            <v>252714.45300000001</v>
          </cell>
          <cell r="IA102">
            <v>0</v>
          </cell>
          <cell r="IB102">
            <v>0</v>
          </cell>
          <cell r="IC102">
            <v>252714.45300000001</v>
          </cell>
          <cell r="ID102">
            <v>0</v>
          </cell>
          <cell r="IE102">
            <v>308188.35731707315</v>
          </cell>
          <cell r="IF102">
            <v>252714.45300000001</v>
          </cell>
          <cell r="IG102">
            <v>0</v>
          </cell>
          <cell r="IH102">
            <v>616376.71463414631</v>
          </cell>
          <cell r="II102">
            <v>243468.80228048781</v>
          </cell>
          <cell r="IJ102">
            <v>0</v>
          </cell>
          <cell r="IK102">
            <v>616376.71463414631</v>
          </cell>
          <cell r="IL102">
            <v>231141.26798780489</v>
          </cell>
          <cell r="IO102">
            <v>0</v>
          </cell>
          <cell r="IP102">
            <v>0</v>
          </cell>
          <cell r="IQ102">
            <v>0</v>
          </cell>
          <cell r="IR102">
            <v>0</v>
          </cell>
          <cell r="IS102">
            <v>0</v>
          </cell>
          <cell r="IT102">
            <v>0</v>
          </cell>
          <cell r="IU102">
            <v>0</v>
          </cell>
        </row>
        <row r="103">
          <cell r="FX103">
            <v>0</v>
          </cell>
          <cell r="FY103">
            <v>0</v>
          </cell>
          <cell r="FZ103">
            <v>0</v>
          </cell>
          <cell r="GA103">
            <v>0</v>
          </cell>
          <cell r="GB103">
            <v>0</v>
          </cell>
          <cell r="GC103">
            <v>0</v>
          </cell>
          <cell r="GD103">
            <v>0</v>
          </cell>
          <cell r="GE103">
            <v>0</v>
          </cell>
          <cell r="GF103">
            <v>0</v>
          </cell>
          <cell r="GG103">
            <v>0</v>
          </cell>
          <cell r="GH103">
            <v>0</v>
          </cell>
          <cell r="GI103">
            <v>0</v>
          </cell>
          <cell r="GJ103">
            <v>0</v>
          </cell>
          <cell r="GK103">
            <v>0</v>
          </cell>
          <cell r="GM103">
            <v>0</v>
          </cell>
          <cell r="HS103">
            <v>303678.53333333333</v>
          </cell>
          <cell r="HT103">
            <v>18220.712</v>
          </cell>
          <cell r="HU103">
            <v>0</v>
          </cell>
          <cell r="HV103">
            <v>607357.06666666665</v>
          </cell>
          <cell r="HW103">
            <v>27331.067999999999</v>
          </cell>
          <cell r="HX103">
            <v>0</v>
          </cell>
          <cell r="HY103">
            <v>607357.06666666665</v>
          </cell>
          <cell r="HZ103">
            <v>15183.926666666666</v>
          </cell>
          <cell r="IA103">
            <v>0</v>
          </cell>
          <cell r="IB103">
            <v>303678.53333333333</v>
          </cell>
          <cell r="IC103">
            <v>3036.7853333333333</v>
          </cell>
          <cell r="ID103">
            <v>0</v>
          </cell>
          <cell r="IE103">
            <v>0</v>
          </cell>
          <cell r="IF103">
            <v>0</v>
          </cell>
          <cell r="IG103">
            <v>0</v>
          </cell>
          <cell r="IH103">
            <v>0</v>
          </cell>
          <cell r="II103">
            <v>0</v>
          </cell>
          <cell r="IJ103">
            <v>0</v>
          </cell>
          <cell r="IK103">
            <v>0</v>
          </cell>
          <cell r="IL103">
            <v>0</v>
          </cell>
          <cell r="IO103">
            <v>0</v>
          </cell>
          <cell r="IP103">
            <v>0</v>
          </cell>
          <cell r="IQ103">
            <v>0</v>
          </cell>
          <cell r="IR103">
            <v>0</v>
          </cell>
          <cell r="IS103">
            <v>0</v>
          </cell>
          <cell r="IT103">
            <v>0</v>
          </cell>
          <cell r="IU103">
            <v>0</v>
          </cell>
        </row>
        <row r="104">
          <cell r="FX104">
            <v>0</v>
          </cell>
          <cell r="FY104">
            <v>0</v>
          </cell>
          <cell r="FZ104">
            <v>0</v>
          </cell>
          <cell r="GA104">
            <v>0</v>
          </cell>
          <cell r="GB104">
            <v>0</v>
          </cell>
          <cell r="GC104">
            <v>0</v>
          </cell>
          <cell r="GD104">
            <v>0</v>
          </cell>
          <cell r="GE104">
            <v>0</v>
          </cell>
          <cell r="GF104">
            <v>0</v>
          </cell>
          <cell r="GG104">
            <v>0</v>
          </cell>
          <cell r="GH104">
            <v>0</v>
          </cell>
          <cell r="GI104">
            <v>0</v>
          </cell>
          <cell r="GJ104">
            <v>0</v>
          </cell>
          <cell r="GK104">
            <v>0</v>
          </cell>
          <cell r="GM104">
            <v>0</v>
          </cell>
          <cell r="HS104">
            <v>0</v>
          </cell>
          <cell r="HT104">
            <v>75814.335900000005</v>
          </cell>
          <cell r="HU104">
            <v>0</v>
          </cell>
          <cell r="HV104">
            <v>0</v>
          </cell>
          <cell r="HW104">
            <v>151628.67180000001</v>
          </cell>
          <cell r="HX104">
            <v>0</v>
          </cell>
          <cell r="HY104">
            <v>379071.67949999997</v>
          </cell>
          <cell r="HZ104">
            <v>149733.3134025</v>
          </cell>
          <cell r="IA104">
            <v>0</v>
          </cell>
          <cell r="IB104">
            <v>379071.67949999997</v>
          </cell>
          <cell r="IC104">
            <v>142151.87981249997</v>
          </cell>
          <cell r="ID104">
            <v>0</v>
          </cell>
          <cell r="IE104">
            <v>379071.67949999997</v>
          </cell>
          <cell r="IF104">
            <v>134570.44622249997</v>
          </cell>
          <cell r="IG104">
            <v>0</v>
          </cell>
          <cell r="IH104">
            <v>379071.67949999997</v>
          </cell>
          <cell r="II104">
            <v>126989.01263249997</v>
          </cell>
          <cell r="IJ104">
            <v>0</v>
          </cell>
          <cell r="IK104">
            <v>379071.67949999997</v>
          </cell>
          <cell r="IL104">
            <v>119407.57904249994</v>
          </cell>
          <cell r="IO104">
            <v>0</v>
          </cell>
          <cell r="IP104">
            <v>0</v>
          </cell>
          <cell r="IQ104">
            <v>0</v>
          </cell>
          <cell r="IR104">
            <v>0</v>
          </cell>
          <cell r="IS104">
            <v>0</v>
          </cell>
          <cell r="IT104">
            <v>0</v>
          </cell>
          <cell r="IU104">
            <v>0</v>
          </cell>
        </row>
        <row r="105">
          <cell r="FX105">
            <v>0</v>
          </cell>
          <cell r="FY105">
            <v>0</v>
          </cell>
          <cell r="FZ105">
            <v>0</v>
          </cell>
          <cell r="GA105">
            <v>0</v>
          </cell>
          <cell r="GB105">
            <v>0</v>
          </cell>
          <cell r="GC105">
            <v>0</v>
          </cell>
          <cell r="GD105">
            <v>0</v>
          </cell>
          <cell r="GE105">
            <v>0</v>
          </cell>
          <cell r="GF105">
            <v>0</v>
          </cell>
          <cell r="GG105">
            <v>0</v>
          </cell>
          <cell r="GH105">
            <v>0</v>
          </cell>
          <cell r="GI105">
            <v>0</v>
          </cell>
          <cell r="GJ105">
            <v>0</v>
          </cell>
          <cell r="GK105">
            <v>0</v>
          </cell>
          <cell r="GM105">
            <v>0</v>
          </cell>
          <cell r="HS105">
            <v>0</v>
          </cell>
          <cell r="HT105">
            <v>80363.195999999996</v>
          </cell>
          <cell r="HU105">
            <v>0</v>
          </cell>
          <cell r="HV105">
            <v>0</v>
          </cell>
          <cell r="HW105">
            <v>160726.39199999999</v>
          </cell>
          <cell r="HX105">
            <v>0</v>
          </cell>
          <cell r="HY105">
            <v>196007.7951219512</v>
          </cell>
          <cell r="HZ105">
            <v>160726.39199999999</v>
          </cell>
          <cell r="IA105">
            <v>0</v>
          </cell>
          <cell r="IB105">
            <v>392015.59024390241</v>
          </cell>
          <cell r="IC105">
            <v>154846.15814634145</v>
          </cell>
          <cell r="ID105">
            <v>0</v>
          </cell>
          <cell r="IE105">
            <v>392015.59024390241</v>
          </cell>
          <cell r="IF105">
            <v>147005.84634146342</v>
          </cell>
          <cell r="IG105">
            <v>0</v>
          </cell>
          <cell r="IH105">
            <v>392015.59024390241</v>
          </cell>
          <cell r="II105">
            <v>139165.53453658539</v>
          </cell>
          <cell r="IJ105">
            <v>0</v>
          </cell>
          <cell r="IK105">
            <v>392015.59024390241</v>
          </cell>
          <cell r="IL105">
            <v>131325.22273170733</v>
          </cell>
          <cell r="IO105">
            <v>0</v>
          </cell>
          <cell r="IP105">
            <v>0</v>
          </cell>
          <cell r="IQ105">
            <v>0</v>
          </cell>
          <cell r="IR105">
            <v>0</v>
          </cell>
          <cell r="IS105">
            <v>0</v>
          </cell>
          <cell r="IT105">
            <v>0</v>
          </cell>
          <cell r="IU105">
            <v>0</v>
          </cell>
        </row>
        <row r="106">
          <cell r="FX106">
            <v>0</v>
          </cell>
          <cell r="FY106">
            <v>0</v>
          </cell>
          <cell r="FZ106">
            <v>0</v>
          </cell>
          <cell r="GA106">
            <v>0</v>
          </cell>
          <cell r="GB106">
            <v>0</v>
          </cell>
          <cell r="GC106">
            <v>0</v>
          </cell>
          <cell r="GD106">
            <v>0</v>
          </cell>
          <cell r="GE106">
            <v>0</v>
          </cell>
          <cell r="GF106">
            <v>0</v>
          </cell>
          <cell r="GG106">
            <v>0</v>
          </cell>
          <cell r="GH106">
            <v>0</v>
          </cell>
          <cell r="GI106">
            <v>0</v>
          </cell>
          <cell r="GJ106">
            <v>0</v>
          </cell>
          <cell r="GK106">
            <v>0</v>
          </cell>
          <cell r="GM106">
            <v>0</v>
          </cell>
          <cell r="HS106">
            <v>12412.65</v>
          </cell>
          <cell r="HT106">
            <v>345.69230249999998</v>
          </cell>
          <cell r="HU106">
            <v>0</v>
          </cell>
          <cell r="HV106">
            <v>0</v>
          </cell>
          <cell r="HW106">
            <v>0</v>
          </cell>
          <cell r="HX106">
            <v>0</v>
          </cell>
          <cell r="HY106">
            <v>0</v>
          </cell>
          <cell r="HZ106">
            <v>0</v>
          </cell>
          <cell r="IA106">
            <v>0</v>
          </cell>
          <cell r="IB106">
            <v>0</v>
          </cell>
          <cell r="IC106">
            <v>0</v>
          </cell>
          <cell r="ID106">
            <v>0</v>
          </cell>
          <cell r="IE106">
            <v>0</v>
          </cell>
          <cell r="IF106">
            <v>0</v>
          </cell>
          <cell r="IG106">
            <v>0</v>
          </cell>
          <cell r="IH106">
            <v>0</v>
          </cell>
          <cell r="II106">
            <v>0</v>
          </cell>
          <cell r="IJ106">
            <v>0</v>
          </cell>
          <cell r="IK106">
            <v>0</v>
          </cell>
          <cell r="IL106">
            <v>0</v>
          </cell>
          <cell r="IO106">
            <v>0</v>
          </cell>
          <cell r="IP106">
            <v>0</v>
          </cell>
          <cell r="IQ106">
            <v>0</v>
          </cell>
          <cell r="IR106">
            <v>0</v>
          </cell>
          <cell r="IS106">
            <v>0</v>
          </cell>
          <cell r="IT106">
            <v>0</v>
          </cell>
          <cell r="IU106">
            <v>0</v>
          </cell>
        </row>
        <row r="107">
          <cell r="FX107">
            <v>0</v>
          </cell>
          <cell r="FY107">
            <v>0</v>
          </cell>
          <cell r="FZ107">
            <v>0</v>
          </cell>
          <cell r="GA107">
            <v>0</v>
          </cell>
          <cell r="GB107">
            <v>0</v>
          </cell>
          <cell r="GC107">
            <v>0</v>
          </cell>
          <cell r="GD107">
            <v>0</v>
          </cell>
          <cell r="GE107">
            <v>0</v>
          </cell>
          <cell r="GF107">
            <v>0</v>
          </cell>
          <cell r="GG107">
            <v>0</v>
          </cell>
          <cell r="GH107">
            <v>0</v>
          </cell>
          <cell r="GI107">
            <v>0</v>
          </cell>
          <cell r="GJ107">
            <v>0</v>
          </cell>
          <cell r="GK107">
            <v>0</v>
          </cell>
          <cell r="GM107">
            <v>0</v>
          </cell>
          <cell r="HS107">
            <v>80512.63625000001</v>
          </cell>
          <cell r="HT107">
            <v>89691.076782500008</v>
          </cell>
          <cell r="HU107">
            <v>0</v>
          </cell>
          <cell r="HV107">
            <v>161025.27250000002</v>
          </cell>
          <cell r="HW107">
            <v>172655.32280631253</v>
          </cell>
          <cell r="HX107">
            <v>0</v>
          </cell>
          <cell r="HY107">
            <v>161025.27250000002</v>
          </cell>
          <cell r="HZ107">
            <v>163686.21512806253</v>
          </cell>
          <cell r="IA107">
            <v>0</v>
          </cell>
          <cell r="IB107">
            <v>161025.27250000002</v>
          </cell>
          <cell r="IC107">
            <v>154717.10744981252</v>
          </cell>
          <cell r="ID107">
            <v>0</v>
          </cell>
          <cell r="IE107">
            <v>161025.27250000002</v>
          </cell>
          <cell r="IF107">
            <v>145747.99977156252</v>
          </cell>
          <cell r="IG107">
            <v>0</v>
          </cell>
          <cell r="IH107">
            <v>161025.27250000002</v>
          </cell>
          <cell r="II107">
            <v>136778.89209331252</v>
          </cell>
          <cell r="IJ107">
            <v>0</v>
          </cell>
          <cell r="IK107">
            <v>161025.27250000002</v>
          </cell>
          <cell r="IL107">
            <v>127809.78441506252</v>
          </cell>
          <cell r="IO107">
            <v>0</v>
          </cell>
          <cell r="IP107">
            <v>0</v>
          </cell>
          <cell r="IQ107">
            <v>0</v>
          </cell>
          <cell r="IR107">
            <v>0</v>
          </cell>
          <cell r="IS107">
            <v>0</v>
          </cell>
          <cell r="IT107">
            <v>0</v>
          </cell>
          <cell r="IU107">
            <v>0</v>
          </cell>
        </row>
        <row r="108">
          <cell r="FX108">
            <v>0</v>
          </cell>
          <cell r="FY108">
            <v>0</v>
          </cell>
          <cell r="FZ108">
            <v>0</v>
          </cell>
          <cell r="GA108">
            <v>0</v>
          </cell>
          <cell r="GB108">
            <v>0</v>
          </cell>
          <cell r="GC108">
            <v>0</v>
          </cell>
          <cell r="GD108">
            <v>0</v>
          </cell>
          <cell r="GE108">
            <v>0</v>
          </cell>
          <cell r="GF108">
            <v>0</v>
          </cell>
          <cell r="GG108">
            <v>0</v>
          </cell>
          <cell r="GH108">
            <v>0</v>
          </cell>
          <cell r="GI108">
            <v>0</v>
          </cell>
          <cell r="GJ108">
            <v>0</v>
          </cell>
          <cell r="GK108">
            <v>0</v>
          </cell>
          <cell r="GM108">
            <v>0</v>
          </cell>
          <cell r="HS108">
            <v>1185376.6313725491</v>
          </cell>
          <cell r="HT108">
            <v>1683649.6983700001</v>
          </cell>
          <cell r="HU108">
            <v>0</v>
          </cell>
          <cell r="HV108">
            <v>2370753.2627450982</v>
          </cell>
          <cell r="HW108">
            <v>3268261.1791888233</v>
          </cell>
          <cell r="HX108">
            <v>0</v>
          </cell>
          <cell r="HY108">
            <v>2370753.2627450982</v>
          </cell>
          <cell r="HZ108">
            <v>3136210.222453922</v>
          </cell>
          <cell r="IA108">
            <v>0</v>
          </cell>
          <cell r="IB108">
            <v>2370753.2627450982</v>
          </cell>
          <cell r="IC108">
            <v>3004159.2657190198</v>
          </cell>
          <cell r="ID108">
            <v>0</v>
          </cell>
          <cell r="IE108">
            <v>2370753.2627450982</v>
          </cell>
          <cell r="IF108">
            <v>2872108.3089841176</v>
          </cell>
          <cell r="IG108">
            <v>0</v>
          </cell>
          <cell r="IH108">
            <v>2370753.2627450982</v>
          </cell>
          <cell r="II108">
            <v>2740057.3522492163</v>
          </cell>
          <cell r="IJ108">
            <v>0</v>
          </cell>
          <cell r="IK108">
            <v>2370753.2627450982</v>
          </cell>
          <cell r="IL108">
            <v>2608006.3955143141</v>
          </cell>
          <cell r="IO108">
            <v>0</v>
          </cell>
          <cell r="IP108">
            <v>0</v>
          </cell>
          <cell r="IQ108">
            <v>0</v>
          </cell>
          <cell r="IR108">
            <v>0</v>
          </cell>
          <cell r="IS108">
            <v>0</v>
          </cell>
          <cell r="IT108">
            <v>0</v>
          </cell>
          <cell r="IU108">
            <v>0</v>
          </cell>
        </row>
        <row r="109">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M109">
            <v>0</v>
          </cell>
          <cell r="HS109">
            <v>64606.4758</v>
          </cell>
          <cell r="HT109">
            <v>89964.517551500001</v>
          </cell>
          <cell r="HU109">
            <v>0</v>
          </cell>
          <cell r="HV109">
            <v>129212.9516</v>
          </cell>
          <cell r="HW109">
            <v>174531.16404990997</v>
          </cell>
          <cell r="HX109">
            <v>0</v>
          </cell>
          <cell r="HY109">
            <v>129212.9516</v>
          </cell>
          <cell r="HZ109">
            <v>167334.00264578999</v>
          </cell>
          <cell r="IA109">
            <v>0</v>
          </cell>
          <cell r="IB109">
            <v>129212.9516</v>
          </cell>
          <cell r="IC109">
            <v>160136.84124166996</v>
          </cell>
          <cell r="ID109">
            <v>0</v>
          </cell>
          <cell r="IE109">
            <v>129212.9516</v>
          </cell>
          <cell r="IF109">
            <v>152939.67983754995</v>
          </cell>
          <cell r="IG109">
            <v>0</v>
          </cell>
          <cell r="IH109">
            <v>129212.9516</v>
          </cell>
          <cell r="II109">
            <v>145742.51843342994</v>
          </cell>
          <cell r="IJ109">
            <v>0</v>
          </cell>
          <cell r="IK109">
            <v>129212.9516</v>
          </cell>
          <cell r="IL109">
            <v>138545.3570293099</v>
          </cell>
          <cell r="IO109">
            <v>0</v>
          </cell>
          <cell r="IP109">
            <v>0</v>
          </cell>
          <cell r="IQ109">
            <v>0</v>
          </cell>
          <cell r="IR109">
            <v>0</v>
          </cell>
          <cell r="IS109">
            <v>0</v>
          </cell>
          <cell r="IT109">
            <v>0</v>
          </cell>
          <cell r="IU109">
            <v>0</v>
          </cell>
        </row>
        <row r="110">
          <cell r="FX110">
            <v>0</v>
          </cell>
          <cell r="FY110">
            <v>0</v>
          </cell>
          <cell r="FZ110">
            <v>0</v>
          </cell>
          <cell r="GA110">
            <v>0</v>
          </cell>
          <cell r="GB110">
            <v>0</v>
          </cell>
          <cell r="GC110">
            <v>0</v>
          </cell>
          <cell r="GD110">
            <v>0</v>
          </cell>
          <cell r="GE110">
            <v>0</v>
          </cell>
          <cell r="GF110">
            <v>0</v>
          </cell>
          <cell r="GG110">
            <v>0</v>
          </cell>
          <cell r="GH110">
            <v>0</v>
          </cell>
          <cell r="GI110">
            <v>0</v>
          </cell>
          <cell r="GJ110">
            <v>0</v>
          </cell>
          <cell r="GK110">
            <v>0</v>
          </cell>
          <cell r="GM110">
            <v>0</v>
          </cell>
          <cell r="HS110">
            <v>208272.88361111109</v>
          </cell>
          <cell r="HT110">
            <v>417628.78621699999</v>
          </cell>
          <cell r="HU110">
            <v>0</v>
          </cell>
          <cell r="HV110">
            <v>416545.76722222217</v>
          </cell>
          <cell r="HW110">
            <v>817856.3730082917</v>
          </cell>
          <cell r="HX110">
            <v>0</v>
          </cell>
          <cell r="HY110">
            <v>416545.76722222217</v>
          </cell>
          <cell r="HZ110">
            <v>794654.77377401385</v>
          </cell>
          <cell r="IA110">
            <v>0</v>
          </cell>
          <cell r="IB110">
            <v>416545.76722222217</v>
          </cell>
          <cell r="IC110">
            <v>771453.17453973612</v>
          </cell>
          <cell r="ID110">
            <v>0</v>
          </cell>
          <cell r="IE110">
            <v>416545.76722222217</v>
          </cell>
          <cell r="IF110">
            <v>748251.57530545839</v>
          </cell>
          <cell r="IG110">
            <v>0</v>
          </cell>
          <cell r="IH110">
            <v>416545.76722222217</v>
          </cell>
          <cell r="II110">
            <v>725049.97607118054</v>
          </cell>
          <cell r="IJ110">
            <v>0</v>
          </cell>
          <cell r="IK110">
            <v>416545.76722222217</v>
          </cell>
          <cell r="IL110">
            <v>701848.37683690281</v>
          </cell>
          <cell r="IO110">
            <v>0</v>
          </cell>
          <cell r="IP110">
            <v>0</v>
          </cell>
          <cell r="IQ110">
            <v>0</v>
          </cell>
          <cell r="IR110">
            <v>0</v>
          </cell>
          <cell r="IS110">
            <v>0</v>
          </cell>
          <cell r="IT110">
            <v>0</v>
          </cell>
          <cell r="IU110">
            <v>0</v>
          </cell>
        </row>
        <row r="111">
          <cell r="FX111">
            <v>0</v>
          </cell>
          <cell r="FY111">
            <v>0</v>
          </cell>
          <cell r="FZ111">
            <v>0</v>
          </cell>
          <cell r="GA111">
            <v>0</v>
          </cell>
          <cell r="GB111">
            <v>0</v>
          </cell>
          <cell r="GC111">
            <v>0</v>
          </cell>
          <cell r="GD111">
            <v>0</v>
          </cell>
          <cell r="GE111">
            <v>0</v>
          </cell>
          <cell r="GF111">
            <v>0</v>
          </cell>
          <cell r="GG111">
            <v>0</v>
          </cell>
          <cell r="GH111">
            <v>0</v>
          </cell>
          <cell r="GI111">
            <v>0</v>
          </cell>
          <cell r="GJ111">
            <v>0</v>
          </cell>
          <cell r="GK111">
            <v>0</v>
          </cell>
          <cell r="GM111">
            <v>0</v>
          </cell>
          <cell r="HS111">
            <v>175258.85769230768</v>
          </cell>
          <cell r="HT111">
            <v>253809.87771</v>
          </cell>
          <cell r="HU111">
            <v>0</v>
          </cell>
          <cell r="HV111">
            <v>350517.71538461535</v>
          </cell>
          <cell r="HW111">
            <v>492976.87785980775</v>
          </cell>
          <cell r="HX111">
            <v>0</v>
          </cell>
          <cell r="HY111">
            <v>350517.71538461535</v>
          </cell>
          <cell r="HZ111">
            <v>473453.04111288476</v>
          </cell>
          <cell r="IA111">
            <v>0</v>
          </cell>
          <cell r="IB111">
            <v>350517.71538461535</v>
          </cell>
          <cell r="IC111">
            <v>453929.20436596172</v>
          </cell>
          <cell r="ID111">
            <v>0</v>
          </cell>
          <cell r="IE111">
            <v>350517.71538461535</v>
          </cell>
          <cell r="IF111">
            <v>434405.36761903856</v>
          </cell>
          <cell r="IG111">
            <v>0</v>
          </cell>
          <cell r="IH111">
            <v>350517.71538461535</v>
          </cell>
          <cell r="II111">
            <v>414881.53087211552</v>
          </cell>
          <cell r="IJ111">
            <v>0</v>
          </cell>
          <cell r="IK111">
            <v>350517.71538461535</v>
          </cell>
          <cell r="IL111">
            <v>395357.69412519247</v>
          </cell>
          <cell r="IO111">
            <v>0</v>
          </cell>
          <cell r="IP111">
            <v>0</v>
          </cell>
          <cell r="IQ111">
            <v>0</v>
          </cell>
          <cell r="IR111">
            <v>0</v>
          </cell>
          <cell r="IS111">
            <v>0</v>
          </cell>
          <cell r="IT111">
            <v>0</v>
          </cell>
          <cell r="IU111">
            <v>0</v>
          </cell>
        </row>
        <row r="112">
          <cell r="FX112">
            <v>0</v>
          </cell>
          <cell r="FY112">
            <v>0</v>
          </cell>
          <cell r="FZ112">
            <v>0</v>
          </cell>
          <cell r="GA112">
            <v>0</v>
          </cell>
          <cell r="GB112">
            <v>0</v>
          </cell>
          <cell r="GC112">
            <v>0</v>
          </cell>
          <cell r="GD112">
            <v>0</v>
          </cell>
          <cell r="GE112">
            <v>0</v>
          </cell>
          <cell r="GF112">
            <v>0</v>
          </cell>
          <cell r="GG112">
            <v>0</v>
          </cell>
          <cell r="GH112">
            <v>0</v>
          </cell>
          <cell r="GI112">
            <v>0</v>
          </cell>
          <cell r="GJ112">
            <v>0</v>
          </cell>
          <cell r="GK112">
            <v>0</v>
          </cell>
          <cell r="GM112">
            <v>0</v>
          </cell>
          <cell r="HS112">
            <v>27921.453499999996</v>
          </cell>
          <cell r="HT112">
            <v>31104.499198999998</v>
          </cell>
          <cell r="HU112">
            <v>0</v>
          </cell>
          <cell r="HV112">
            <v>55842.906999999992</v>
          </cell>
          <cell r="HW112">
            <v>59876.160958074994</v>
          </cell>
          <cell r="HX112">
            <v>0</v>
          </cell>
          <cell r="HY112">
            <v>55842.906999999992</v>
          </cell>
          <cell r="HZ112">
            <v>56765.711038174995</v>
          </cell>
          <cell r="IA112">
            <v>0</v>
          </cell>
          <cell r="IB112">
            <v>55842.906999999992</v>
          </cell>
          <cell r="IC112">
            <v>53655.261118274997</v>
          </cell>
          <cell r="ID112">
            <v>0</v>
          </cell>
          <cell r="IE112">
            <v>55842.906999999992</v>
          </cell>
          <cell r="IF112">
            <v>50544.811198374999</v>
          </cell>
          <cell r="IG112">
            <v>0</v>
          </cell>
          <cell r="IH112">
            <v>55842.906999999992</v>
          </cell>
          <cell r="II112">
            <v>47434.361278475015</v>
          </cell>
          <cell r="IJ112">
            <v>0</v>
          </cell>
          <cell r="IK112">
            <v>55842.906999999992</v>
          </cell>
          <cell r="IL112">
            <v>44323.911358575016</v>
          </cell>
          <cell r="IO112">
            <v>0</v>
          </cell>
          <cell r="IP112">
            <v>0</v>
          </cell>
          <cell r="IQ112">
            <v>0</v>
          </cell>
          <cell r="IR112">
            <v>0</v>
          </cell>
          <cell r="IS112">
            <v>0</v>
          </cell>
          <cell r="IT112">
            <v>0</v>
          </cell>
          <cell r="IU112">
            <v>0</v>
          </cell>
        </row>
        <row r="113">
          <cell r="FX113">
            <v>0</v>
          </cell>
          <cell r="FY113">
            <v>0</v>
          </cell>
          <cell r="FZ113">
            <v>0</v>
          </cell>
          <cell r="GA113">
            <v>0</v>
          </cell>
          <cell r="GB113">
            <v>0</v>
          </cell>
          <cell r="GC113">
            <v>0</v>
          </cell>
          <cell r="GD113">
            <v>0</v>
          </cell>
          <cell r="GE113">
            <v>0</v>
          </cell>
          <cell r="GF113">
            <v>0</v>
          </cell>
          <cell r="GG113">
            <v>0</v>
          </cell>
          <cell r="GH113">
            <v>0</v>
          </cell>
          <cell r="GI113">
            <v>0</v>
          </cell>
          <cell r="GJ113">
            <v>0</v>
          </cell>
          <cell r="GK113">
            <v>0</v>
          </cell>
          <cell r="GM113">
            <v>0</v>
          </cell>
          <cell r="HS113">
            <v>0</v>
          </cell>
          <cell r="HT113">
            <v>17187500</v>
          </cell>
          <cell r="HU113">
            <v>0</v>
          </cell>
          <cell r="HV113">
            <v>0</v>
          </cell>
          <cell r="HW113">
            <v>34375000</v>
          </cell>
          <cell r="HX113">
            <v>0</v>
          </cell>
          <cell r="HY113">
            <v>0</v>
          </cell>
          <cell r="HZ113">
            <v>34375000</v>
          </cell>
          <cell r="IA113">
            <v>0</v>
          </cell>
          <cell r="IB113">
            <v>0</v>
          </cell>
          <cell r="IC113">
            <v>34375000</v>
          </cell>
          <cell r="ID113">
            <v>0</v>
          </cell>
          <cell r="IE113">
            <v>0</v>
          </cell>
          <cell r="IF113">
            <v>34375000</v>
          </cell>
          <cell r="IG113">
            <v>0</v>
          </cell>
          <cell r="IH113">
            <v>0</v>
          </cell>
          <cell r="II113">
            <v>34375000</v>
          </cell>
          <cell r="IJ113">
            <v>0</v>
          </cell>
          <cell r="IK113">
            <v>0</v>
          </cell>
          <cell r="IL113">
            <v>34375000</v>
          </cell>
          <cell r="IO113">
            <v>0</v>
          </cell>
          <cell r="IP113">
            <v>0</v>
          </cell>
          <cell r="IQ113">
            <v>0</v>
          </cell>
          <cell r="IR113">
            <v>0</v>
          </cell>
          <cell r="IS113">
            <v>0</v>
          </cell>
          <cell r="IT113">
            <v>0</v>
          </cell>
          <cell r="IU113">
            <v>0</v>
          </cell>
        </row>
        <row r="114">
          <cell r="FX114">
            <v>0</v>
          </cell>
          <cell r="FY114">
            <v>0</v>
          </cell>
          <cell r="FZ114">
            <v>0</v>
          </cell>
          <cell r="GA114">
            <v>0</v>
          </cell>
          <cell r="GB114">
            <v>0</v>
          </cell>
          <cell r="GC114">
            <v>0</v>
          </cell>
          <cell r="GD114">
            <v>0</v>
          </cell>
          <cell r="GE114">
            <v>0</v>
          </cell>
          <cell r="GF114">
            <v>0</v>
          </cell>
          <cell r="GG114">
            <v>0</v>
          </cell>
          <cell r="GH114">
            <v>0</v>
          </cell>
          <cell r="GI114">
            <v>0</v>
          </cell>
          <cell r="GJ114">
            <v>0</v>
          </cell>
          <cell r="GK114">
            <v>0</v>
          </cell>
          <cell r="GM114">
            <v>0</v>
          </cell>
          <cell r="HS114">
            <v>3063.3314285714287</v>
          </cell>
          <cell r="HT114">
            <v>296.05183675000001</v>
          </cell>
          <cell r="HU114">
            <v>0</v>
          </cell>
          <cell r="HV114">
            <v>6126.6628571428573</v>
          </cell>
          <cell r="HW114">
            <v>465.22431489285714</v>
          </cell>
          <cell r="HX114">
            <v>0</v>
          </cell>
          <cell r="HY114">
            <v>6126.6628571428573</v>
          </cell>
          <cell r="HZ114">
            <v>296.05183674999989</v>
          </cell>
          <cell r="IA114">
            <v>0</v>
          </cell>
          <cell r="IB114">
            <v>6126.6628571428573</v>
          </cell>
          <cell r="IC114">
            <v>126.87935860714275</v>
          </cell>
          <cell r="ID114">
            <v>0</v>
          </cell>
          <cell r="IE114">
            <v>0</v>
          </cell>
          <cell r="IF114">
            <v>-1.2556711226352491E-13</v>
          </cell>
          <cell r="IG114">
            <v>0</v>
          </cell>
          <cell r="IH114">
            <v>0</v>
          </cell>
          <cell r="II114">
            <v>-1.2556711226352491E-13</v>
          </cell>
          <cell r="IJ114">
            <v>0</v>
          </cell>
          <cell r="IK114">
            <v>0</v>
          </cell>
          <cell r="IL114">
            <v>-1.2556711226352491E-13</v>
          </cell>
          <cell r="IO114">
            <v>0</v>
          </cell>
          <cell r="IP114">
            <v>0</v>
          </cell>
          <cell r="IQ114">
            <v>0</v>
          </cell>
          <cell r="IR114">
            <v>0</v>
          </cell>
          <cell r="IS114">
            <v>0</v>
          </cell>
          <cell r="IT114">
            <v>0</v>
          </cell>
          <cell r="IU114">
            <v>0</v>
          </cell>
        </row>
        <row r="115">
          <cell r="FX115">
            <v>0</v>
          </cell>
          <cell r="FY115">
            <v>0</v>
          </cell>
          <cell r="FZ115">
            <v>0</v>
          </cell>
          <cell r="GA115">
            <v>0</v>
          </cell>
          <cell r="GB115">
            <v>0</v>
          </cell>
          <cell r="GC115">
            <v>0</v>
          </cell>
          <cell r="GD115">
            <v>0</v>
          </cell>
          <cell r="GE115">
            <v>0</v>
          </cell>
          <cell r="GF115">
            <v>0</v>
          </cell>
          <cell r="GG115">
            <v>0</v>
          </cell>
          <cell r="GH115">
            <v>0</v>
          </cell>
          <cell r="GI115">
            <v>0</v>
          </cell>
          <cell r="GJ115">
            <v>0</v>
          </cell>
          <cell r="GK115">
            <v>0</v>
          </cell>
          <cell r="GM115">
            <v>0</v>
          </cell>
          <cell r="HS115">
            <v>29259.182857142856</v>
          </cell>
          <cell r="HT115">
            <v>915.26381375000005</v>
          </cell>
          <cell r="HU115">
            <v>0</v>
          </cell>
          <cell r="HV115">
            <v>58518.365714285712</v>
          </cell>
          <cell r="HW115">
            <v>1438.2717073214289</v>
          </cell>
          <cell r="HX115">
            <v>0</v>
          </cell>
          <cell r="HY115">
            <v>58518.365714285712</v>
          </cell>
          <cell r="HZ115">
            <v>915.26381375000039</v>
          </cell>
          <cell r="IA115">
            <v>0</v>
          </cell>
          <cell r="IB115">
            <v>58518.365714285712</v>
          </cell>
          <cell r="IC115">
            <v>392.25592017857173</v>
          </cell>
          <cell r="ID115">
            <v>0</v>
          </cell>
          <cell r="IE115">
            <v>0</v>
          </cell>
          <cell r="IF115">
            <v>3.2514435588382188E-13</v>
          </cell>
          <cell r="IG115">
            <v>0</v>
          </cell>
          <cell r="IH115">
            <v>0</v>
          </cell>
          <cell r="II115">
            <v>3.2514435588382188E-13</v>
          </cell>
          <cell r="IJ115">
            <v>0</v>
          </cell>
          <cell r="IK115">
            <v>0</v>
          </cell>
          <cell r="IL115">
            <v>3.2514435588382188E-13</v>
          </cell>
          <cell r="IO115">
            <v>0</v>
          </cell>
          <cell r="IP115">
            <v>0</v>
          </cell>
          <cell r="IQ115">
            <v>0</v>
          </cell>
          <cell r="IR115">
            <v>0</v>
          </cell>
          <cell r="IS115">
            <v>0</v>
          </cell>
          <cell r="IT115">
            <v>0</v>
          </cell>
          <cell r="IU115">
            <v>0</v>
          </cell>
        </row>
        <row r="116">
          <cell r="FX116">
            <v>0</v>
          </cell>
          <cell r="FY116">
            <v>0</v>
          </cell>
          <cell r="FZ116">
            <v>0</v>
          </cell>
          <cell r="GA116">
            <v>0</v>
          </cell>
          <cell r="GB116">
            <v>0</v>
          </cell>
          <cell r="GC116">
            <v>0</v>
          </cell>
          <cell r="GD116">
            <v>0</v>
          </cell>
          <cell r="GE116">
            <v>0</v>
          </cell>
          <cell r="GF116">
            <v>0</v>
          </cell>
          <cell r="GG116">
            <v>0</v>
          </cell>
          <cell r="GH116">
            <v>0</v>
          </cell>
          <cell r="GI116">
            <v>0</v>
          </cell>
          <cell r="GJ116">
            <v>0</v>
          </cell>
          <cell r="GK116">
            <v>0</v>
          </cell>
          <cell r="GM116">
            <v>0</v>
          </cell>
          <cell r="HS116">
            <v>36573.974285714285</v>
          </cell>
          <cell r="HT116">
            <v>1144.0796331250001</v>
          </cell>
          <cell r="HU116">
            <v>0</v>
          </cell>
          <cell r="HV116">
            <v>73147.948571428569</v>
          </cell>
          <cell r="HW116">
            <v>1797.8394234821435</v>
          </cell>
          <cell r="HX116">
            <v>0</v>
          </cell>
          <cell r="HY116">
            <v>73147.948571428569</v>
          </cell>
          <cell r="HZ116">
            <v>1144.0796331250006</v>
          </cell>
          <cell r="IA116">
            <v>0</v>
          </cell>
          <cell r="IB116">
            <v>73147.948571428569</v>
          </cell>
          <cell r="IC116">
            <v>490.31984276785772</v>
          </cell>
          <cell r="ID116">
            <v>0</v>
          </cell>
          <cell r="IE116">
            <v>0</v>
          </cell>
          <cell r="IF116">
            <v>5.2023096941411501E-13</v>
          </cell>
          <cell r="IG116">
            <v>0</v>
          </cell>
          <cell r="IH116">
            <v>0</v>
          </cell>
          <cell r="II116">
            <v>5.2023096941411501E-13</v>
          </cell>
          <cell r="IJ116">
            <v>0</v>
          </cell>
          <cell r="IK116">
            <v>0</v>
          </cell>
          <cell r="IL116">
            <v>5.2023096941411501E-13</v>
          </cell>
          <cell r="IO116">
            <v>0</v>
          </cell>
          <cell r="IP116">
            <v>0</v>
          </cell>
          <cell r="IQ116">
            <v>0</v>
          </cell>
          <cell r="IR116">
            <v>0</v>
          </cell>
          <cell r="IS116">
            <v>0</v>
          </cell>
          <cell r="IT116">
            <v>0</v>
          </cell>
          <cell r="IU116">
            <v>0</v>
          </cell>
        </row>
        <row r="117">
          <cell r="FX117">
            <v>0</v>
          </cell>
          <cell r="FY117">
            <v>0</v>
          </cell>
          <cell r="FZ117">
            <v>0</v>
          </cell>
          <cell r="GA117">
            <v>0</v>
          </cell>
          <cell r="GB117">
            <v>0</v>
          </cell>
          <cell r="GC117">
            <v>0</v>
          </cell>
          <cell r="GD117">
            <v>0</v>
          </cell>
          <cell r="GE117">
            <v>0</v>
          </cell>
          <cell r="GF117">
            <v>0</v>
          </cell>
          <cell r="GG117">
            <v>0</v>
          </cell>
          <cell r="GH117">
            <v>0</v>
          </cell>
          <cell r="GI117">
            <v>0</v>
          </cell>
          <cell r="GJ117">
            <v>0</v>
          </cell>
          <cell r="GK117">
            <v>0</v>
          </cell>
          <cell r="GM117">
            <v>0</v>
          </cell>
          <cell r="HS117">
            <v>273082.20833333331</v>
          </cell>
          <cell r="HT117">
            <v>7322.0167109375006</v>
          </cell>
          <cell r="HU117">
            <v>0</v>
          </cell>
          <cell r="HV117">
            <v>546164.41666666663</v>
          </cell>
          <cell r="HW117">
            <v>10983.025066406251</v>
          </cell>
          <cell r="HX117">
            <v>0</v>
          </cell>
          <cell r="HY117">
            <v>546164.41666666663</v>
          </cell>
          <cell r="HZ117">
            <v>6101.6805924479195</v>
          </cell>
          <cell r="IA117">
            <v>0</v>
          </cell>
          <cell r="IB117">
            <v>273082.20833333331</v>
          </cell>
          <cell r="IC117">
            <v>1220.3361184895866</v>
          </cell>
          <cell r="ID117">
            <v>0</v>
          </cell>
          <cell r="IE117">
            <v>0</v>
          </cell>
          <cell r="IF117">
            <v>3.1213858164846901E-12</v>
          </cell>
          <cell r="IG117">
            <v>0</v>
          </cell>
          <cell r="IH117">
            <v>0</v>
          </cell>
          <cell r="II117">
            <v>3.1213858164846901E-12</v>
          </cell>
          <cell r="IJ117">
            <v>0</v>
          </cell>
          <cell r="IK117">
            <v>0</v>
          </cell>
          <cell r="IL117">
            <v>3.1213858164846901E-12</v>
          </cell>
          <cell r="IO117">
            <v>0</v>
          </cell>
          <cell r="IP117">
            <v>0</v>
          </cell>
          <cell r="IQ117">
            <v>0</v>
          </cell>
          <cell r="IR117">
            <v>0</v>
          </cell>
          <cell r="IS117">
            <v>0</v>
          </cell>
          <cell r="IT117">
            <v>0</v>
          </cell>
          <cell r="IU117">
            <v>0</v>
          </cell>
        </row>
        <row r="118">
          <cell r="FX118">
            <v>0</v>
          </cell>
          <cell r="FY118">
            <v>0</v>
          </cell>
          <cell r="FZ118">
            <v>0</v>
          </cell>
          <cell r="GA118">
            <v>0</v>
          </cell>
          <cell r="GB118">
            <v>0</v>
          </cell>
          <cell r="GC118">
            <v>0</v>
          </cell>
          <cell r="GD118">
            <v>0</v>
          </cell>
          <cell r="GE118">
            <v>0</v>
          </cell>
          <cell r="GF118">
            <v>0</v>
          </cell>
          <cell r="GG118">
            <v>0</v>
          </cell>
          <cell r="GH118">
            <v>0</v>
          </cell>
          <cell r="GI118">
            <v>0</v>
          </cell>
          <cell r="GJ118">
            <v>0</v>
          </cell>
          <cell r="GK118">
            <v>0</v>
          </cell>
          <cell r="GM118">
            <v>0</v>
          </cell>
          <cell r="HS118">
            <v>292588.0785714286</v>
          </cell>
          <cell r="HT118">
            <v>9152.5208328125009</v>
          </cell>
          <cell r="HU118">
            <v>0</v>
          </cell>
          <cell r="HV118">
            <v>585176.15714285721</v>
          </cell>
          <cell r="HW118">
            <v>14382.532737276788</v>
          </cell>
          <cell r="HX118">
            <v>0</v>
          </cell>
          <cell r="HY118">
            <v>585176.15714285721</v>
          </cell>
          <cell r="HZ118">
            <v>9152.5208328125027</v>
          </cell>
          <cell r="IA118">
            <v>0</v>
          </cell>
          <cell r="IB118">
            <v>585176.15714285721</v>
          </cell>
          <cell r="IC118">
            <v>3922.5089283482162</v>
          </cell>
          <cell r="ID118">
            <v>0</v>
          </cell>
          <cell r="IE118">
            <v>0</v>
          </cell>
          <cell r="IF118">
            <v>1.04046193882823E-12</v>
          </cell>
          <cell r="IG118">
            <v>0</v>
          </cell>
          <cell r="IH118">
            <v>0</v>
          </cell>
          <cell r="II118">
            <v>1.04046193882823E-12</v>
          </cell>
          <cell r="IJ118">
            <v>0</v>
          </cell>
          <cell r="IK118">
            <v>0</v>
          </cell>
          <cell r="IL118">
            <v>1.04046193882823E-12</v>
          </cell>
          <cell r="IO118">
            <v>0</v>
          </cell>
          <cell r="IP118">
            <v>0</v>
          </cell>
          <cell r="IQ118">
            <v>0</v>
          </cell>
          <cell r="IR118">
            <v>0</v>
          </cell>
          <cell r="IS118">
            <v>0</v>
          </cell>
          <cell r="IT118">
            <v>0</v>
          </cell>
          <cell r="IU118">
            <v>0</v>
          </cell>
        </row>
        <row r="119">
          <cell r="FX119">
            <v>0</v>
          </cell>
          <cell r="FY119">
            <v>0</v>
          </cell>
          <cell r="FZ119">
            <v>0</v>
          </cell>
          <cell r="GA119">
            <v>0</v>
          </cell>
          <cell r="GB119">
            <v>0</v>
          </cell>
          <cell r="GC119">
            <v>0</v>
          </cell>
          <cell r="GD119">
            <v>0</v>
          </cell>
          <cell r="GE119">
            <v>0</v>
          </cell>
          <cell r="GF119">
            <v>0</v>
          </cell>
          <cell r="GG119">
            <v>0</v>
          </cell>
          <cell r="GH119">
            <v>0</v>
          </cell>
          <cell r="GI119">
            <v>0</v>
          </cell>
          <cell r="GJ119">
            <v>0</v>
          </cell>
          <cell r="GK119">
            <v>0</v>
          </cell>
          <cell r="GM119">
            <v>0</v>
          </cell>
          <cell r="HS119">
            <v>6359.0142857142855</v>
          </cell>
          <cell r="HT119">
            <v>614.55898687499996</v>
          </cell>
          <cell r="HU119">
            <v>0</v>
          </cell>
          <cell r="HV119">
            <v>12718.028571428571</v>
          </cell>
          <cell r="HW119">
            <v>965.73555080357141</v>
          </cell>
          <cell r="HX119">
            <v>0</v>
          </cell>
          <cell r="HY119">
            <v>12718.028571428571</v>
          </cell>
          <cell r="HZ119">
            <v>614.55898687500007</v>
          </cell>
          <cell r="IA119">
            <v>0</v>
          </cell>
          <cell r="IB119">
            <v>12718.028571428571</v>
          </cell>
          <cell r="IC119">
            <v>263.38242294642862</v>
          </cell>
          <cell r="ID119">
            <v>0</v>
          </cell>
          <cell r="IE119">
            <v>0</v>
          </cell>
          <cell r="IF119">
            <v>0</v>
          </cell>
          <cell r="IG119">
            <v>0</v>
          </cell>
          <cell r="IH119">
            <v>0</v>
          </cell>
          <cell r="II119">
            <v>0</v>
          </cell>
          <cell r="IJ119">
            <v>0</v>
          </cell>
          <cell r="IK119">
            <v>0</v>
          </cell>
          <cell r="IL119">
            <v>0</v>
          </cell>
          <cell r="IO119">
            <v>0</v>
          </cell>
          <cell r="IP119">
            <v>0</v>
          </cell>
          <cell r="IQ119">
            <v>0</v>
          </cell>
          <cell r="IR119">
            <v>0</v>
          </cell>
          <cell r="IS119">
            <v>0</v>
          </cell>
          <cell r="IT119">
            <v>0</v>
          </cell>
          <cell r="IU119">
            <v>0</v>
          </cell>
        </row>
        <row r="120">
          <cell r="FX120">
            <v>0</v>
          </cell>
          <cell r="FY120">
            <v>0</v>
          </cell>
          <cell r="FZ120">
            <v>0</v>
          </cell>
          <cell r="GA120">
            <v>0</v>
          </cell>
          <cell r="GB120">
            <v>0</v>
          </cell>
          <cell r="GC120">
            <v>0</v>
          </cell>
          <cell r="GD120">
            <v>0</v>
          </cell>
          <cell r="GE120">
            <v>0</v>
          </cell>
          <cell r="GF120">
            <v>0</v>
          </cell>
          <cell r="GG120">
            <v>0</v>
          </cell>
          <cell r="GH120">
            <v>0</v>
          </cell>
          <cell r="GI120">
            <v>0</v>
          </cell>
          <cell r="GJ120">
            <v>0</v>
          </cell>
          <cell r="GK120">
            <v>0</v>
          </cell>
          <cell r="GM120">
            <v>0</v>
          </cell>
          <cell r="HS120">
            <v>102406.28000000001</v>
          </cell>
          <cell r="HT120">
            <v>2745.7683825000004</v>
          </cell>
          <cell r="HU120">
            <v>0</v>
          </cell>
          <cell r="HV120">
            <v>204812.56000000003</v>
          </cell>
          <cell r="HW120">
            <v>4118.6525737500006</v>
          </cell>
          <cell r="HX120">
            <v>0</v>
          </cell>
          <cell r="HY120">
            <v>204812.56000000003</v>
          </cell>
          <cell r="HZ120">
            <v>2288.14031875</v>
          </cell>
          <cell r="IA120">
            <v>0</v>
          </cell>
          <cell r="IB120">
            <v>102406.28000000001</v>
          </cell>
          <cell r="IC120">
            <v>457.62806374999934</v>
          </cell>
          <cell r="ID120">
            <v>0</v>
          </cell>
          <cell r="IE120">
            <v>0</v>
          </cell>
          <cell r="IF120">
            <v>-7.8034645412117252E-13</v>
          </cell>
          <cell r="IG120">
            <v>0</v>
          </cell>
          <cell r="IH120">
            <v>0</v>
          </cell>
          <cell r="II120">
            <v>-7.8034645412117252E-13</v>
          </cell>
          <cell r="IJ120">
            <v>0</v>
          </cell>
          <cell r="IK120">
            <v>0</v>
          </cell>
          <cell r="IL120">
            <v>-7.8034645412117252E-13</v>
          </cell>
          <cell r="IO120">
            <v>0</v>
          </cell>
          <cell r="IP120">
            <v>0</v>
          </cell>
          <cell r="IQ120">
            <v>0</v>
          </cell>
          <cell r="IR120">
            <v>0</v>
          </cell>
          <cell r="IS120">
            <v>0</v>
          </cell>
          <cell r="IT120">
            <v>0</v>
          </cell>
          <cell r="IU120">
            <v>0</v>
          </cell>
        </row>
        <row r="121">
          <cell r="FX121">
            <v>0</v>
          </cell>
          <cell r="FY121">
            <v>0</v>
          </cell>
          <cell r="FZ121">
            <v>0</v>
          </cell>
          <cell r="GA121">
            <v>0</v>
          </cell>
          <cell r="GB121">
            <v>0</v>
          </cell>
          <cell r="GC121">
            <v>0</v>
          </cell>
          <cell r="GD121">
            <v>0</v>
          </cell>
          <cell r="GE121">
            <v>0</v>
          </cell>
          <cell r="GF121">
            <v>0</v>
          </cell>
          <cell r="GG121">
            <v>0</v>
          </cell>
          <cell r="GH121">
            <v>0</v>
          </cell>
          <cell r="GI121">
            <v>0</v>
          </cell>
          <cell r="GJ121">
            <v>0</v>
          </cell>
          <cell r="GK121">
            <v>0</v>
          </cell>
          <cell r="GM121">
            <v>0</v>
          </cell>
          <cell r="HS121">
            <v>109721.02571428572</v>
          </cell>
          <cell r="HT121">
            <v>3432.2108356250005</v>
          </cell>
          <cell r="HU121">
            <v>0</v>
          </cell>
          <cell r="HV121">
            <v>219442.05142857143</v>
          </cell>
          <cell r="HW121">
            <v>5393.4741702678584</v>
          </cell>
          <cell r="HX121">
            <v>0</v>
          </cell>
          <cell r="HY121">
            <v>219442.05142857143</v>
          </cell>
          <cell r="HZ121">
            <v>3432.2108356250014</v>
          </cell>
          <cell r="IA121">
            <v>0</v>
          </cell>
          <cell r="IB121">
            <v>219442.05142857143</v>
          </cell>
          <cell r="IC121">
            <v>1470.9475009821438</v>
          </cell>
          <cell r="ID121">
            <v>0</v>
          </cell>
          <cell r="IE121">
            <v>0</v>
          </cell>
          <cell r="IF121">
            <v>7.8034645412117252E-13</v>
          </cell>
          <cell r="IG121">
            <v>0</v>
          </cell>
          <cell r="IH121">
            <v>0</v>
          </cell>
          <cell r="II121">
            <v>7.8034645412117252E-13</v>
          </cell>
          <cell r="IJ121">
            <v>0</v>
          </cell>
          <cell r="IK121">
            <v>0</v>
          </cell>
          <cell r="IL121">
            <v>7.8034645412117252E-13</v>
          </cell>
          <cell r="IO121">
            <v>0</v>
          </cell>
          <cell r="IP121">
            <v>0</v>
          </cell>
          <cell r="IQ121">
            <v>0</v>
          </cell>
          <cell r="IR121">
            <v>0</v>
          </cell>
          <cell r="IS121">
            <v>0</v>
          </cell>
          <cell r="IT121">
            <v>0</v>
          </cell>
          <cell r="IU121">
            <v>0</v>
          </cell>
        </row>
        <row r="122">
          <cell r="FX122">
            <v>0</v>
          </cell>
          <cell r="FY122">
            <v>0</v>
          </cell>
          <cell r="FZ122">
            <v>0</v>
          </cell>
          <cell r="GA122">
            <v>0</v>
          </cell>
          <cell r="GB122">
            <v>0</v>
          </cell>
          <cell r="GC122">
            <v>0</v>
          </cell>
          <cell r="GD122">
            <v>0</v>
          </cell>
          <cell r="GE122">
            <v>0</v>
          </cell>
          <cell r="GF122">
            <v>0</v>
          </cell>
          <cell r="GG122">
            <v>0</v>
          </cell>
          <cell r="GH122">
            <v>0</v>
          </cell>
          <cell r="GI122">
            <v>0</v>
          </cell>
          <cell r="GJ122">
            <v>0</v>
          </cell>
          <cell r="GK122">
            <v>0</v>
          </cell>
          <cell r="GM122">
            <v>0</v>
          </cell>
          <cell r="HS122">
            <v>117035.47571428571</v>
          </cell>
          <cell r="HT122">
            <v>3661.0159746875001</v>
          </cell>
          <cell r="HU122">
            <v>0</v>
          </cell>
          <cell r="HV122">
            <v>234070.95142857142</v>
          </cell>
          <cell r="HW122">
            <v>5753.0251030803574</v>
          </cell>
          <cell r="HX122">
            <v>0</v>
          </cell>
          <cell r="HY122">
            <v>234070.95142857142</v>
          </cell>
          <cell r="HZ122">
            <v>3661.0159746874992</v>
          </cell>
          <cell r="IA122">
            <v>0</v>
          </cell>
          <cell r="IB122">
            <v>234070.95142857142</v>
          </cell>
          <cell r="IC122">
            <v>1569.0068462946415</v>
          </cell>
          <cell r="ID122">
            <v>0</v>
          </cell>
          <cell r="IE122">
            <v>0</v>
          </cell>
          <cell r="IF122">
            <v>-1.3005774235352875E-12</v>
          </cell>
          <cell r="IG122">
            <v>0</v>
          </cell>
          <cell r="IH122">
            <v>0</v>
          </cell>
          <cell r="II122">
            <v>-1.3005774235352875E-12</v>
          </cell>
          <cell r="IJ122">
            <v>0</v>
          </cell>
          <cell r="IK122">
            <v>0</v>
          </cell>
          <cell r="IL122">
            <v>-1.3005774235352875E-12</v>
          </cell>
          <cell r="IO122">
            <v>0</v>
          </cell>
          <cell r="IP122">
            <v>0</v>
          </cell>
          <cell r="IQ122">
            <v>0</v>
          </cell>
          <cell r="IR122">
            <v>0</v>
          </cell>
          <cell r="IS122">
            <v>0</v>
          </cell>
          <cell r="IT122">
            <v>0</v>
          </cell>
          <cell r="IU122">
            <v>0</v>
          </cell>
        </row>
        <row r="123">
          <cell r="FX123">
            <v>0</v>
          </cell>
          <cell r="FY123">
            <v>0</v>
          </cell>
          <cell r="FZ123">
            <v>0</v>
          </cell>
          <cell r="GA123">
            <v>0</v>
          </cell>
          <cell r="GB123">
            <v>0</v>
          </cell>
          <cell r="GC123">
            <v>0</v>
          </cell>
          <cell r="GD123">
            <v>0</v>
          </cell>
          <cell r="GE123">
            <v>0</v>
          </cell>
          <cell r="GF123">
            <v>0</v>
          </cell>
          <cell r="GG123">
            <v>0</v>
          </cell>
          <cell r="GH123">
            <v>0</v>
          </cell>
          <cell r="GI123">
            <v>0</v>
          </cell>
          <cell r="GJ123">
            <v>0</v>
          </cell>
          <cell r="GK123">
            <v>0</v>
          </cell>
          <cell r="GM123">
            <v>0</v>
          </cell>
          <cell r="HS123">
            <v>146294.35142857142</v>
          </cell>
          <cell r="HT123">
            <v>4576.2701806250006</v>
          </cell>
          <cell r="HU123">
            <v>0</v>
          </cell>
          <cell r="HV123">
            <v>292588.70285714284</v>
          </cell>
          <cell r="HW123">
            <v>7191.281712410715</v>
          </cell>
          <cell r="HX123">
            <v>0</v>
          </cell>
          <cell r="HY123">
            <v>292588.70285714284</v>
          </cell>
          <cell r="HZ123">
            <v>4576.2701806250016</v>
          </cell>
          <cell r="IA123">
            <v>0</v>
          </cell>
          <cell r="IB123">
            <v>292588.70285714284</v>
          </cell>
          <cell r="IC123">
            <v>1961.2586488392872</v>
          </cell>
          <cell r="ID123">
            <v>0</v>
          </cell>
          <cell r="IE123">
            <v>0</v>
          </cell>
          <cell r="IF123">
            <v>1.560692908242345E-12</v>
          </cell>
          <cell r="IG123">
            <v>0</v>
          </cell>
          <cell r="IH123">
            <v>0</v>
          </cell>
          <cell r="II123">
            <v>1.560692908242345E-12</v>
          </cell>
          <cell r="IJ123">
            <v>0</v>
          </cell>
          <cell r="IK123">
            <v>0</v>
          </cell>
          <cell r="IL123">
            <v>1.560692908242345E-12</v>
          </cell>
          <cell r="IO123">
            <v>0</v>
          </cell>
          <cell r="IP123">
            <v>0</v>
          </cell>
          <cell r="IQ123">
            <v>0</v>
          </cell>
          <cell r="IR123">
            <v>0</v>
          </cell>
          <cell r="IS123">
            <v>0</v>
          </cell>
          <cell r="IT123">
            <v>0</v>
          </cell>
          <cell r="IU123">
            <v>0</v>
          </cell>
        </row>
        <row r="124">
          <cell r="FX124">
            <v>0</v>
          </cell>
          <cell r="FY124">
            <v>0</v>
          </cell>
          <cell r="FZ124">
            <v>0</v>
          </cell>
          <cell r="GA124">
            <v>0</v>
          </cell>
          <cell r="GB124">
            <v>0</v>
          </cell>
          <cell r="GC124">
            <v>0</v>
          </cell>
          <cell r="GD124">
            <v>0</v>
          </cell>
          <cell r="GE124">
            <v>0</v>
          </cell>
          <cell r="GF124">
            <v>0</v>
          </cell>
          <cell r="GG124">
            <v>0</v>
          </cell>
          <cell r="GH124">
            <v>0</v>
          </cell>
          <cell r="GI124">
            <v>0</v>
          </cell>
          <cell r="GJ124">
            <v>0</v>
          </cell>
          <cell r="GK124">
            <v>0</v>
          </cell>
          <cell r="GM124">
            <v>0</v>
          </cell>
          <cell r="HS124">
            <v>0</v>
          </cell>
          <cell r="HT124">
            <v>1388543.7021995001</v>
          </cell>
          <cell r="HU124">
            <v>0</v>
          </cell>
          <cell r="HV124">
            <v>0</v>
          </cell>
          <cell r="HW124">
            <v>2777087.4043990001</v>
          </cell>
          <cell r="HX124">
            <v>0</v>
          </cell>
          <cell r="HY124">
            <v>0</v>
          </cell>
          <cell r="HZ124">
            <v>2777087.4043990001</v>
          </cell>
          <cell r="IA124">
            <v>0</v>
          </cell>
          <cell r="IB124">
            <v>0</v>
          </cell>
          <cell r="IC124">
            <v>2777087.4043990001</v>
          </cell>
          <cell r="ID124">
            <v>0</v>
          </cell>
          <cell r="IE124">
            <v>0</v>
          </cell>
          <cell r="IF124">
            <v>2777087.4043990001</v>
          </cell>
          <cell r="IG124">
            <v>0</v>
          </cell>
          <cell r="IH124">
            <v>2642202.9441025639</v>
          </cell>
          <cell r="II124">
            <v>2741483.7197272182</v>
          </cell>
          <cell r="IJ124">
            <v>0</v>
          </cell>
          <cell r="IK124">
            <v>2642202.9441025639</v>
          </cell>
          <cell r="IL124">
            <v>2599068.9810400894</v>
          </cell>
          <cell r="IO124">
            <v>0</v>
          </cell>
          <cell r="IP124">
            <v>0</v>
          </cell>
          <cell r="IQ124">
            <v>0</v>
          </cell>
          <cell r="IR124">
            <v>0</v>
          </cell>
          <cell r="IS124">
            <v>0</v>
          </cell>
          <cell r="IT124">
            <v>0</v>
          </cell>
          <cell r="IU124">
            <v>0</v>
          </cell>
        </row>
        <row r="125">
          <cell r="FX125">
            <v>0</v>
          </cell>
          <cell r="FY125">
            <v>0</v>
          </cell>
          <cell r="FZ125">
            <v>0</v>
          </cell>
          <cell r="GA125">
            <v>0</v>
          </cell>
          <cell r="GB125">
            <v>0</v>
          </cell>
          <cell r="GC125">
            <v>0</v>
          </cell>
          <cell r="GD125">
            <v>0</v>
          </cell>
          <cell r="GE125">
            <v>0</v>
          </cell>
          <cell r="GF125">
            <v>0</v>
          </cell>
          <cell r="GG125">
            <v>0</v>
          </cell>
          <cell r="GH125">
            <v>0</v>
          </cell>
          <cell r="GI125">
            <v>0</v>
          </cell>
          <cell r="GJ125">
            <v>0</v>
          </cell>
          <cell r="GK125">
            <v>0</v>
          </cell>
          <cell r="GM125">
            <v>0</v>
          </cell>
          <cell r="HS125">
            <v>0</v>
          </cell>
          <cell r="HT125">
            <v>499131.03024400008</v>
          </cell>
          <cell r="HU125">
            <v>0</v>
          </cell>
          <cell r="HV125">
            <v>0</v>
          </cell>
          <cell r="HW125">
            <v>998262.06048800016</v>
          </cell>
          <cell r="HX125">
            <v>0</v>
          </cell>
          <cell r="HY125">
            <v>0</v>
          </cell>
          <cell r="HZ125">
            <v>998262.06048800016</v>
          </cell>
          <cell r="IA125">
            <v>0</v>
          </cell>
          <cell r="IB125">
            <v>0</v>
          </cell>
          <cell r="IC125">
            <v>998262.06048800016</v>
          </cell>
          <cell r="ID125">
            <v>0</v>
          </cell>
          <cell r="IE125">
            <v>1194879.4787096775</v>
          </cell>
          <cell r="IF125">
            <v>982161.05951238726</v>
          </cell>
          <cell r="IG125">
            <v>0</v>
          </cell>
          <cell r="IH125">
            <v>1194879.4787096775</v>
          </cell>
          <cell r="II125">
            <v>917757.05560993566</v>
          </cell>
          <cell r="IJ125">
            <v>0</v>
          </cell>
          <cell r="IK125">
            <v>1194879.4787096775</v>
          </cell>
          <cell r="IL125">
            <v>853353.05170748406</v>
          </cell>
          <cell r="IO125">
            <v>0</v>
          </cell>
          <cell r="IP125">
            <v>0</v>
          </cell>
          <cell r="IQ125">
            <v>0</v>
          </cell>
          <cell r="IR125">
            <v>0</v>
          </cell>
          <cell r="IS125">
            <v>0</v>
          </cell>
          <cell r="IT125">
            <v>0</v>
          </cell>
          <cell r="IU125">
            <v>0</v>
          </cell>
        </row>
        <row r="126">
          <cell r="FX126">
            <v>0</v>
          </cell>
          <cell r="FY126">
            <v>0</v>
          </cell>
          <cell r="FZ126">
            <v>0</v>
          </cell>
          <cell r="GA126">
            <v>0</v>
          </cell>
          <cell r="GB126">
            <v>0</v>
          </cell>
          <cell r="GC126">
            <v>0</v>
          </cell>
          <cell r="GD126">
            <v>0</v>
          </cell>
          <cell r="GE126">
            <v>0</v>
          </cell>
          <cell r="GF126">
            <v>0</v>
          </cell>
          <cell r="GG126">
            <v>0</v>
          </cell>
          <cell r="GH126">
            <v>0</v>
          </cell>
          <cell r="GI126">
            <v>0</v>
          </cell>
          <cell r="GJ126">
            <v>0</v>
          </cell>
          <cell r="GK126">
            <v>0</v>
          </cell>
          <cell r="GM126">
            <v>0</v>
          </cell>
          <cell r="HS126">
            <v>0</v>
          </cell>
          <cell r="HT126">
            <v>24658.022158</v>
          </cell>
          <cell r="HU126">
            <v>0</v>
          </cell>
          <cell r="HV126">
            <v>0</v>
          </cell>
          <cell r="HW126">
            <v>49316.044316</v>
          </cell>
          <cell r="HX126">
            <v>0</v>
          </cell>
          <cell r="HY126">
            <v>0</v>
          </cell>
          <cell r="HZ126">
            <v>49316.044316</v>
          </cell>
          <cell r="IA126">
            <v>0</v>
          </cell>
          <cell r="IB126">
            <v>42556.020465116279</v>
          </cell>
          <cell r="IC126">
            <v>48742.601940232562</v>
          </cell>
          <cell r="ID126">
            <v>0</v>
          </cell>
          <cell r="IE126">
            <v>42556.020465116279</v>
          </cell>
          <cell r="IF126">
            <v>46448.832437162797</v>
          </cell>
          <cell r="IG126">
            <v>0</v>
          </cell>
          <cell r="IH126">
            <v>42556.020465116279</v>
          </cell>
          <cell r="II126">
            <v>44155.062934093032</v>
          </cell>
          <cell r="IJ126">
            <v>0</v>
          </cell>
          <cell r="IK126">
            <v>42556.020465116279</v>
          </cell>
          <cell r="IL126">
            <v>41861.293431023267</v>
          </cell>
          <cell r="IO126">
            <v>0</v>
          </cell>
          <cell r="IP126">
            <v>0</v>
          </cell>
          <cell r="IQ126">
            <v>0</v>
          </cell>
          <cell r="IR126">
            <v>0</v>
          </cell>
          <cell r="IS126">
            <v>0</v>
          </cell>
          <cell r="IT126">
            <v>0</v>
          </cell>
          <cell r="IU126">
            <v>0</v>
          </cell>
        </row>
        <row r="127">
          <cell r="FX127">
            <v>0</v>
          </cell>
          <cell r="FY127">
            <v>0</v>
          </cell>
          <cell r="FZ127">
            <v>0</v>
          </cell>
          <cell r="GA127">
            <v>0</v>
          </cell>
          <cell r="GB127">
            <v>0</v>
          </cell>
          <cell r="GC127">
            <v>0</v>
          </cell>
          <cell r="GD127">
            <v>0</v>
          </cell>
          <cell r="GE127">
            <v>0</v>
          </cell>
          <cell r="GF127">
            <v>0</v>
          </cell>
          <cell r="GG127">
            <v>0</v>
          </cell>
          <cell r="GH127">
            <v>0</v>
          </cell>
          <cell r="GI127">
            <v>0</v>
          </cell>
          <cell r="GJ127">
            <v>0</v>
          </cell>
          <cell r="GK127">
            <v>0</v>
          </cell>
          <cell r="GM127">
            <v>0</v>
          </cell>
          <cell r="HS127">
            <v>0</v>
          </cell>
          <cell r="HT127">
            <v>7080.9429845000013</v>
          </cell>
          <cell r="HU127">
            <v>0</v>
          </cell>
          <cell r="HV127">
            <v>0</v>
          </cell>
          <cell r="HW127">
            <v>14161.885969000003</v>
          </cell>
          <cell r="HX127">
            <v>0</v>
          </cell>
          <cell r="HY127">
            <v>0</v>
          </cell>
          <cell r="HZ127">
            <v>14161.885969000003</v>
          </cell>
          <cell r="IA127">
            <v>0</v>
          </cell>
          <cell r="IB127">
            <v>0</v>
          </cell>
          <cell r="IC127">
            <v>14161.885969000003</v>
          </cell>
          <cell r="ID127">
            <v>0</v>
          </cell>
          <cell r="IE127">
            <v>12816.766341463415</v>
          </cell>
          <cell r="IF127">
            <v>13989.180042548782</v>
          </cell>
          <cell r="IG127">
            <v>0</v>
          </cell>
          <cell r="IH127">
            <v>12816.766341463415</v>
          </cell>
          <cell r="II127">
            <v>13298.356336743902</v>
          </cell>
          <cell r="IJ127">
            <v>0</v>
          </cell>
          <cell r="IK127">
            <v>12816.766341463415</v>
          </cell>
          <cell r="IL127">
            <v>12607.532630939026</v>
          </cell>
          <cell r="IO127">
            <v>0</v>
          </cell>
          <cell r="IP127">
            <v>0</v>
          </cell>
          <cell r="IQ127">
            <v>0</v>
          </cell>
          <cell r="IR127">
            <v>0</v>
          </cell>
          <cell r="IS127">
            <v>0</v>
          </cell>
          <cell r="IT127">
            <v>0</v>
          </cell>
          <cell r="IU127">
            <v>0</v>
          </cell>
        </row>
        <row r="128">
          <cell r="FX128">
            <v>0</v>
          </cell>
          <cell r="FY128">
            <v>0</v>
          </cell>
          <cell r="FZ128">
            <v>0</v>
          </cell>
          <cell r="GA128">
            <v>0</v>
          </cell>
          <cell r="GB128">
            <v>0</v>
          </cell>
          <cell r="GC128">
            <v>0</v>
          </cell>
          <cell r="GD128">
            <v>0</v>
          </cell>
          <cell r="GE128">
            <v>0</v>
          </cell>
          <cell r="GF128">
            <v>0</v>
          </cell>
          <cell r="GG128">
            <v>0</v>
          </cell>
          <cell r="GH128">
            <v>0</v>
          </cell>
          <cell r="GI128">
            <v>0</v>
          </cell>
          <cell r="GJ128">
            <v>0</v>
          </cell>
          <cell r="GK128">
            <v>0</v>
          </cell>
          <cell r="GM128">
            <v>0</v>
          </cell>
          <cell r="HS128">
            <v>77789.94</v>
          </cell>
          <cell r="HT128">
            <v>2096.4388830000003</v>
          </cell>
          <cell r="HU128">
            <v>0</v>
          </cell>
          <cell r="HV128">
            <v>0</v>
          </cell>
          <cell r="HW128">
            <v>0</v>
          </cell>
          <cell r="HX128">
            <v>0</v>
          </cell>
          <cell r="HY128">
            <v>0</v>
          </cell>
          <cell r="HZ128">
            <v>0</v>
          </cell>
          <cell r="IA128">
            <v>0</v>
          </cell>
          <cell r="IB128">
            <v>0</v>
          </cell>
          <cell r="IC128">
            <v>0</v>
          </cell>
          <cell r="ID128">
            <v>0</v>
          </cell>
          <cell r="IE128">
            <v>0</v>
          </cell>
          <cell r="IF128">
            <v>0</v>
          </cell>
          <cell r="IG128">
            <v>0</v>
          </cell>
          <cell r="IH128">
            <v>0</v>
          </cell>
          <cell r="II128">
            <v>0</v>
          </cell>
          <cell r="IJ128">
            <v>0</v>
          </cell>
          <cell r="IK128">
            <v>0</v>
          </cell>
          <cell r="IL128">
            <v>0</v>
          </cell>
          <cell r="IO128">
            <v>0</v>
          </cell>
          <cell r="IP128">
            <v>0</v>
          </cell>
          <cell r="IQ128">
            <v>0</v>
          </cell>
          <cell r="IR128">
            <v>0</v>
          </cell>
          <cell r="IS128">
            <v>0</v>
          </cell>
          <cell r="IT128">
            <v>0</v>
          </cell>
          <cell r="IU128">
            <v>0</v>
          </cell>
        </row>
        <row r="129">
          <cell r="FX129">
            <v>0</v>
          </cell>
          <cell r="FY129">
            <v>0</v>
          </cell>
          <cell r="FZ129">
            <v>0</v>
          </cell>
          <cell r="GA129">
            <v>0</v>
          </cell>
          <cell r="GB129">
            <v>0</v>
          </cell>
          <cell r="GC129">
            <v>0</v>
          </cell>
          <cell r="GD129">
            <v>0</v>
          </cell>
          <cell r="GE129">
            <v>0</v>
          </cell>
          <cell r="GF129">
            <v>0</v>
          </cell>
          <cell r="GG129">
            <v>0</v>
          </cell>
          <cell r="GH129">
            <v>0</v>
          </cell>
          <cell r="GI129">
            <v>0</v>
          </cell>
          <cell r="GJ129">
            <v>0</v>
          </cell>
          <cell r="GK129">
            <v>0</v>
          </cell>
          <cell r="GM129">
            <v>0</v>
          </cell>
          <cell r="HS129">
            <v>0</v>
          </cell>
          <cell r="HT129">
            <v>5095.9628624999996</v>
          </cell>
          <cell r="HU129">
            <v>0</v>
          </cell>
          <cell r="HV129">
            <v>0</v>
          </cell>
          <cell r="HW129">
            <v>10191.925724999999</v>
          </cell>
          <cell r="HX129">
            <v>0</v>
          </cell>
          <cell r="HY129">
            <v>0</v>
          </cell>
          <cell r="HZ129">
            <v>10191.925724999999</v>
          </cell>
          <cell r="IA129">
            <v>0</v>
          </cell>
          <cell r="IB129">
            <v>0</v>
          </cell>
          <cell r="IC129">
            <v>10191.925724999999</v>
          </cell>
          <cell r="ID129">
            <v>0</v>
          </cell>
          <cell r="IE129">
            <v>0</v>
          </cell>
          <cell r="IF129">
            <v>10191.925724999999</v>
          </cell>
          <cell r="IG129">
            <v>0</v>
          </cell>
          <cell r="IH129">
            <v>0</v>
          </cell>
          <cell r="II129">
            <v>10191.925724999999</v>
          </cell>
          <cell r="IJ129">
            <v>0</v>
          </cell>
          <cell r="IK129">
            <v>0</v>
          </cell>
          <cell r="IL129">
            <v>10191.925724999999</v>
          </cell>
          <cell r="IO129">
            <v>0</v>
          </cell>
          <cell r="IP129">
            <v>0</v>
          </cell>
          <cell r="IQ129">
            <v>0</v>
          </cell>
          <cell r="IR129">
            <v>0</v>
          </cell>
          <cell r="IS129">
            <v>0</v>
          </cell>
          <cell r="IT129">
            <v>0</v>
          </cell>
          <cell r="IU129">
            <v>0</v>
          </cell>
        </row>
        <row r="130">
          <cell r="FX130">
            <v>0</v>
          </cell>
          <cell r="FY130">
            <v>0</v>
          </cell>
          <cell r="FZ130">
            <v>0</v>
          </cell>
          <cell r="GA130">
            <v>0</v>
          </cell>
          <cell r="GB130">
            <v>0</v>
          </cell>
          <cell r="GC130">
            <v>0</v>
          </cell>
          <cell r="GD130">
            <v>0</v>
          </cell>
          <cell r="GE130">
            <v>0</v>
          </cell>
          <cell r="GF130">
            <v>0</v>
          </cell>
          <cell r="GG130">
            <v>0</v>
          </cell>
          <cell r="GH130">
            <v>0</v>
          </cell>
          <cell r="GI130">
            <v>0</v>
          </cell>
          <cell r="GJ130">
            <v>0</v>
          </cell>
          <cell r="GK130">
            <v>0</v>
          </cell>
          <cell r="GM130">
            <v>0</v>
          </cell>
          <cell r="HS130">
            <v>0</v>
          </cell>
          <cell r="HT130">
            <v>112675.13587399999</v>
          </cell>
          <cell r="HU130">
            <v>0</v>
          </cell>
          <cell r="HV130">
            <v>0</v>
          </cell>
          <cell r="HW130">
            <v>225350.27174799997</v>
          </cell>
          <cell r="HX130">
            <v>0</v>
          </cell>
          <cell r="HY130">
            <v>0</v>
          </cell>
          <cell r="HZ130">
            <v>225350.27174799997</v>
          </cell>
          <cell r="IA130">
            <v>0</v>
          </cell>
          <cell r="IB130">
            <v>0</v>
          </cell>
          <cell r="IC130">
            <v>225350.27174799997</v>
          </cell>
          <cell r="ID130">
            <v>0</v>
          </cell>
          <cell r="IE130">
            <v>312552.38799999998</v>
          </cell>
          <cell r="IF130">
            <v>225350.27174799997</v>
          </cell>
          <cell r="IG130">
            <v>0</v>
          </cell>
          <cell r="IH130">
            <v>625104.77599999995</v>
          </cell>
          <cell r="II130">
            <v>191547.73098580001</v>
          </cell>
          <cell r="IJ130">
            <v>0</v>
          </cell>
          <cell r="IK130">
            <v>625104.77599999995</v>
          </cell>
          <cell r="IL130">
            <v>146477.67663620002</v>
          </cell>
          <cell r="IO130">
            <v>0</v>
          </cell>
          <cell r="IP130">
            <v>0</v>
          </cell>
          <cell r="IQ130">
            <v>0</v>
          </cell>
          <cell r="IR130">
            <v>0</v>
          </cell>
          <cell r="IS130">
            <v>0</v>
          </cell>
          <cell r="IT130">
            <v>0</v>
          </cell>
          <cell r="IU130">
            <v>0</v>
          </cell>
        </row>
        <row r="131">
          <cell r="FX131">
            <v>0</v>
          </cell>
          <cell r="FY131">
            <v>0</v>
          </cell>
          <cell r="FZ131">
            <v>0</v>
          </cell>
          <cell r="GA131">
            <v>0</v>
          </cell>
          <cell r="GB131">
            <v>0</v>
          </cell>
          <cell r="GC131">
            <v>0</v>
          </cell>
          <cell r="GD131">
            <v>0</v>
          </cell>
          <cell r="GE131">
            <v>0</v>
          </cell>
          <cell r="GF131">
            <v>0</v>
          </cell>
          <cell r="GG131">
            <v>0</v>
          </cell>
          <cell r="GH131">
            <v>0</v>
          </cell>
          <cell r="GI131">
            <v>0</v>
          </cell>
          <cell r="GJ131">
            <v>0</v>
          </cell>
          <cell r="GK131">
            <v>0</v>
          </cell>
          <cell r="GM131">
            <v>0</v>
          </cell>
          <cell r="HS131">
            <v>0</v>
          </cell>
          <cell r="HT131">
            <v>23156249.999999996</v>
          </cell>
          <cell r="HU131">
            <v>0</v>
          </cell>
          <cell r="HV131">
            <v>0</v>
          </cell>
          <cell r="HW131">
            <v>46312499.999999993</v>
          </cell>
          <cell r="HX131">
            <v>0</v>
          </cell>
          <cell r="HY131">
            <v>0</v>
          </cell>
          <cell r="HZ131">
            <v>46312499.999999993</v>
          </cell>
          <cell r="IA131">
            <v>0</v>
          </cell>
          <cell r="IB131">
            <v>0</v>
          </cell>
          <cell r="IC131">
            <v>46312499.999999993</v>
          </cell>
          <cell r="ID131">
            <v>0</v>
          </cell>
          <cell r="IE131">
            <v>0</v>
          </cell>
          <cell r="IF131">
            <v>46312499.999999993</v>
          </cell>
          <cell r="IG131">
            <v>0</v>
          </cell>
          <cell r="IH131">
            <v>0</v>
          </cell>
          <cell r="II131">
            <v>46312499.999999993</v>
          </cell>
          <cell r="IJ131">
            <v>0</v>
          </cell>
          <cell r="IK131">
            <v>0</v>
          </cell>
          <cell r="IL131">
            <v>46312499.999999993</v>
          </cell>
          <cell r="IO131">
            <v>0</v>
          </cell>
          <cell r="IP131">
            <v>0</v>
          </cell>
          <cell r="IQ131">
            <v>0</v>
          </cell>
          <cell r="IR131">
            <v>0</v>
          </cell>
          <cell r="IS131">
            <v>0</v>
          </cell>
          <cell r="IT131">
            <v>0</v>
          </cell>
          <cell r="IU131">
            <v>0</v>
          </cell>
        </row>
        <row r="132">
          <cell r="FX132">
            <v>0</v>
          </cell>
          <cell r="FY132">
            <v>0</v>
          </cell>
          <cell r="FZ132">
            <v>0</v>
          </cell>
          <cell r="GA132">
            <v>0</v>
          </cell>
          <cell r="GB132">
            <v>0</v>
          </cell>
          <cell r="GC132">
            <v>0</v>
          </cell>
          <cell r="GD132">
            <v>0</v>
          </cell>
          <cell r="GE132">
            <v>0</v>
          </cell>
          <cell r="GF132">
            <v>0</v>
          </cell>
          <cell r="GG132">
            <v>0</v>
          </cell>
          <cell r="GH132">
            <v>0</v>
          </cell>
          <cell r="GI132">
            <v>0</v>
          </cell>
          <cell r="GJ132">
            <v>0</v>
          </cell>
          <cell r="GK132">
            <v>0</v>
          </cell>
          <cell r="GM132">
            <v>0</v>
          </cell>
          <cell r="HS132">
            <v>0</v>
          </cell>
          <cell r="HT132">
            <v>16875000</v>
          </cell>
          <cell r="HU132">
            <v>0</v>
          </cell>
          <cell r="HV132">
            <v>0</v>
          </cell>
          <cell r="HW132">
            <v>33750000</v>
          </cell>
          <cell r="HX132">
            <v>0</v>
          </cell>
          <cell r="HY132">
            <v>0</v>
          </cell>
          <cell r="HZ132">
            <v>33750000</v>
          </cell>
          <cell r="IA132">
            <v>0</v>
          </cell>
          <cell r="IB132">
            <v>0</v>
          </cell>
          <cell r="IC132">
            <v>33750000</v>
          </cell>
          <cell r="ID132">
            <v>0</v>
          </cell>
          <cell r="IE132">
            <v>0</v>
          </cell>
          <cell r="IF132">
            <v>33750000</v>
          </cell>
          <cell r="IG132">
            <v>0</v>
          </cell>
          <cell r="IH132">
            <v>600000000</v>
          </cell>
          <cell r="II132">
            <v>33750000</v>
          </cell>
          <cell r="IJ132">
            <v>0</v>
          </cell>
          <cell r="IK132">
            <v>0</v>
          </cell>
          <cell r="IL132">
            <v>0</v>
          </cell>
          <cell r="IO132">
            <v>0</v>
          </cell>
          <cell r="IP132">
            <v>0</v>
          </cell>
          <cell r="IQ132">
            <v>0</v>
          </cell>
          <cell r="IR132">
            <v>0</v>
          </cell>
          <cell r="IS132">
            <v>0</v>
          </cell>
          <cell r="IT132">
            <v>0</v>
          </cell>
          <cell r="IU132">
            <v>0</v>
          </cell>
        </row>
        <row r="133">
          <cell r="FX133">
            <v>0</v>
          </cell>
          <cell r="FY133">
            <v>0</v>
          </cell>
          <cell r="FZ133">
            <v>0</v>
          </cell>
          <cell r="GA133">
            <v>0</v>
          </cell>
          <cell r="GB133">
            <v>0</v>
          </cell>
          <cell r="GC133">
            <v>0</v>
          </cell>
          <cell r="GD133">
            <v>0</v>
          </cell>
          <cell r="GE133">
            <v>0</v>
          </cell>
          <cell r="GF133">
            <v>0</v>
          </cell>
          <cell r="GG133">
            <v>0</v>
          </cell>
          <cell r="GH133">
            <v>0</v>
          </cell>
          <cell r="GI133">
            <v>0</v>
          </cell>
          <cell r="GJ133">
            <v>0</v>
          </cell>
          <cell r="GK133">
            <v>0</v>
          </cell>
          <cell r="GM133">
            <v>0</v>
          </cell>
          <cell r="HS133">
            <v>0</v>
          </cell>
          <cell r="HT133">
            <v>7599347.5681875004</v>
          </cell>
          <cell r="HU133">
            <v>0</v>
          </cell>
          <cell r="HV133">
            <v>0</v>
          </cell>
          <cell r="HW133">
            <v>15198695.136375001</v>
          </cell>
          <cell r="HX133">
            <v>0</v>
          </cell>
          <cell r="HY133">
            <v>0</v>
          </cell>
          <cell r="HZ133">
            <v>15198695.136375001</v>
          </cell>
          <cell r="IA133">
            <v>0</v>
          </cell>
          <cell r="IB133">
            <v>296559905.10000002</v>
          </cell>
          <cell r="IC133">
            <v>15198695.136375001</v>
          </cell>
          <cell r="ID133">
            <v>0</v>
          </cell>
          <cell r="IE133">
            <v>0</v>
          </cell>
          <cell r="IF133">
            <v>0</v>
          </cell>
          <cell r="IG133">
            <v>0</v>
          </cell>
          <cell r="IH133">
            <v>0</v>
          </cell>
          <cell r="II133">
            <v>0</v>
          </cell>
          <cell r="IJ133">
            <v>0</v>
          </cell>
          <cell r="IK133">
            <v>0</v>
          </cell>
          <cell r="IL133">
            <v>0</v>
          </cell>
          <cell r="IO133">
            <v>0</v>
          </cell>
          <cell r="IP133">
            <v>0</v>
          </cell>
          <cell r="IQ133">
            <v>0</v>
          </cell>
          <cell r="IR133">
            <v>0</v>
          </cell>
          <cell r="IS133">
            <v>0</v>
          </cell>
          <cell r="IT133">
            <v>0</v>
          </cell>
          <cell r="IU133">
            <v>0</v>
          </cell>
        </row>
        <row r="134">
          <cell r="FX134">
            <v>0</v>
          </cell>
          <cell r="FY134">
            <v>0</v>
          </cell>
          <cell r="FZ134">
            <v>0</v>
          </cell>
          <cell r="GA134">
            <v>0</v>
          </cell>
          <cell r="GB134">
            <v>0</v>
          </cell>
          <cell r="GC134">
            <v>0</v>
          </cell>
          <cell r="GD134">
            <v>0</v>
          </cell>
          <cell r="GE134">
            <v>0</v>
          </cell>
          <cell r="GF134">
            <v>0</v>
          </cell>
          <cell r="GG134">
            <v>0</v>
          </cell>
          <cell r="GH134">
            <v>0</v>
          </cell>
          <cell r="GI134">
            <v>0</v>
          </cell>
          <cell r="GJ134">
            <v>0</v>
          </cell>
          <cell r="GK134">
            <v>0</v>
          </cell>
          <cell r="GM134">
            <v>0</v>
          </cell>
          <cell r="HS134">
            <v>649008.16</v>
          </cell>
          <cell r="HT134">
            <v>7723.1971040000008</v>
          </cell>
          <cell r="HU134">
            <v>0</v>
          </cell>
          <cell r="HV134">
            <v>0</v>
          </cell>
          <cell r="HW134">
            <v>0</v>
          </cell>
          <cell r="HX134">
            <v>0</v>
          </cell>
          <cell r="HY134">
            <v>0</v>
          </cell>
          <cell r="HZ134">
            <v>0</v>
          </cell>
          <cell r="IA134">
            <v>0</v>
          </cell>
          <cell r="IB134">
            <v>0</v>
          </cell>
          <cell r="IC134">
            <v>0</v>
          </cell>
          <cell r="ID134">
            <v>0</v>
          </cell>
          <cell r="IE134">
            <v>0</v>
          </cell>
          <cell r="IF134">
            <v>0</v>
          </cell>
          <cell r="IG134">
            <v>0</v>
          </cell>
          <cell r="IH134">
            <v>0</v>
          </cell>
          <cell r="II134">
            <v>0</v>
          </cell>
          <cell r="IJ134">
            <v>0</v>
          </cell>
          <cell r="IK134">
            <v>0</v>
          </cell>
          <cell r="IL134">
            <v>0</v>
          </cell>
          <cell r="IO134">
            <v>0</v>
          </cell>
          <cell r="IP134">
            <v>0</v>
          </cell>
          <cell r="IQ134">
            <v>0</v>
          </cell>
          <cell r="IR134">
            <v>0</v>
          </cell>
          <cell r="IS134">
            <v>0</v>
          </cell>
          <cell r="IT134">
            <v>0</v>
          </cell>
          <cell r="IU134">
            <v>0</v>
          </cell>
        </row>
        <row r="135">
          <cell r="FX135">
            <v>0</v>
          </cell>
          <cell r="FY135">
            <v>0</v>
          </cell>
          <cell r="FZ135">
            <v>0</v>
          </cell>
          <cell r="GA135">
            <v>0</v>
          </cell>
          <cell r="GB135">
            <v>0</v>
          </cell>
          <cell r="GC135">
            <v>0</v>
          </cell>
          <cell r="GD135">
            <v>0</v>
          </cell>
          <cell r="GE135">
            <v>0</v>
          </cell>
          <cell r="GF135">
            <v>0</v>
          </cell>
          <cell r="GG135">
            <v>0</v>
          </cell>
          <cell r="GH135">
            <v>0</v>
          </cell>
          <cell r="GI135">
            <v>0</v>
          </cell>
          <cell r="GJ135">
            <v>0</v>
          </cell>
          <cell r="GK135">
            <v>0</v>
          </cell>
          <cell r="GM135">
            <v>0</v>
          </cell>
          <cell r="HS135">
            <v>0</v>
          </cell>
          <cell r="HT135">
            <v>0</v>
          </cell>
          <cell r="HU135">
            <v>0</v>
          </cell>
          <cell r="HV135">
            <v>0</v>
          </cell>
          <cell r="HW135">
            <v>0</v>
          </cell>
          <cell r="HX135">
            <v>0</v>
          </cell>
          <cell r="HY135">
            <v>0</v>
          </cell>
          <cell r="HZ135">
            <v>0</v>
          </cell>
          <cell r="IA135">
            <v>0</v>
          </cell>
          <cell r="IB135">
            <v>0</v>
          </cell>
          <cell r="IC135">
            <v>0</v>
          </cell>
          <cell r="ID135">
            <v>0</v>
          </cell>
          <cell r="IE135">
            <v>0</v>
          </cell>
          <cell r="IF135">
            <v>0</v>
          </cell>
          <cell r="IG135">
            <v>0</v>
          </cell>
          <cell r="IH135">
            <v>0</v>
          </cell>
          <cell r="II135">
            <v>0</v>
          </cell>
          <cell r="IJ135">
            <v>0</v>
          </cell>
          <cell r="IK135">
            <v>0</v>
          </cell>
          <cell r="IL135">
            <v>0</v>
          </cell>
          <cell r="IO135">
            <v>0</v>
          </cell>
          <cell r="IP135">
            <v>0</v>
          </cell>
          <cell r="IQ135">
            <v>0</v>
          </cell>
          <cell r="IR135">
            <v>0</v>
          </cell>
          <cell r="IS135">
            <v>0</v>
          </cell>
          <cell r="IT135">
            <v>0</v>
          </cell>
          <cell r="IU135">
            <v>0</v>
          </cell>
        </row>
        <row r="136">
          <cell r="FX136">
            <v>0</v>
          </cell>
          <cell r="FY136">
            <v>0</v>
          </cell>
          <cell r="FZ136">
            <v>0</v>
          </cell>
          <cell r="GA136">
            <v>0</v>
          </cell>
          <cell r="GB136">
            <v>0</v>
          </cell>
          <cell r="GC136">
            <v>0</v>
          </cell>
          <cell r="GD136">
            <v>0</v>
          </cell>
          <cell r="GE136">
            <v>0</v>
          </cell>
          <cell r="GF136">
            <v>0</v>
          </cell>
          <cell r="GG136">
            <v>0</v>
          </cell>
          <cell r="GH136">
            <v>0</v>
          </cell>
          <cell r="GI136">
            <v>0</v>
          </cell>
          <cell r="GJ136">
            <v>0</v>
          </cell>
          <cell r="GK136">
            <v>0</v>
          </cell>
          <cell r="GM136">
            <v>0</v>
          </cell>
          <cell r="HS136">
            <v>0</v>
          </cell>
          <cell r="HT136">
            <v>0</v>
          </cell>
          <cell r="HU136">
            <v>0</v>
          </cell>
          <cell r="HV136">
            <v>0</v>
          </cell>
          <cell r="HW136">
            <v>0</v>
          </cell>
          <cell r="HX136">
            <v>0</v>
          </cell>
          <cell r="HY136">
            <v>0</v>
          </cell>
          <cell r="HZ136">
            <v>0</v>
          </cell>
          <cell r="IA136">
            <v>0</v>
          </cell>
          <cell r="IB136">
            <v>0</v>
          </cell>
          <cell r="IC136">
            <v>0</v>
          </cell>
          <cell r="ID136">
            <v>0</v>
          </cell>
          <cell r="IE136">
            <v>0</v>
          </cell>
          <cell r="IF136">
            <v>0</v>
          </cell>
          <cell r="IG136">
            <v>0</v>
          </cell>
          <cell r="IH136">
            <v>0</v>
          </cell>
          <cell r="II136">
            <v>0</v>
          </cell>
          <cell r="IJ136">
            <v>0</v>
          </cell>
          <cell r="IK136">
            <v>0</v>
          </cell>
          <cell r="IL136">
            <v>0</v>
          </cell>
          <cell r="IO136">
            <v>0</v>
          </cell>
          <cell r="IP136">
            <v>0</v>
          </cell>
          <cell r="IQ136">
            <v>0</v>
          </cell>
          <cell r="IR136">
            <v>0</v>
          </cell>
          <cell r="IS136">
            <v>0</v>
          </cell>
          <cell r="IT136">
            <v>0</v>
          </cell>
          <cell r="IU136">
            <v>0</v>
          </cell>
        </row>
        <row r="137">
          <cell r="FX137">
            <v>0</v>
          </cell>
          <cell r="FY137">
            <v>0</v>
          </cell>
          <cell r="FZ137">
            <v>0</v>
          </cell>
          <cell r="GA137">
            <v>0</v>
          </cell>
          <cell r="GB137">
            <v>0</v>
          </cell>
          <cell r="GC137">
            <v>0</v>
          </cell>
          <cell r="GD137">
            <v>0</v>
          </cell>
          <cell r="GE137">
            <v>0</v>
          </cell>
          <cell r="GF137">
            <v>0</v>
          </cell>
          <cell r="GG137">
            <v>0</v>
          </cell>
          <cell r="GH137">
            <v>0</v>
          </cell>
          <cell r="GI137">
            <v>0</v>
          </cell>
          <cell r="GJ137">
            <v>0</v>
          </cell>
          <cell r="GK137">
            <v>0</v>
          </cell>
          <cell r="GM137">
            <v>0</v>
          </cell>
          <cell r="HS137">
            <v>0</v>
          </cell>
          <cell r="HT137">
            <v>0</v>
          </cell>
          <cell r="HU137">
            <v>0</v>
          </cell>
          <cell r="HV137">
            <v>0</v>
          </cell>
          <cell r="HW137">
            <v>0</v>
          </cell>
          <cell r="HX137">
            <v>0</v>
          </cell>
          <cell r="HY137">
            <v>0</v>
          </cell>
          <cell r="HZ137">
            <v>0</v>
          </cell>
          <cell r="IA137">
            <v>0</v>
          </cell>
          <cell r="IB137">
            <v>0</v>
          </cell>
          <cell r="IC137">
            <v>0</v>
          </cell>
          <cell r="ID137">
            <v>0</v>
          </cell>
          <cell r="IE137">
            <v>0</v>
          </cell>
          <cell r="IF137">
            <v>0</v>
          </cell>
          <cell r="IG137">
            <v>0</v>
          </cell>
          <cell r="IH137">
            <v>0</v>
          </cell>
          <cell r="II137">
            <v>0</v>
          </cell>
          <cell r="IJ137">
            <v>0</v>
          </cell>
          <cell r="IK137">
            <v>0</v>
          </cell>
          <cell r="IL137">
            <v>0</v>
          </cell>
          <cell r="IO137">
            <v>0</v>
          </cell>
          <cell r="IP137">
            <v>0</v>
          </cell>
          <cell r="IQ137">
            <v>0</v>
          </cell>
          <cell r="IR137">
            <v>0</v>
          </cell>
          <cell r="IS137">
            <v>0</v>
          </cell>
          <cell r="IT137">
            <v>0</v>
          </cell>
          <cell r="IU137">
            <v>0</v>
          </cell>
        </row>
        <row r="138">
          <cell r="FX138">
            <v>0</v>
          </cell>
          <cell r="FY138">
            <v>0</v>
          </cell>
          <cell r="FZ138">
            <v>0</v>
          </cell>
          <cell r="GA138">
            <v>0</v>
          </cell>
          <cell r="GB138">
            <v>0</v>
          </cell>
          <cell r="GC138">
            <v>0</v>
          </cell>
          <cell r="GD138">
            <v>0</v>
          </cell>
          <cell r="GE138">
            <v>0</v>
          </cell>
          <cell r="GF138">
            <v>0</v>
          </cell>
          <cell r="GG138">
            <v>0</v>
          </cell>
          <cell r="GH138">
            <v>0</v>
          </cell>
          <cell r="GI138">
            <v>0</v>
          </cell>
          <cell r="GJ138">
            <v>0</v>
          </cell>
          <cell r="GK138">
            <v>0</v>
          </cell>
          <cell r="GM138">
            <v>0</v>
          </cell>
          <cell r="HS138">
            <v>0</v>
          </cell>
          <cell r="HT138">
            <v>2100.1800000000003</v>
          </cell>
          <cell r="HU138">
            <v>0</v>
          </cell>
          <cell r="HV138">
            <v>0</v>
          </cell>
          <cell r="HW138">
            <v>4200.3600000000006</v>
          </cell>
          <cell r="HX138">
            <v>0</v>
          </cell>
          <cell r="HY138">
            <v>27453.333333333332</v>
          </cell>
          <cell r="HZ138">
            <v>4060.3480000000009</v>
          </cell>
          <cell r="IA138">
            <v>0</v>
          </cell>
          <cell r="IB138">
            <v>27453.333333333332</v>
          </cell>
          <cell r="IC138">
            <v>3500.3000000000011</v>
          </cell>
          <cell r="ID138">
            <v>0</v>
          </cell>
          <cell r="IE138">
            <v>27453.333333333332</v>
          </cell>
          <cell r="IF138">
            <v>2940.2520000000013</v>
          </cell>
          <cell r="IG138">
            <v>0</v>
          </cell>
          <cell r="IH138">
            <v>27453.333333333332</v>
          </cell>
          <cell r="II138">
            <v>2380.2040000000011</v>
          </cell>
          <cell r="IJ138">
            <v>0</v>
          </cell>
          <cell r="IK138">
            <v>27453.333333333332</v>
          </cell>
          <cell r="IL138">
            <v>1820.1560000000009</v>
          </cell>
          <cell r="IO138">
            <v>0</v>
          </cell>
          <cell r="IP138">
            <v>0</v>
          </cell>
          <cell r="IQ138">
            <v>0</v>
          </cell>
          <cell r="IR138">
            <v>0</v>
          </cell>
          <cell r="IS138">
            <v>0</v>
          </cell>
          <cell r="IT138">
            <v>0</v>
          </cell>
          <cell r="IU138">
            <v>0</v>
          </cell>
        </row>
        <row r="139">
          <cell r="FX139">
            <v>0</v>
          </cell>
          <cell r="FY139">
            <v>0</v>
          </cell>
          <cell r="FZ139">
            <v>0</v>
          </cell>
          <cell r="GA139">
            <v>0</v>
          </cell>
          <cell r="GB139">
            <v>0</v>
          </cell>
          <cell r="GC139">
            <v>0</v>
          </cell>
          <cell r="GD139">
            <v>0</v>
          </cell>
          <cell r="GE139">
            <v>0</v>
          </cell>
          <cell r="GF139">
            <v>0</v>
          </cell>
          <cell r="GG139">
            <v>0</v>
          </cell>
          <cell r="GH139">
            <v>0</v>
          </cell>
          <cell r="GI139">
            <v>0</v>
          </cell>
          <cell r="GJ139">
            <v>0</v>
          </cell>
          <cell r="GK139">
            <v>0</v>
          </cell>
          <cell r="GM139">
            <v>0</v>
          </cell>
          <cell r="HS139">
            <v>0</v>
          </cell>
          <cell r="HT139">
            <v>0</v>
          </cell>
          <cell r="HU139">
            <v>0</v>
          </cell>
          <cell r="HV139">
            <v>0</v>
          </cell>
          <cell r="HW139">
            <v>0</v>
          </cell>
          <cell r="HX139">
            <v>0</v>
          </cell>
          <cell r="HY139">
            <v>0</v>
          </cell>
          <cell r="HZ139">
            <v>0</v>
          </cell>
          <cell r="IA139">
            <v>0</v>
          </cell>
          <cell r="IB139">
            <v>0</v>
          </cell>
          <cell r="IC139">
            <v>0</v>
          </cell>
          <cell r="ID139">
            <v>0</v>
          </cell>
          <cell r="IE139">
            <v>0</v>
          </cell>
          <cell r="IF139">
            <v>0</v>
          </cell>
          <cell r="IG139">
            <v>0</v>
          </cell>
          <cell r="IH139">
            <v>0</v>
          </cell>
          <cell r="II139">
            <v>0</v>
          </cell>
          <cell r="IJ139">
            <v>0</v>
          </cell>
          <cell r="IK139">
            <v>0</v>
          </cell>
          <cell r="IL139">
            <v>0</v>
          </cell>
          <cell r="IO139">
            <v>0</v>
          </cell>
          <cell r="IP139">
            <v>0</v>
          </cell>
          <cell r="IQ139">
            <v>0</v>
          </cell>
          <cell r="IR139" t="e">
            <v>#REF!</v>
          </cell>
          <cell r="IS139" t="e">
            <v>#REF!</v>
          </cell>
          <cell r="IT139">
            <v>0</v>
          </cell>
          <cell r="IU139">
            <v>0</v>
          </cell>
        </row>
        <row r="140">
          <cell r="FX140">
            <v>0</v>
          </cell>
          <cell r="FY140">
            <v>0</v>
          </cell>
          <cell r="FZ140">
            <v>0</v>
          </cell>
          <cell r="GA140">
            <v>0</v>
          </cell>
          <cell r="GB140">
            <v>0</v>
          </cell>
          <cell r="GC140">
            <v>0</v>
          </cell>
          <cell r="GD140">
            <v>0</v>
          </cell>
          <cell r="GE140">
            <v>0</v>
          </cell>
          <cell r="GF140">
            <v>0</v>
          </cell>
          <cell r="GG140">
            <v>0</v>
          </cell>
          <cell r="GH140">
            <v>0</v>
          </cell>
          <cell r="GI140">
            <v>0</v>
          </cell>
          <cell r="GJ140">
            <v>0</v>
          </cell>
          <cell r="GK140">
            <v>0</v>
          </cell>
          <cell r="GM140">
            <v>0</v>
          </cell>
          <cell r="HS140">
            <v>0</v>
          </cell>
          <cell r="HT140">
            <v>0</v>
          </cell>
          <cell r="HU140">
            <v>0</v>
          </cell>
          <cell r="HV140">
            <v>0</v>
          </cell>
          <cell r="HW140">
            <v>0</v>
          </cell>
          <cell r="HX140">
            <v>0</v>
          </cell>
          <cell r="HY140">
            <v>0</v>
          </cell>
          <cell r="HZ140">
            <v>0</v>
          </cell>
          <cell r="IA140">
            <v>0</v>
          </cell>
          <cell r="IB140">
            <v>0</v>
          </cell>
          <cell r="IC140">
            <v>0</v>
          </cell>
          <cell r="ID140">
            <v>0</v>
          </cell>
          <cell r="IE140">
            <v>0</v>
          </cell>
          <cell r="IF140">
            <v>0</v>
          </cell>
          <cell r="IG140">
            <v>0</v>
          </cell>
          <cell r="IH140">
            <v>0</v>
          </cell>
          <cell r="II140">
            <v>0</v>
          </cell>
          <cell r="IJ140">
            <v>0</v>
          </cell>
          <cell r="IK140">
            <v>0</v>
          </cell>
          <cell r="IL140">
            <v>0</v>
          </cell>
          <cell r="IO140">
            <v>0</v>
          </cell>
          <cell r="IP140">
            <v>0</v>
          </cell>
          <cell r="IQ140">
            <v>0</v>
          </cell>
          <cell r="IR140" t="e">
            <v>#REF!</v>
          </cell>
          <cell r="IS140" t="e">
            <v>#REF!</v>
          </cell>
          <cell r="IT140">
            <v>0</v>
          </cell>
          <cell r="IU140">
            <v>0</v>
          </cell>
        </row>
        <row r="141">
          <cell r="FX141">
            <v>0</v>
          </cell>
          <cell r="FY141">
            <v>0</v>
          </cell>
          <cell r="FZ141">
            <v>0</v>
          </cell>
          <cell r="GA141">
            <v>0</v>
          </cell>
          <cell r="GB141">
            <v>0</v>
          </cell>
          <cell r="GC141">
            <v>0</v>
          </cell>
          <cell r="GD141">
            <v>0</v>
          </cell>
          <cell r="GE141">
            <v>0</v>
          </cell>
          <cell r="GF141">
            <v>0</v>
          </cell>
          <cell r="GG141">
            <v>0</v>
          </cell>
          <cell r="GH141">
            <v>0</v>
          </cell>
          <cell r="GI141">
            <v>0</v>
          </cell>
          <cell r="GJ141">
            <v>0</v>
          </cell>
          <cell r="GK141">
            <v>0</v>
          </cell>
          <cell r="GM141">
            <v>0</v>
          </cell>
          <cell r="HS141">
            <v>0</v>
          </cell>
          <cell r="HT141">
            <v>0</v>
          </cell>
          <cell r="HU141">
            <v>0</v>
          </cell>
          <cell r="HV141">
            <v>0</v>
          </cell>
          <cell r="HW141">
            <v>0</v>
          </cell>
          <cell r="HX141">
            <v>0</v>
          </cell>
          <cell r="HY141">
            <v>0</v>
          </cell>
          <cell r="HZ141">
            <v>0</v>
          </cell>
          <cell r="IA141">
            <v>0</v>
          </cell>
          <cell r="IB141">
            <v>0</v>
          </cell>
          <cell r="IC141">
            <v>0</v>
          </cell>
          <cell r="ID141">
            <v>0</v>
          </cell>
          <cell r="IE141">
            <v>0</v>
          </cell>
          <cell r="IF141">
            <v>0</v>
          </cell>
          <cell r="IG141">
            <v>0</v>
          </cell>
          <cell r="IH141">
            <v>0</v>
          </cell>
          <cell r="II141">
            <v>0</v>
          </cell>
          <cell r="IJ141">
            <v>0</v>
          </cell>
          <cell r="IK141">
            <v>0</v>
          </cell>
          <cell r="IL141">
            <v>0</v>
          </cell>
          <cell r="IO141">
            <v>0</v>
          </cell>
          <cell r="IP141">
            <v>0</v>
          </cell>
          <cell r="IQ141">
            <v>0</v>
          </cell>
          <cell r="IR141" t="e">
            <v>#REF!</v>
          </cell>
          <cell r="IS141" t="e">
            <v>#REF!</v>
          </cell>
          <cell r="IT141">
            <v>0</v>
          </cell>
          <cell r="IU141">
            <v>0</v>
          </cell>
        </row>
        <row r="142">
          <cell r="FX142">
            <v>0</v>
          </cell>
          <cell r="FY142">
            <v>0</v>
          </cell>
          <cell r="FZ142">
            <v>0</v>
          </cell>
          <cell r="GA142">
            <v>0</v>
          </cell>
          <cell r="GB142">
            <v>0</v>
          </cell>
          <cell r="GC142">
            <v>0</v>
          </cell>
          <cell r="GD142">
            <v>0</v>
          </cell>
          <cell r="GE142">
            <v>0</v>
          </cell>
          <cell r="GF142">
            <v>0</v>
          </cell>
          <cell r="GG142">
            <v>0</v>
          </cell>
          <cell r="GH142">
            <v>0</v>
          </cell>
          <cell r="GI142">
            <v>0</v>
          </cell>
          <cell r="GJ142">
            <v>0</v>
          </cell>
          <cell r="GK142">
            <v>0</v>
          </cell>
          <cell r="GM142">
            <v>0</v>
          </cell>
          <cell r="HS142">
            <v>0</v>
          </cell>
          <cell r="HT142">
            <v>0</v>
          </cell>
          <cell r="HU142">
            <v>0</v>
          </cell>
          <cell r="HV142">
            <v>0</v>
          </cell>
          <cell r="HW142">
            <v>0</v>
          </cell>
          <cell r="HX142">
            <v>0</v>
          </cell>
          <cell r="HY142">
            <v>0</v>
          </cell>
          <cell r="HZ142">
            <v>0</v>
          </cell>
          <cell r="IA142">
            <v>0</v>
          </cell>
          <cell r="IB142">
            <v>0</v>
          </cell>
          <cell r="IC142">
            <v>0</v>
          </cell>
          <cell r="ID142">
            <v>0</v>
          </cell>
          <cell r="IE142">
            <v>0</v>
          </cell>
          <cell r="IF142">
            <v>0</v>
          </cell>
          <cell r="IG142">
            <v>0</v>
          </cell>
          <cell r="IH142">
            <v>0</v>
          </cell>
          <cell r="II142">
            <v>0</v>
          </cell>
          <cell r="IJ142">
            <v>0</v>
          </cell>
          <cell r="IK142">
            <v>0</v>
          </cell>
          <cell r="IL142">
            <v>0</v>
          </cell>
          <cell r="IO142">
            <v>0</v>
          </cell>
          <cell r="IP142">
            <v>0</v>
          </cell>
          <cell r="IQ142">
            <v>0</v>
          </cell>
          <cell r="IR142" t="e">
            <v>#REF!</v>
          </cell>
          <cell r="IS142" t="e">
            <v>#REF!</v>
          </cell>
          <cell r="IT142">
            <v>0</v>
          </cell>
          <cell r="IU142">
            <v>0</v>
          </cell>
        </row>
        <row r="143">
          <cell r="FX143">
            <v>0</v>
          </cell>
          <cell r="FY143">
            <v>0</v>
          </cell>
          <cell r="FZ143">
            <v>0</v>
          </cell>
          <cell r="GA143">
            <v>0</v>
          </cell>
          <cell r="GB143">
            <v>0</v>
          </cell>
          <cell r="GC143">
            <v>0</v>
          </cell>
          <cell r="GD143">
            <v>0</v>
          </cell>
          <cell r="GE143">
            <v>0</v>
          </cell>
          <cell r="GF143">
            <v>0</v>
          </cell>
          <cell r="GG143">
            <v>0</v>
          </cell>
          <cell r="GH143">
            <v>0</v>
          </cell>
          <cell r="GI143">
            <v>0</v>
          </cell>
          <cell r="GJ143">
            <v>0</v>
          </cell>
          <cell r="GK143">
            <v>0</v>
          </cell>
          <cell r="GM143">
            <v>0</v>
          </cell>
          <cell r="HS143">
            <v>0</v>
          </cell>
          <cell r="HT143">
            <v>0</v>
          </cell>
          <cell r="HU143">
            <v>0</v>
          </cell>
          <cell r="HV143">
            <v>0</v>
          </cell>
          <cell r="HW143">
            <v>0</v>
          </cell>
          <cell r="HX143">
            <v>0</v>
          </cell>
          <cell r="HY143">
            <v>0</v>
          </cell>
          <cell r="HZ143">
            <v>0</v>
          </cell>
          <cell r="IA143">
            <v>0</v>
          </cell>
          <cell r="IB143">
            <v>0</v>
          </cell>
          <cell r="IC143">
            <v>0</v>
          </cell>
          <cell r="ID143">
            <v>0</v>
          </cell>
          <cell r="IE143">
            <v>0</v>
          </cell>
          <cell r="IF143">
            <v>0</v>
          </cell>
          <cell r="IG143">
            <v>0</v>
          </cell>
          <cell r="IH143">
            <v>0</v>
          </cell>
          <cell r="II143">
            <v>0</v>
          </cell>
          <cell r="IJ143">
            <v>0</v>
          </cell>
          <cell r="IK143">
            <v>0</v>
          </cell>
          <cell r="IL143">
            <v>0</v>
          </cell>
          <cell r="IO143">
            <v>0</v>
          </cell>
          <cell r="IP143">
            <v>0</v>
          </cell>
          <cell r="IQ143">
            <v>0</v>
          </cell>
          <cell r="IR143" t="e">
            <v>#REF!</v>
          </cell>
          <cell r="IS143" t="e">
            <v>#REF!</v>
          </cell>
          <cell r="IT143" t="e">
            <v>#REF!</v>
          </cell>
          <cell r="IU143">
            <v>0</v>
          </cell>
        </row>
        <row r="144">
          <cell r="FX144">
            <v>0</v>
          </cell>
          <cell r="FY144">
            <v>0</v>
          </cell>
          <cell r="FZ144">
            <v>0</v>
          </cell>
          <cell r="GA144">
            <v>0</v>
          </cell>
          <cell r="GB144">
            <v>0</v>
          </cell>
          <cell r="GC144">
            <v>0</v>
          </cell>
          <cell r="GD144">
            <v>0</v>
          </cell>
          <cell r="GE144">
            <v>0</v>
          </cell>
          <cell r="GF144">
            <v>0</v>
          </cell>
          <cell r="GG144">
            <v>0</v>
          </cell>
          <cell r="GH144">
            <v>0</v>
          </cell>
          <cell r="GI144">
            <v>0</v>
          </cell>
          <cell r="GJ144">
            <v>0</v>
          </cell>
          <cell r="GK144">
            <v>0</v>
          </cell>
          <cell r="GM144">
            <v>0</v>
          </cell>
          <cell r="HS144">
            <v>0</v>
          </cell>
          <cell r="HT144">
            <v>0</v>
          </cell>
          <cell r="HU144">
            <v>0</v>
          </cell>
          <cell r="HV144">
            <v>0</v>
          </cell>
          <cell r="HW144">
            <v>0</v>
          </cell>
          <cell r="HX144">
            <v>0</v>
          </cell>
          <cell r="HY144">
            <v>0</v>
          </cell>
          <cell r="HZ144">
            <v>0</v>
          </cell>
          <cell r="IA144">
            <v>0</v>
          </cell>
          <cell r="IB144">
            <v>0</v>
          </cell>
          <cell r="IC144">
            <v>0</v>
          </cell>
          <cell r="ID144">
            <v>0</v>
          </cell>
          <cell r="IE144">
            <v>0</v>
          </cell>
          <cell r="IF144">
            <v>0</v>
          </cell>
          <cell r="IG144">
            <v>0</v>
          </cell>
          <cell r="IH144">
            <v>0</v>
          </cell>
          <cell r="II144">
            <v>0</v>
          </cell>
          <cell r="IJ144">
            <v>0</v>
          </cell>
          <cell r="IK144">
            <v>0</v>
          </cell>
          <cell r="IL144">
            <v>0</v>
          </cell>
          <cell r="IO144">
            <v>0</v>
          </cell>
          <cell r="IP144">
            <v>0</v>
          </cell>
          <cell r="IQ144">
            <v>0</v>
          </cell>
          <cell r="IR144" t="e">
            <v>#REF!</v>
          </cell>
          <cell r="IS144" t="e">
            <v>#REF!</v>
          </cell>
          <cell r="IT144">
            <v>0</v>
          </cell>
          <cell r="IU144">
            <v>0</v>
          </cell>
        </row>
        <row r="145">
          <cell r="FX145">
            <v>0</v>
          </cell>
          <cell r="FY145">
            <v>0</v>
          </cell>
          <cell r="FZ145">
            <v>0</v>
          </cell>
          <cell r="GA145">
            <v>0</v>
          </cell>
          <cell r="GB145">
            <v>0</v>
          </cell>
          <cell r="GC145">
            <v>0</v>
          </cell>
          <cell r="GD145">
            <v>0</v>
          </cell>
          <cell r="GE145">
            <v>0</v>
          </cell>
          <cell r="GF145">
            <v>0</v>
          </cell>
          <cell r="GG145">
            <v>0</v>
          </cell>
          <cell r="GH145">
            <v>0</v>
          </cell>
          <cell r="GI145">
            <v>0</v>
          </cell>
          <cell r="GJ145">
            <v>0</v>
          </cell>
          <cell r="GK145">
            <v>0</v>
          </cell>
          <cell r="GM145">
            <v>0</v>
          </cell>
          <cell r="HS145">
            <v>0</v>
          </cell>
          <cell r="HT145">
            <v>0</v>
          </cell>
          <cell r="HU145">
            <v>0</v>
          </cell>
          <cell r="HV145">
            <v>0</v>
          </cell>
          <cell r="HW145">
            <v>0</v>
          </cell>
          <cell r="HX145">
            <v>0</v>
          </cell>
          <cell r="HY145">
            <v>0</v>
          </cell>
          <cell r="HZ145">
            <v>0</v>
          </cell>
          <cell r="IA145">
            <v>0</v>
          </cell>
          <cell r="IB145">
            <v>0</v>
          </cell>
          <cell r="IC145">
            <v>0</v>
          </cell>
          <cell r="ID145">
            <v>0</v>
          </cell>
          <cell r="IE145">
            <v>0</v>
          </cell>
          <cell r="IF145">
            <v>0</v>
          </cell>
          <cell r="IG145">
            <v>0</v>
          </cell>
          <cell r="IH145">
            <v>0</v>
          </cell>
          <cell r="II145">
            <v>0</v>
          </cell>
          <cell r="IJ145">
            <v>0</v>
          </cell>
          <cell r="IK145">
            <v>0</v>
          </cell>
          <cell r="IL145">
            <v>0</v>
          </cell>
          <cell r="IO145">
            <v>0</v>
          </cell>
          <cell r="IP145">
            <v>0</v>
          </cell>
          <cell r="IQ145">
            <v>0</v>
          </cell>
          <cell r="IR145">
            <v>0</v>
          </cell>
          <cell r="IS145">
            <v>0</v>
          </cell>
          <cell r="IT145">
            <v>0</v>
          </cell>
          <cell r="IU145">
            <v>0</v>
          </cell>
        </row>
        <row r="146">
          <cell r="FX146">
            <v>0</v>
          </cell>
          <cell r="FY146">
            <v>0</v>
          </cell>
          <cell r="FZ146">
            <v>0</v>
          </cell>
          <cell r="GA146">
            <v>0</v>
          </cell>
          <cell r="GB146">
            <v>0</v>
          </cell>
          <cell r="GC146">
            <v>0</v>
          </cell>
          <cell r="GD146">
            <v>0</v>
          </cell>
          <cell r="GE146">
            <v>0</v>
          </cell>
          <cell r="GF146">
            <v>0</v>
          </cell>
          <cell r="GG146">
            <v>0</v>
          </cell>
          <cell r="GH146">
            <v>0</v>
          </cell>
          <cell r="GI146">
            <v>0</v>
          </cell>
          <cell r="GJ146">
            <v>0</v>
          </cell>
          <cell r="GK146">
            <v>0</v>
          </cell>
          <cell r="GM146">
            <v>0</v>
          </cell>
          <cell r="HS146">
            <v>527192.03</v>
          </cell>
          <cell r="HT146">
            <v>1976.9701125000001</v>
          </cell>
          <cell r="HU146">
            <v>0</v>
          </cell>
          <cell r="HV146">
            <v>0</v>
          </cell>
          <cell r="HW146">
            <v>0</v>
          </cell>
          <cell r="HX146">
            <v>0</v>
          </cell>
          <cell r="HY146">
            <v>0</v>
          </cell>
          <cell r="HZ146">
            <v>0</v>
          </cell>
          <cell r="IA146">
            <v>0</v>
          </cell>
          <cell r="IB146">
            <v>0</v>
          </cell>
          <cell r="IC146">
            <v>0</v>
          </cell>
          <cell r="ID146">
            <v>0</v>
          </cell>
          <cell r="IE146">
            <v>0</v>
          </cell>
          <cell r="IF146">
            <v>0</v>
          </cell>
          <cell r="IG146">
            <v>0</v>
          </cell>
          <cell r="IH146">
            <v>0</v>
          </cell>
          <cell r="II146">
            <v>0</v>
          </cell>
          <cell r="IJ146">
            <v>0</v>
          </cell>
          <cell r="IK146">
            <v>0</v>
          </cell>
          <cell r="IL146">
            <v>0</v>
          </cell>
          <cell r="IO146">
            <v>0</v>
          </cell>
          <cell r="IP146">
            <v>0</v>
          </cell>
          <cell r="IQ146">
            <v>0</v>
          </cell>
          <cell r="IR146">
            <v>0</v>
          </cell>
          <cell r="IS146">
            <v>0</v>
          </cell>
          <cell r="IT146">
            <v>0</v>
          </cell>
          <cell r="IU146">
            <v>0</v>
          </cell>
        </row>
        <row r="147">
          <cell r="FX147">
            <v>0</v>
          </cell>
          <cell r="FY147">
            <v>0</v>
          </cell>
          <cell r="FZ147">
            <v>0</v>
          </cell>
          <cell r="GA147">
            <v>0</v>
          </cell>
          <cell r="GB147">
            <v>0</v>
          </cell>
          <cell r="GC147">
            <v>0</v>
          </cell>
          <cell r="GD147">
            <v>0</v>
          </cell>
          <cell r="GE147">
            <v>0</v>
          </cell>
          <cell r="GF147">
            <v>0</v>
          </cell>
          <cell r="GG147">
            <v>0</v>
          </cell>
          <cell r="GH147">
            <v>0</v>
          </cell>
          <cell r="GI147">
            <v>0</v>
          </cell>
          <cell r="GJ147">
            <v>0</v>
          </cell>
          <cell r="GK147">
            <v>0</v>
          </cell>
          <cell r="GM147">
            <v>0</v>
          </cell>
          <cell r="HS147">
            <v>53669.035000000003</v>
          </cell>
          <cell r="HT147">
            <v>4293.5228000000006</v>
          </cell>
          <cell r="HU147">
            <v>0</v>
          </cell>
          <cell r="HV147">
            <v>107338.07</v>
          </cell>
          <cell r="HW147">
            <v>6976.974549999999</v>
          </cell>
          <cell r="HX147">
            <v>0</v>
          </cell>
          <cell r="HY147">
            <v>107338.07</v>
          </cell>
          <cell r="HZ147">
            <v>4830.2131499999987</v>
          </cell>
          <cell r="IA147">
            <v>0</v>
          </cell>
          <cell r="IB147">
            <v>107338.07</v>
          </cell>
          <cell r="IC147">
            <v>2683.4517499999984</v>
          </cell>
          <cell r="ID147">
            <v>0</v>
          </cell>
          <cell r="IE147">
            <v>53669.035000000003</v>
          </cell>
          <cell r="IF147">
            <v>536.69034999999826</v>
          </cell>
          <cell r="IG147">
            <v>0</v>
          </cell>
          <cell r="IH147">
            <v>0</v>
          </cell>
          <cell r="II147">
            <v>-1.7462298274040222E-12</v>
          </cell>
          <cell r="IJ147">
            <v>0</v>
          </cell>
          <cell r="IK147">
            <v>0</v>
          </cell>
          <cell r="IL147">
            <v>-1.7462298274040222E-12</v>
          </cell>
          <cell r="IO147">
            <v>0</v>
          </cell>
          <cell r="IP147">
            <v>0</v>
          </cell>
          <cell r="IQ147">
            <v>0</v>
          </cell>
          <cell r="IR147">
            <v>0</v>
          </cell>
          <cell r="IS147">
            <v>0</v>
          </cell>
          <cell r="IT147">
            <v>0</v>
          </cell>
          <cell r="IU147">
            <v>0</v>
          </cell>
        </row>
        <row r="148">
          <cell r="FX148">
            <v>0</v>
          </cell>
          <cell r="FY148">
            <v>0</v>
          </cell>
          <cell r="FZ148">
            <v>0</v>
          </cell>
          <cell r="GA148">
            <v>0</v>
          </cell>
          <cell r="GB148">
            <v>0</v>
          </cell>
          <cell r="GC148">
            <v>0</v>
          </cell>
          <cell r="GD148">
            <v>0</v>
          </cell>
          <cell r="GE148">
            <v>0</v>
          </cell>
          <cell r="GF148">
            <v>0</v>
          </cell>
          <cell r="GG148">
            <v>0</v>
          </cell>
          <cell r="GH148">
            <v>0</v>
          </cell>
          <cell r="GI148">
            <v>0</v>
          </cell>
          <cell r="GJ148">
            <v>0</v>
          </cell>
          <cell r="GK148">
            <v>0</v>
          </cell>
          <cell r="GM148">
            <v>0</v>
          </cell>
          <cell r="HS148">
            <v>103703.70166666666</v>
          </cell>
          <cell r="HT148">
            <v>23053.332880499998</v>
          </cell>
          <cell r="HU148">
            <v>0</v>
          </cell>
          <cell r="HV148">
            <v>207407.40333333332</v>
          </cell>
          <cell r="HW148">
            <v>34579.999320750001</v>
          </cell>
          <cell r="HX148">
            <v>0</v>
          </cell>
          <cell r="HY148">
            <v>207407.40333333332</v>
          </cell>
          <cell r="HZ148">
            <v>19211.11073375</v>
          </cell>
          <cell r="IA148">
            <v>0</v>
          </cell>
          <cell r="IB148">
            <v>103703.70166666666</v>
          </cell>
          <cell r="IC148">
            <v>3842.2221467499999</v>
          </cell>
          <cell r="ID148">
            <v>0</v>
          </cell>
          <cell r="IE148">
            <v>0</v>
          </cell>
          <cell r="IF148">
            <v>0</v>
          </cell>
          <cell r="IG148">
            <v>0</v>
          </cell>
          <cell r="IH148">
            <v>0</v>
          </cell>
          <cell r="II148">
            <v>0</v>
          </cell>
          <cell r="IJ148">
            <v>0</v>
          </cell>
          <cell r="IK148">
            <v>0</v>
          </cell>
          <cell r="IL148">
            <v>0</v>
          </cell>
          <cell r="IO148">
            <v>0</v>
          </cell>
          <cell r="IP148">
            <v>0</v>
          </cell>
          <cell r="IQ148">
            <v>0</v>
          </cell>
          <cell r="IR148">
            <v>0</v>
          </cell>
          <cell r="IS148">
            <v>0</v>
          </cell>
          <cell r="IT148">
            <v>0</v>
          </cell>
          <cell r="IU148">
            <v>0</v>
          </cell>
        </row>
        <row r="149">
          <cell r="FX149">
            <v>0</v>
          </cell>
          <cell r="FY149">
            <v>0</v>
          </cell>
          <cell r="FZ149">
            <v>0</v>
          </cell>
          <cell r="GA149">
            <v>0</v>
          </cell>
          <cell r="GB149">
            <v>0</v>
          </cell>
          <cell r="GC149">
            <v>0</v>
          </cell>
          <cell r="GD149">
            <v>0</v>
          </cell>
          <cell r="GE149">
            <v>0</v>
          </cell>
          <cell r="GF149">
            <v>0</v>
          </cell>
          <cell r="GG149">
            <v>0</v>
          </cell>
          <cell r="GH149">
            <v>0</v>
          </cell>
          <cell r="GI149">
            <v>0</v>
          </cell>
          <cell r="GJ149">
            <v>0</v>
          </cell>
          <cell r="GK149">
            <v>0</v>
          </cell>
          <cell r="GM149">
            <v>0</v>
          </cell>
          <cell r="HS149">
            <v>5938030.4328571428</v>
          </cell>
          <cell r="HT149">
            <v>573873.52864543756</v>
          </cell>
          <cell r="HU149">
            <v>0</v>
          </cell>
          <cell r="HV149">
            <v>11876060.865714286</v>
          </cell>
          <cell r="HW149">
            <v>901801.25929997338</v>
          </cell>
          <cell r="HX149">
            <v>0</v>
          </cell>
          <cell r="HY149">
            <v>11876060.865714286</v>
          </cell>
          <cell r="HZ149">
            <v>573873.52864543768</v>
          </cell>
          <cell r="IA149">
            <v>0</v>
          </cell>
          <cell r="IB149">
            <v>11876060.865714286</v>
          </cell>
          <cell r="IC149">
            <v>245945.79799090204</v>
          </cell>
          <cell r="ID149">
            <v>0</v>
          </cell>
          <cell r="IE149">
            <v>0</v>
          </cell>
          <cell r="IF149">
            <v>2.5716144591569901E-10</v>
          </cell>
          <cell r="IG149">
            <v>0</v>
          </cell>
          <cell r="IH149">
            <v>0</v>
          </cell>
          <cell r="II149">
            <v>2.5716144591569901E-10</v>
          </cell>
          <cell r="IJ149">
            <v>0</v>
          </cell>
          <cell r="IK149">
            <v>0</v>
          </cell>
          <cell r="IL149">
            <v>2.5716144591569901E-10</v>
          </cell>
          <cell r="IO149">
            <v>0</v>
          </cell>
          <cell r="IP149">
            <v>0</v>
          </cell>
          <cell r="IQ149">
            <v>0</v>
          </cell>
          <cell r="IR149">
            <v>0</v>
          </cell>
          <cell r="IS149">
            <v>0</v>
          </cell>
          <cell r="IT149">
            <v>0</v>
          </cell>
          <cell r="IU149">
            <v>0</v>
          </cell>
        </row>
        <row r="150">
          <cell r="FX150">
            <v>0</v>
          </cell>
          <cell r="FY150">
            <v>0</v>
          </cell>
          <cell r="FZ150">
            <v>0</v>
          </cell>
          <cell r="GA150">
            <v>0</v>
          </cell>
          <cell r="GB150">
            <v>0</v>
          </cell>
          <cell r="GC150">
            <v>0</v>
          </cell>
          <cell r="GD150">
            <v>0</v>
          </cell>
          <cell r="GE150">
            <v>0</v>
          </cell>
          <cell r="GF150">
            <v>0</v>
          </cell>
          <cell r="GG150">
            <v>0</v>
          </cell>
          <cell r="GH150">
            <v>0</v>
          </cell>
          <cell r="GI150">
            <v>0</v>
          </cell>
          <cell r="GJ150">
            <v>0</v>
          </cell>
          <cell r="GK150">
            <v>0</v>
          </cell>
          <cell r="GM150">
            <v>0</v>
          </cell>
          <cell r="HS150">
            <v>55750.080000000002</v>
          </cell>
          <cell r="HT150">
            <v>5387.8967940000002</v>
          </cell>
          <cell r="HU150">
            <v>0</v>
          </cell>
          <cell r="HV150">
            <v>111500.16</v>
          </cell>
          <cell r="HW150">
            <v>8466.6949619999996</v>
          </cell>
          <cell r="HX150">
            <v>0</v>
          </cell>
          <cell r="HY150">
            <v>111500.16</v>
          </cell>
          <cell r="HZ150">
            <v>5387.8967939999984</v>
          </cell>
          <cell r="IA150">
            <v>0</v>
          </cell>
          <cell r="IB150">
            <v>111500.16</v>
          </cell>
          <cell r="IC150">
            <v>2309.0986259999981</v>
          </cell>
          <cell r="ID150">
            <v>0</v>
          </cell>
          <cell r="IE150">
            <v>0</v>
          </cell>
          <cell r="IF150">
            <v>-2.0090737962163985E-12</v>
          </cell>
          <cell r="IG150">
            <v>0</v>
          </cell>
          <cell r="IH150">
            <v>0</v>
          </cell>
          <cell r="II150">
            <v>-2.0090737962163985E-12</v>
          </cell>
          <cell r="IJ150">
            <v>0</v>
          </cell>
          <cell r="IK150">
            <v>0</v>
          </cell>
          <cell r="IL150">
            <v>-2.0090737962163985E-12</v>
          </cell>
          <cell r="IO150">
            <v>0</v>
          </cell>
          <cell r="IP150">
            <v>0</v>
          </cell>
          <cell r="IQ150">
            <v>0</v>
          </cell>
          <cell r="IR150">
            <v>0</v>
          </cell>
          <cell r="IS150">
            <v>0</v>
          </cell>
          <cell r="IT150">
            <v>0</v>
          </cell>
          <cell r="IU150">
            <v>0</v>
          </cell>
        </row>
        <row r="151">
          <cell r="FX151">
            <v>0</v>
          </cell>
          <cell r="FY151">
            <v>0</v>
          </cell>
          <cell r="FZ151">
            <v>0</v>
          </cell>
          <cell r="GA151">
            <v>0</v>
          </cell>
          <cell r="GB151">
            <v>0</v>
          </cell>
          <cell r="GC151">
            <v>0</v>
          </cell>
          <cell r="GD151">
            <v>0</v>
          </cell>
          <cell r="GE151">
            <v>0</v>
          </cell>
          <cell r="GF151">
            <v>0</v>
          </cell>
          <cell r="GG151">
            <v>0</v>
          </cell>
          <cell r="GH151">
            <v>0</v>
          </cell>
          <cell r="GI151">
            <v>0</v>
          </cell>
          <cell r="GJ151">
            <v>0</v>
          </cell>
          <cell r="GK151">
            <v>0</v>
          </cell>
          <cell r="GM151">
            <v>0</v>
          </cell>
          <cell r="HS151">
            <v>1566429.7542857141</v>
          </cell>
          <cell r="HT151">
            <v>48999.880751249999</v>
          </cell>
          <cell r="HU151">
            <v>0</v>
          </cell>
          <cell r="HV151">
            <v>3132859.5085714282</v>
          </cell>
          <cell r="HW151">
            <v>76999.812609107146</v>
          </cell>
          <cell r="HX151">
            <v>0</v>
          </cell>
          <cell r="HY151">
            <v>3132859.5085714282</v>
          </cell>
          <cell r="HZ151">
            <v>48999.880751250021</v>
          </cell>
          <cell r="IA151">
            <v>0</v>
          </cell>
          <cell r="IB151">
            <v>3132859.5085714282</v>
          </cell>
          <cell r="IC151">
            <v>20999.948893392881</v>
          </cell>
          <cell r="ID151">
            <v>0</v>
          </cell>
          <cell r="IE151">
            <v>0</v>
          </cell>
          <cell r="IF151">
            <v>2.08092387765646E-11</v>
          </cell>
          <cell r="IG151">
            <v>0</v>
          </cell>
          <cell r="IH151">
            <v>0</v>
          </cell>
          <cell r="II151">
            <v>2.08092387765646E-11</v>
          </cell>
          <cell r="IJ151">
            <v>0</v>
          </cell>
          <cell r="IK151">
            <v>0</v>
          </cell>
          <cell r="IL151">
            <v>2.08092387765646E-11</v>
          </cell>
          <cell r="IO151">
            <v>0</v>
          </cell>
          <cell r="IP151">
            <v>0</v>
          </cell>
          <cell r="IQ151">
            <v>0</v>
          </cell>
          <cell r="IR151">
            <v>0</v>
          </cell>
          <cell r="IS151">
            <v>0</v>
          </cell>
          <cell r="IT151">
            <v>0</v>
          </cell>
          <cell r="IU151">
            <v>0</v>
          </cell>
        </row>
        <row r="152">
          <cell r="FX152">
            <v>0</v>
          </cell>
          <cell r="FY152">
            <v>0</v>
          </cell>
          <cell r="FZ152">
            <v>0</v>
          </cell>
          <cell r="GA152">
            <v>0</v>
          </cell>
          <cell r="GB152">
            <v>0</v>
          </cell>
          <cell r="GC152">
            <v>0</v>
          </cell>
          <cell r="GD152">
            <v>0</v>
          </cell>
          <cell r="GE152">
            <v>0</v>
          </cell>
          <cell r="GF152">
            <v>0</v>
          </cell>
          <cell r="GG152">
            <v>0</v>
          </cell>
          <cell r="GH152">
            <v>0</v>
          </cell>
          <cell r="GI152">
            <v>0</v>
          </cell>
          <cell r="GJ152">
            <v>0</v>
          </cell>
          <cell r="GK152">
            <v>0</v>
          </cell>
          <cell r="GM152">
            <v>0</v>
          </cell>
          <cell r="HS152">
            <v>29213.562857142857</v>
          </cell>
          <cell r="HT152">
            <v>4450.3211317499999</v>
          </cell>
          <cell r="HU152">
            <v>0</v>
          </cell>
          <cell r="HV152">
            <v>58427.125714285714</v>
          </cell>
          <cell r="HW152">
            <v>6993.3617784642865</v>
          </cell>
          <cell r="HX152">
            <v>0</v>
          </cell>
          <cell r="HY152">
            <v>58427.125714285714</v>
          </cell>
          <cell r="HZ152">
            <v>4450.3211317500009</v>
          </cell>
          <cell r="IA152">
            <v>0</v>
          </cell>
          <cell r="IB152">
            <v>58427.125714285714</v>
          </cell>
          <cell r="IC152">
            <v>1907.2804850357152</v>
          </cell>
          <cell r="ID152">
            <v>0</v>
          </cell>
          <cell r="IE152">
            <v>0</v>
          </cell>
          <cell r="IF152">
            <v>9.5005816547200081E-13</v>
          </cell>
          <cell r="IG152">
            <v>0</v>
          </cell>
          <cell r="IH152">
            <v>0</v>
          </cell>
          <cell r="II152">
            <v>9.5005816547200081E-13</v>
          </cell>
          <cell r="IJ152">
            <v>0</v>
          </cell>
          <cell r="IK152">
            <v>0</v>
          </cell>
          <cell r="IL152">
            <v>9.5005816547200081E-13</v>
          </cell>
          <cell r="IO152">
            <v>0</v>
          </cell>
          <cell r="IP152">
            <v>0</v>
          </cell>
          <cell r="IQ152">
            <v>0</v>
          </cell>
          <cell r="IR152">
            <v>0</v>
          </cell>
          <cell r="IS152">
            <v>0</v>
          </cell>
          <cell r="IT152">
            <v>0</v>
          </cell>
          <cell r="IU152">
            <v>0</v>
          </cell>
        </row>
        <row r="153">
          <cell r="FX153">
            <v>0</v>
          </cell>
          <cell r="FY153">
            <v>0</v>
          </cell>
          <cell r="FZ153">
            <v>0</v>
          </cell>
          <cell r="GA153">
            <v>0</v>
          </cell>
          <cell r="GB153">
            <v>0</v>
          </cell>
          <cell r="GC153">
            <v>0</v>
          </cell>
          <cell r="GD153">
            <v>0</v>
          </cell>
          <cell r="GE153">
            <v>0</v>
          </cell>
          <cell r="GF153">
            <v>0</v>
          </cell>
          <cell r="GG153">
            <v>0</v>
          </cell>
          <cell r="GH153">
            <v>0</v>
          </cell>
          <cell r="GI153">
            <v>0</v>
          </cell>
          <cell r="GJ153">
            <v>0</v>
          </cell>
          <cell r="GK153">
            <v>0</v>
          </cell>
          <cell r="GM153">
            <v>0</v>
          </cell>
          <cell r="HS153">
            <v>5299274.0985714281</v>
          </cell>
          <cell r="HT153">
            <v>512141.7211638125</v>
          </cell>
          <cell r="HU153">
            <v>0</v>
          </cell>
          <cell r="HV153">
            <v>10598548.197142856</v>
          </cell>
          <cell r="HW153">
            <v>804794.13325741969</v>
          </cell>
          <cell r="HX153">
            <v>0</v>
          </cell>
          <cell r="HY153">
            <v>10598548.197142856</v>
          </cell>
          <cell r="HZ153">
            <v>512141.72116381256</v>
          </cell>
          <cell r="IA153">
            <v>0</v>
          </cell>
          <cell r="IB153">
            <v>10598548.197142856</v>
          </cell>
          <cell r="IC153">
            <v>219489.30907020549</v>
          </cell>
          <cell r="ID153">
            <v>0</v>
          </cell>
          <cell r="IE153">
            <v>0</v>
          </cell>
          <cell r="IF153">
            <v>1.5429686754941942E-10</v>
          </cell>
          <cell r="IG153">
            <v>0</v>
          </cell>
          <cell r="IH153">
            <v>0</v>
          </cell>
          <cell r="II153">
            <v>1.5429686754941942E-10</v>
          </cell>
          <cell r="IJ153">
            <v>0</v>
          </cell>
          <cell r="IK153">
            <v>0</v>
          </cell>
          <cell r="IL153">
            <v>1.5429686754941942E-10</v>
          </cell>
          <cell r="IO153">
            <v>0</v>
          </cell>
          <cell r="IP153">
            <v>0</v>
          </cell>
          <cell r="IQ153">
            <v>0</v>
          </cell>
          <cell r="IR153">
            <v>0</v>
          </cell>
          <cell r="IS153">
            <v>0</v>
          </cell>
          <cell r="IT153">
            <v>0</v>
          </cell>
          <cell r="IU153">
            <v>0</v>
          </cell>
        </row>
        <row r="154">
          <cell r="FX154">
            <v>0</v>
          </cell>
          <cell r="FY154">
            <v>0</v>
          </cell>
          <cell r="FZ154">
            <v>0</v>
          </cell>
          <cell r="GA154">
            <v>0</v>
          </cell>
          <cell r="GB154">
            <v>0</v>
          </cell>
          <cell r="GC154">
            <v>0</v>
          </cell>
          <cell r="GD154">
            <v>0</v>
          </cell>
          <cell r="GE154">
            <v>0</v>
          </cell>
          <cell r="GF154">
            <v>0</v>
          </cell>
          <cell r="GG154">
            <v>0</v>
          </cell>
          <cell r="GH154">
            <v>0</v>
          </cell>
          <cell r="GI154">
            <v>0</v>
          </cell>
          <cell r="GJ154">
            <v>0</v>
          </cell>
          <cell r="GK154">
            <v>0</v>
          </cell>
          <cell r="GM154">
            <v>0</v>
          </cell>
          <cell r="HS154">
            <v>722974.99428571423</v>
          </cell>
          <cell r="HT154">
            <v>22615.561540000002</v>
          </cell>
          <cell r="HU154">
            <v>0</v>
          </cell>
          <cell r="HV154">
            <v>1445949.9885714285</v>
          </cell>
          <cell r="HW154">
            <v>35538.739562857147</v>
          </cell>
          <cell r="HX154">
            <v>0</v>
          </cell>
          <cell r="HY154">
            <v>1445949.9885714285</v>
          </cell>
          <cell r="HZ154">
            <v>22615.561540000002</v>
          </cell>
          <cell r="IA154">
            <v>0</v>
          </cell>
          <cell r="IB154">
            <v>1445949.9885714285</v>
          </cell>
          <cell r="IC154">
            <v>9692.38351714286</v>
          </cell>
          <cell r="ID154">
            <v>0</v>
          </cell>
          <cell r="IE154">
            <v>0</v>
          </cell>
          <cell r="IF154">
            <v>2.08092387765646E-12</v>
          </cell>
          <cell r="IG154">
            <v>0</v>
          </cell>
          <cell r="IH154">
            <v>0</v>
          </cell>
          <cell r="II154">
            <v>2.08092387765646E-12</v>
          </cell>
          <cell r="IJ154">
            <v>0</v>
          </cell>
          <cell r="IK154">
            <v>0</v>
          </cell>
          <cell r="IL154">
            <v>2.08092387765646E-12</v>
          </cell>
          <cell r="IO154">
            <v>0</v>
          </cell>
          <cell r="IP154">
            <v>0</v>
          </cell>
          <cell r="IQ154">
            <v>0</v>
          </cell>
          <cell r="IR154">
            <v>0</v>
          </cell>
          <cell r="IS154">
            <v>0</v>
          </cell>
          <cell r="IT154">
            <v>0</v>
          </cell>
          <cell r="IU154">
            <v>0</v>
          </cell>
        </row>
        <row r="155">
          <cell r="FX155">
            <v>0</v>
          </cell>
          <cell r="FY155">
            <v>0</v>
          </cell>
          <cell r="FZ155">
            <v>0</v>
          </cell>
          <cell r="GA155">
            <v>0</v>
          </cell>
          <cell r="GB155">
            <v>0</v>
          </cell>
          <cell r="GC155">
            <v>0</v>
          </cell>
          <cell r="GD155">
            <v>0</v>
          </cell>
          <cell r="GE155">
            <v>0</v>
          </cell>
          <cell r="GF155">
            <v>0</v>
          </cell>
          <cell r="GG155">
            <v>0</v>
          </cell>
          <cell r="GH155">
            <v>0</v>
          </cell>
          <cell r="GI155">
            <v>0</v>
          </cell>
          <cell r="GJ155">
            <v>0</v>
          </cell>
          <cell r="GK155">
            <v>0</v>
          </cell>
          <cell r="GM155">
            <v>0</v>
          </cell>
          <cell r="HS155">
            <v>330307.21857142856</v>
          </cell>
          <cell r="HT155">
            <v>50318.175909124999</v>
          </cell>
          <cell r="HU155">
            <v>0</v>
          </cell>
          <cell r="HV155">
            <v>660614.43714285712</v>
          </cell>
          <cell r="HW155">
            <v>79071.419285767843</v>
          </cell>
          <cell r="HX155">
            <v>0</v>
          </cell>
          <cell r="HY155">
            <v>660614.43714285712</v>
          </cell>
          <cell r="HZ155">
            <v>50318.175909124984</v>
          </cell>
          <cell r="IA155">
            <v>0</v>
          </cell>
          <cell r="IB155">
            <v>660614.43714285712</v>
          </cell>
          <cell r="IC155">
            <v>21564.932532482122</v>
          </cell>
          <cell r="ID155">
            <v>0</v>
          </cell>
          <cell r="IE155">
            <v>0</v>
          </cell>
          <cell r="IF155">
            <v>-2.0267907530069352E-11</v>
          </cell>
          <cell r="IG155">
            <v>0</v>
          </cell>
          <cell r="IH155">
            <v>0</v>
          </cell>
          <cell r="II155">
            <v>-2.0267907530069352E-11</v>
          </cell>
          <cell r="IJ155">
            <v>0</v>
          </cell>
          <cell r="IK155">
            <v>0</v>
          </cell>
          <cell r="IL155">
            <v>-2.0267907530069352E-11</v>
          </cell>
          <cell r="IO155">
            <v>0</v>
          </cell>
          <cell r="IP155">
            <v>0</v>
          </cell>
          <cell r="IQ155">
            <v>0</v>
          </cell>
          <cell r="IR155">
            <v>0</v>
          </cell>
          <cell r="IS155">
            <v>0</v>
          </cell>
          <cell r="IT155">
            <v>0</v>
          </cell>
          <cell r="IU155">
            <v>0</v>
          </cell>
        </row>
        <row r="156">
          <cell r="FX156">
            <v>0</v>
          </cell>
          <cell r="FY156">
            <v>0</v>
          </cell>
          <cell r="FZ156">
            <v>0</v>
          </cell>
          <cell r="GA156">
            <v>0</v>
          </cell>
          <cell r="GB156">
            <v>0</v>
          </cell>
          <cell r="GC156">
            <v>0</v>
          </cell>
          <cell r="GD156">
            <v>0</v>
          </cell>
          <cell r="GE156">
            <v>0</v>
          </cell>
          <cell r="GF156">
            <v>0</v>
          </cell>
          <cell r="GG156">
            <v>0</v>
          </cell>
          <cell r="GH156">
            <v>0</v>
          </cell>
          <cell r="GI156">
            <v>0</v>
          </cell>
          <cell r="GJ156">
            <v>0</v>
          </cell>
          <cell r="GK156">
            <v>0</v>
          </cell>
          <cell r="GM156">
            <v>0</v>
          </cell>
          <cell r="HS156">
            <v>988473.35428571433</v>
          </cell>
          <cell r="HT156">
            <v>95529.771733250018</v>
          </cell>
          <cell r="HU156">
            <v>0</v>
          </cell>
          <cell r="HV156">
            <v>1976946.7085714287</v>
          </cell>
          <cell r="HW156">
            <v>150118.21272367859</v>
          </cell>
          <cell r="HX156">
            <v>0</v>
          </cell>
          <cell r="HY156">
            <v>1976946.7085714287</v>
          </cell>
          <cell r="HZ156">
            <v>95529.771733250032</v>
          </cell>
          <cell r="IA156">
            <v>0</v>
          </cell>
          <cell r="IB156">
            <v>1976946.7085714287</v>
          </cell>
          <cell r="IC156">
            <v>40941.330742821447</v>
          </cell>
          <cell r="ID156">
            <v>0</v>
          </cell>
          <cell r="IE156">
            <v>0</v>
          </cell>
          <cell r="IF156">
            <v>1.9287108443677427E-11</v>
          </cell>
          <cell r="IG156">
            <v>0</v>
          </cell>
          <cell r="IH156">
            <v>0</v>
          </cell>
          <cell r="II156">
            <v>1.9287108443677427E-11</v>
          </cell>
          <cell r="IJ156">
            <v>0</v>
          </cell>
          <cell r="IK156">
            <v>0</v>
          </cell>
          <cell r="IL156">
            <v>1.9287108443677427E-11</v>
          </cell>
          <cell r="IO156">
            <v>0</v>
          </cell>
          <cell r="IP156">
            <v>0</v>
          </cell>
          <cell r="IQ156">
            <v>0</v>
          </cell>
          <cell r="IR156">
            <v>0</v>
          </cell>
          <cell r="IS156">
            <v>0</v>
          </cell>
          <cell r="IT156">
            <v>0</v>
          </cell>
          <cell r="IU156">
            <v>0</v>
          </cell>
        </row>
        <row r="157">
          <cell r="FX157">
            <v>0</v>
          </cell>
          <cell r="FY157">
            <v>0</v>
          </cell>
          <cell r="FZ157">
            <v>0</v>
          </cell>
          <cell r="GA157">
            <v>0</v>
          </cell>
          <cell r="GB157">
            <v>0</v>
          </cell>
          <cell r="GC157">
            <v>0</v>
          </cell>
          <cell r="GD157">
            <v>0</v>
          </cell>
          <cell r="GE157">
            <v>0</v>
          </cell>
          <cell r="GF157">
            <v>0</v>
          </cell>
          <cell r="GG157">
            <v>0</v>
          </cell>
          <cell r="GH157">
            <v>0</v>
          </cell>
          <cell r="GI157">
            <v>0</v>
          </cell>
          <cell r="GJ157">
            <v>0</v>
          </cell>
          <cell r="GK157">
            <v>0</v>
          </cell>
          <cell r="GM157">
            <v>0</v>
          </cell>
          <cell r="HS157">
            <v>250500.30000000002</v>
          </cell>
          <cell r="HT157">
            <v>44928.055455990005</v>
          </cell>
          <cell r="HU157">
            <v>0</v>
          </cell>
          <cell r="HV157">
            <v>501000.60000000003</v>
          </cell>
          <cell r="HW157">
            <v>70601.230002270007</v>
          </cell>
          <cell r="HX157">
            <v>0</v>
          </cell>
          <cell r="HY157">
            <v>501000.60000000003</v>
          </cell>
          <cell r="HZ157">
            <v>44928.055455989997</v>
          </cell>
          <cell r="IA157">
            <v>0</v>
          </cell>
          <cell r="IB157">
            <v>501000.60000000003</v>
          </cell>
          <cell r="IC157">
            <v>19254.880909709991</v>
          </cell>
          <cell r="ID157">
            <v>0</v>
          </cell>
          <cell r="IE157">
            <v>0</v>
          </cell>
          <cell r="IF157">
            <v>-8.9483452029526228E-12</v>
          </cell>
          <cell r="IG157">
            <v>0</v>
          </cell>
          <cell r="IH157">
            <v>0</v>
          </cell>
          <cell r="II157">
            <v>-8.9483452029526228E-12</v>
          </cell>
          <cell r="IJ157">
            <v>0</v>
          </cell>
          <cell r="IK157">
            <v>0</v>
          </cell>
          <cell r="IL157">
            <v>-8.9483452029526228E-12</v>
          </cell>
          <cell r="IO157">
            <v>0</v>
          </cell>
          <cell r="IP157">
            <v>0</v>
          </cell>
          <cell r="IQ157">
            <v>0</v>
          </cell>
          <cell r="IR157">
            <v>0</v>
          </cell>
          <cell r="IS157">
            <v>0</v>
          </cell>
          <cell r="IT157">
            <v>0</v>
          </cell>
          <cell r="IU157">
            <v>0</v>
          </cell>
        </row>
        <row r="158">
          <cell r="FX158">
            <v>0</v>
          </cell>
          <cell r="FY158">
            <v>0</v>
          </cell>
          <cell r="FZ158">
            <v>0</v>
          </cell>
          <cell r="GA158">
            <v>0</v>
          </cell>
          <cell r="GB158">
            <v>0</v>
          </cell>
          <cell r="GC158">
            <v>0</v>
          </cell>
          <cell r="GD158">
            <v>0</v>
          </cell>
          <cell r="GE158">
            <v>0</v>
          </cell>
          <cell r="GF158">
            <v>0</v>
          </cell>
          <cell r="GG158">
            <v>0</v>
          </cell>
          <cell r="GH158">
            <v>0</v>
          </cell>
          <cell r="GI158">
            <v>0</v>
          </cell>
          <cell r="GJ158">
            <v>0</v>
          </cell>
          <cell r="GK158">
            <v>0</v>
          </cell>
          <cell r="GM158">
            <v>0</v>
          </cell>
          <cell r="HS158">
            <v>26546.757142857143</v>
          </cell>
          <cell r="HT158">
            <v>2565.5781606249998</v>
          </cell>
          <cell r="HU158">
            <v>0</v>
          </cell>
          <cell r="HV158">
            <v>53093.514285714286</v>
          </cell>
          <cell r="HW158">
            <v>4031.622823839285</v>
          </cell>
          <cell r="HX158">
            <v>0</v>
          </cell>
          <cell r="HY158">
            <v>53093.514285714286</v>
          </cell>
          <cell r="HZ158">
            <v>2565.5781606249993</v>
          </cell>
          <cell r="IA158">
            <v>0</v>
          </cell>
          <cell r="IB158">
            <v>53093.514285714286</v>
          </cell>
          <cell r="IC158">
            <v>1099.5334974107138</v>
          </cell>
          <cell r="ID158">
            <v>0</v>
          </cell>
          <cell r="IE158">
            <v>0</v>
          </cell>
          <cell r="IF158">
            <v>-6.027221388649196E-13</v>
          </cell>
          <cell r="IG158">
            <v>0</v>
          </cell>
          <cell r="IH158">
            <v>0</v>
          </cell>
          <cell r="II158">
            <v>-6.027221388649196E-13</v>
          </cell>
          <cell r="IJ158">
            <v>0</v>
          </cell>
          <cell r="IK158">
            <v>0</v>
          </cell>
          <cell r="IL158">
            <v>-6.027221388649196E-13</v>
          </cell>
          <cell r="IO158">
            <v>0</v>
          </cell>
          <cell r="IP158">
            <v>0</v>
          </cell>
          <cell r="IQ158">
            <v>0</v>
          </cell>
          <cell r="IR158">
            <v>0</v>
          </cell>
          <cell r="IS158">
            <v>0</v>
          </cell>
          <cell r="IT158">
            <v>0</v>
          </cell>
          <cell r="IU158">
            <v>0</v>
          </cell>
        </row>
        <row r="159">
          <cell r="FX159">
            <v>0</v>
          </cell>
          <cell r="FY159">
            <v>0</v>
          </cell>
          <cell r="FZ159">
            <v>0</v>
          </cell>
          <cell r="GA159">
            <v>0</v>
          </cell>
          <cell r="GB159">
            <v>0</v>
          </cell>
          <cell r="GC159">
            <v>0</v>
          </cell>
          <cell r="GD159">
            <v>0</v>
          </cell>
          <cell r="GE159">
            <v>0</v>
          </cell>
          <cell r="GF159">
            <v>0</v>
          </cell>
          <cell r="GG159">
            <v>0</v>
          </cell>
          <cell r="GH159">
            <v>0</v>
          </cell>
          <cell r="GI159">
            <v>0</v>
          </cell>
          <cell r="GJ159">
            <v>0</v>
          </cell>
          <cell r="GK159">
            <v>0</v>
          </cell>
          <cell r="GM159">
            <v>0</v>
          </cell>
          <cell r="HS159">
            <v>5537.1914285714283</v>
          </cell>
          <cell r="HT159">
            <v>416.834510411</v>
          </cell>
          <cell r="HU159">
            <v>0</v>
          </cell>
          <cell r="HV159">
            <v>11074.382857142857</v>
          </cell>
          <cell r="HW159">
            <v>655.02565921728569</v>
          </cell>
          <cell r="HX159">
            <v>0</v>
          </cell>
          <cell r="HY159">
            <v>11074.382857142857</v>
          </cell>
          <cell r="HZ159">
            <v>416.83451041099983</v>
          </cell>
          <cell r="IA159">
            <v>0</v>
          </cell>
          <cell r="IB159">
            <v>11074.382857142857</v>
          </cell>
          <cell r="IC159">
            <v>178.6433616047141</v>
          </cell>
          <cell r="ID159">
            <v>0</v>
          </cell>
          <cell r="IE159">
            <v>0</v>
          </cell>
          <cell r="IF159">
            <v>-1.9561684894142675E-13</v>
          </cell>
          <cell r="IG159">
            <v>0</v>
          </cell>
          <cell r="IH159">
            <v>0</v>
          </cell>
          <cell r="II159">
            <v>-1.9561684894142675E-13</v>
          </cell>
          <cell r="IJ159">
            <v>0</v>
          </cell>
          <cell r="IK159">
            <v>0</v>
          </cell>
          <cell r="IL159">
            <v>-1.9561684894142675E-13</v>
          </cell>
          <cell r="IO159">
            <v>0</v>
          </cell>
          <cell r="IP159">
            <v>0</v>
          </cell>
          <cell r="IQ159">
            <v>0</v>
          </cell>
          <cell r="IR159">
            <v>0</v>
          </cell>
          <cell r="IS159">
            <v>0</v>
          </cell>
          <cell r="IT159">
            <v>0</v>
          </cell>
          <cell r="IU159">
            <v>0</v>
          </cell>
        </row>
        <row r="160">
          <cell r="FX160">
            <v>0</v>
          </cell>
          <cell r="FY160">
            <v>0</v>
          </cell>
          <cell r="FZ160">
            <v>0</v>
          </cell>
          <cell r="GA160">
            <v>0</v>
          </cell>
          <cell r="GB160">
            <v>0</v>
          </cell>
          <cell r="GC160">
            <v>0</v>
          </cell>
          <cell r="GD160">
            <v>0</v>
          </cell>
          <cell r="GE160">
            <v>0</v>
          </cell>
          <cell r="GF160">
            <v>0</v>
          </cell>
          <cell r="GG160">
            <v>0</v>
          </cell>
          <cell r="GH160">
            <v>0</v>
          </cell>
          <cell r="GI160">
            <v>0</v>
          </cell>
          <cell r="GJ160">
            <v>0</v>
          </cell>
          <cell r="GK160">
            <v>0</v>
          </cell>
          <cell r="GM160">
            <v>0</v>
          </cell>
          <cell r="HS160">
            <v>15937.64857142857</v>
          </cell>
          <cell r="HT160">
            <v>2427.90153925</v>
          </cell>
          <cell r="HU160">
            <v>0</v>
          </cell>
          <cell r="HV160">
            <v>31875.29714285714</v>
          </cell>
          <cell r="HW160">
            <v>3815.2738473928571</v>
          </cell>
          <cell r="HX160">
            <v>0</v>
          </cell>
          <cell r="HY160">
            <v>31875.29714285714</v>
          </cell>
          <cell r="HZ160">
            <v>2427.9015392500005</v>
          </cell>
          <cell r="IA160">
            <v>0</v>
          </cell>
          <cell r="IB160">
            <v>31875.29714285714</v>
          </cell>
          <cell r="IC160">
            <v>1040.5292311071437</v>
          </cell>
          <cell r="ID160">
            <v>0</v>
          </cell>
          <cell r="IE160">
            <v>0</v>
          </cell>
          <cell r="IF160">
            <v>7.9171513789333408E-13</v>
          </cell>
          <cell r="IG160">
            <v>0</v>
          </cell>
          <cell r="IH160">
            <v>0</v>
          </cell>
          <cell r="II160">
            <v>7.9171513789333408E-13</v>
          </cell>
          <cell r="IJ160">
            <v>0</v>
          </cell>
          <cell r="IK160">
            <v>0</v>
          </cell>
          <cell r="IL160">
            <v>7.9171513789333408E-13</v>
          </cell>
          <cell r="IO160">
            <v>0</v>
          </cell>
          <cell r="IP160">
            <v>0</v>
          </cell>
          <cell r="IQ160">
            <v>0</v>
          </cell>
          <cell r="IR160">
            <v>0</v>
          </cell>
          <cell r="IS160">
            <v>0</v>
          </cell>
          <cell r="IT160">
            <v>0</v>
          </cell>
          <cell r="IU160">
            <v>0</v>
          </cell>
        </row>
        <row r="161">
          <cell r="FX161">
            <v>0</v>
          </cell>
          <cell r="FY161">
            <v>0</v>
          </cell>
          <cell r="FZ161">
            <v>0</v>
          </cell>
          <cell r="GA161">
            <v>0</v>
          </cell>
          <cell r="GB161">
            <v>0</v>
          </cell>
          <cell r="GC161">
            <v>0</v>
          </cell>
          <cell r="GD161">
            <v>0</v>
          </cell>
          <cell r="GE161">
            <v>0</v>
          </cell>
          <cell r="GF161">
            <v>0</v>
          </cell>
          <cell r="GG161">
            <v>0</v>
          </cell>
          <cell r="GH161">
            <v>0</v>
          </cell>
          <cell r="GI161">
            <v>0</v>
          </cell>
          <cell r="GJ161">
            <v>0</v>
          </cell>
          <cell r="GK161">
            <v>0</v>
          </cell>
          <cell r="GM161">
            <v>0</v>
          </cell>
          <cell r="HS161">
            <v>1102764.1671428571</v>
          </cell>
          <cell r="HT161">
            <v>106575.2644783125</v>
          </cell>
          <cell r="HU161">
            <v>0</v>
          </cell>
          <cell r="HV161">
            <v>2205528.3342857142</v>
          </cell>
          <cell r="HW161">
            <v>167475.41560877679</v>
          </cell>
          <cell r="HX161">
            <v>0</v>
          </cell>
          <cell r="HY161">
            <v>2205528.3342857142</v>
          </cell>
          <cell r="HZ161">
            <v>106575.26447831253</v>
          </cell>
          <cell r="IA161">
            <v>0</v>
          </cell>
          <cell r="IB161">
            <v>2205528.3342857142</v>
          </cell>
          <cell r="IC161">
            <v>45675.113347848252</v>
          </cell>
          <cell r="ID161">
            <v>0</v>
          </cell>
          <cell r="IE161">
            <v>0</v>
          </cell>
          <cell r="IF161">
            <v>3.8574216887354855E-11</v>
          </cell>
          <cell r="IG161">
            <v>0</v>
          </cell>
          <cell r="IH161">
            <v>0</v>
          </cell>
          <cell r="II161">
            <v>3.8574216887354855E-11</v>
          </cell>
          <cell r="IJ161">
            <v>0</v>
          </cell>
          <cell r="IK161">
            <v>0</v>
          </cell>
          <cell r="IL161">
            <v>3.8574216887354855E-11</v>
          </cell>
          <cell r="IO161">
            <v>0</v>
          </cell>
          <cell r="IP161">
            <v>0</v>
          </cell>
          <cell r="IQ161">
            <v>0</v>
          </cell>
          <cell r="IR161">
            <v>0</v>
          </cell>
          <cell r="IS161">
            <v>0</v>
          </cell>
          <cell r="IT161">
            <v>0</v>
          </cell>
          <cell r="IU161">
            <v>0</v>
          </cell>
        </row>
        <row r="162">
          <cell r="FX162">
            <v>0</v>
          </cell>
          <cell r="FY162">
            <v>0</v>
          </cell>
          <cell r="FZ162">
            <v>0</v>
          </cell>
          <cell r="GA162">
            <v>0</v>
          </cell>
          <cell r="GB162">
            <v>0</v>
          </cell>
          <cell r="GC162">
            <v>0</v>
          </cell>
          <cell r="GD162">
            <v>0</v>
          </cell>
          <cell r="GE162">
            <v>0</v>
          </cell>
          <cell r="GF162">
            <v>0</v>
          </cell>
          <cell r="GG162">
            <v>0</v>
          </cell>
          <cell r="GH162">
            <v>0</v>
          </cell>
          <cell r="GI162">
            <v>0</v>
          </cell>
          <cell r="GJ162">
            <v>0</v>
          </cell>
          <cell r="GK162">
            <v>0</v>
          </cell>
          <cell r="GM162">
            <v>0</v>
          </cell>
          <cell r="HS162">
            <v>88541.068571428565</v>
          </cell>
          <cell r="HT162">
            <v>15880.132833811998</v>
          </cell>
          <cell r="HU162">
            <v>0</v>
          </cell>
          <cell r="HV162">
            <v>177082.13714285713</v>
          </cell>
          <cell r="HW162">
            <v>24954.494453133142</v>
          </cell>
          <cell r="HX162">
            <v>0</v>
          </cell>
          <cell r="HY162">
            <v>177082.13714285713</v>
          </cell>
          <cell r="HZ162">
            <v>15880.132833812006</v>
          </cell>
          <cell r="IA162">
            <v>0</v>
          </cell>
          <cell r="IB162">
            <v>177082.13714285713</v>
          </cell>
          <cell r="IC162">
            <v>6805.7712144908637</v>
          </cell>
          <cell r="ID162">
            <v>0</v>
          </cell>
          <cell r="IE162">
            <v>0</v>
          </cell>
          <cell r="IF162">
            <v>7.4569543357938521E-12</v>
          </cell>
          <cell r="IG162">
            <v>0</v>
          </cell>
          <cell r="IH162">
            <v>0</v>
          </cell>
          <cell r="II162">
            <v>7.4569543357938521E-12</v>
          </cell>
          <cell r="IJ162">
            <v>0</v>
          </cell>
          <cell r="IK162">
            <v>0</v>
          </cell>
          <cell r="IL162">
            <v>7.4569543357938521E-12</v>
          </cell>
          <cell r="IO162">
            <v>0</v>
          </cell>
          <cell r="IP162">
            <v>0</v>
          </cell>
          <cell r="IQ162">
            <v>0</v>
          </cell>
          <cell r="IR162">
            <v>0</v>
          </cell>
          <cell r="IS162">
            <v>0</v>
          </cell>
          <cell r="IT162">
            <v>0</v>
          </cell>
          <cell r="IU162">
            <v>0</v>
          </cell>
        </row>
        <row r="163">
          <cell r="FX163">
            <v>0</v>
          </cell>
          <cell r="FY163">
            <v>0</v>
          </cell>
          <cell r="FZ163">
            <v>0</v>
          </cell>
          <cell r="GA163">
            <v>0</v>
          </cell>
          <cell r="GB163">
            <v>0</v>
          </cell>
          <cell r="GC163">
            <v>0</v>
          </cell>
          <cell r="GD163">
            <v>0</v>
          </cell>
          <cell r="GE163">
            <v>0</v>
          </cell>
          <cell r="GF163">
            <v>0</v>
          </cell>
          <cell r="GG163">
            <v>0</v>
          </cell>
          <cell r="GH163">
            <v>0</v>
          </cell>
          <cell r="GI163">
            <v>0</v>
          </cell>
          <cell r="GJ163">
            <v>0</v>
          </cell>
          <cell r="GK163">
            <v>0</v>
          </cell>
          <cell r="GM163">
            <v>0</v>
          </cell>
          <cell r="HS163">
            <v>368619.4485714286</v>
          </cell>
          <cell r="HT163">
            <v>56154.565246750004</v>
          </cell>
          <cell r="HU163">
            <v>0</v>
          </cell>
          <cell r="HV163">
            <v>737238.8971428572</v>
          </cell>
          <cell r="HW163">
            <v>88242.888244892863</v>
          </cell>
          <cell r="HX163">
            <v>0</v>
          </cell>
          <cell r="HY163">
            <v>737238.8971428572</v>
          </cell>
          <cell r="HZ163">
            <v>56154.565246749989</v>
          </cell>
          <cell r="IA163">
            <v>0</v>
          </cell>
          <cell r="IB163">
            <v>737238.8971428572</v>
          </cell>
          <cell r="IC163">
            <v>24066.24224860713</v>
          </cell>
          <cell r="ID163">
            <v>0</v>
          </cell>
          <cell r="IE163">
            <v>0</v>
          </cell>
          <cell r="IF163">
            <v>-1.5200930647552013E-11</v>
          </cell>
          <cell r="IG163">
            <v>0</v>
          </cell>
          <cell r="IH163">
            <v>0</v>
          </cell>
          <cell r="II163">
            <v>-1.5200930647552013E-11</v>
          </cell>
          <cell r="IJ163">
            <v>0</v>
          </cell>
          <cell r="IK163">
            <v>0</v>
          </cell>
          <cell r="IL163">
            <v>-1.5200930647552013E-11</v>
          </cell>
          <cell r="IO163">
            <v>0</v>
          </cell>
          <cell r="IP163">
            <v>0</v>
          </cell>
          <cell r="IQ163">
            <v>0</v>
          </cell>
          <cell r="IR163">
            <v>0</v>
          </cell>
          <cell r="IS163">
            <v>0</v>
          </cell>
          <cell r="IT163">
            <v>0</v>
          </cell>
          <cell r="IU163">
            <v>0</v>
          </cell>
        </row>
        <row r="164">
          <cell r="FX164">
            <v>0</v>
          </cell>
          <cell r="FY164">
            <v>0</v>
          </cell>
          <cell r="FZ164">
            <v>0</v>
          </cell>
          <cell r="GA164">
            <v>0</v>
          </cell>
          <cell r="GB164">
            <v>0</v>
          </cell>
          <cell r="GC164">
            <v>0</v>
          </cell>
          <cell r="GD164">
            <v>0</v>
          </cell>
          <cell r="GE164">
            <v>0</v>
          </cell>
          <cell r="GF164">
            <v>0</v>
          </cell>
          <cell r="GG164">
            <v>0</v>
          </cell>
          <cell r="GH164">
            <v>0</v>
          </cell>
          <cell r="GI164">
            <v>0</v>
          </cell>
          <cell r="GJ164">
            <v>0</v>
          </cell>
          <cell r="GK164">
            <v>0</v>
          </cell>
          <cell r="GM164">
            <v>0</v>
          </cell>
          <cell r="HS164">
            <v>1550469.7919999999</v>
          </cell>
          <cell r="HT164">
            <v>194583.958896</v>
          </cell>
          <cell r="HU164">
            <v>0</v>
          </cell>
          <cell r="HV164">
            <v>3100939.5839999998</v>
          </cell>
          <cell r="HW164">
            <v>272417.54245439998</v>
          </cell>
          <cell r="HX164">
            <v>0</v>
          </cell>
          <cell r="HY164">
            <v>3100939.5839999998</v>
          </cell>
          <cell r="HZ164">
            <v>116750.37533760002</v>
          </cell>
          <cell r="IA164">
            <v>0</v>
          </cell>
          <cell r="IB164">
            <v>0</v>
          </cell>
          <cell r="IC164">
            <v>2.3376196622848511E-11</v>
          </cell>
          <cell r="ID164">
            <v>0</v>
          </cell>
          <cell r="IE164">
            <v>0</v>
          </cell>
          <cell r="IF164">
            <v>2.3376196622848511E-11</v>
          </cell>
          <cell r="IG164">
            <v>0</v>
          </cell>
          <cell r="IH164">
            <v>0</v>
          </cell>
          <cell r="II164">
            <v>2.3376196622848511E-11</v>
          </cell>
          <cell r="IJ164">
            <v>0</v>
          </cell>
          <cell r="IK164">
            <v>0</v>
          </cell>
          <cell r="IL164">
            <v>2.3376196622848511E-11</v>
          </cell>
          <cell r="IO164">
            <v>0</v>
          </cell>
          <cell r="IP164">
            <v>0</v>
          </cell>
          <cell r="IQ164">
            <v>0</v>
          </cell>
          <cell r="IR164">
            <v>0</v>
          </cell>
          <cell r="IS164">
            <v>0</v>
          </cell>
          <cell r="IT164">
            <v>0</v>
          </cell>
          <cell r="IU164">
            <v>0</v>
          </cell>
        </row>
        <row r="165">
          <cell r="HS165">
            <v>0</v>
          </cell>
          <cell r="HT165">
            <v>0</v>
          </cell>
          <cell r="HU165">
            <v>0</v>
          </cell>
          <cell r="HV165">
            <v>0</v>
          </cell>
          <cell r="HW165">
            <v>0</v>
          </cell>
          <cell r="HX165">
            <v>0</v>
          </cell>
          <cell r="HY165">
            <v>0</v>
          </cell>
          <cell r="HZ165">
            <v>0</v>
          </cell>
          <cell r="IA165">
            <v>0</v>
          </cell>
          <cell r="IB165">
            <v>0</v>
          </cell>
          <cell r="IC165">
            <v>0</v>
          </cell>
          <cell r="ID165">
            <v>0</v>
          </cell>
          <cell r="IE165">
            <v>0</v>
          </cell>
          <cell r="IF165">
            <v>0</v>
          </cell>
          <cell r="IG165">
            <v>0</v>
          </cell>
          <cell r="IH165">
            <v>0</v>
          </cell>
          <cell r="II165">
            <v>0</v>
          </cell>
          <cell r="IJ165">
            <v>0</v>
          </cell>
          <cell r="IK165">
            <v>0</v>
          </cell>
          <cell r="IL165">
            <v>0</v>
          </cell>
          <cell r="IO165" t="e">
            <v>#REF!</v>
          </cell>
          <cell r="IP165" t="e">
            <v>#REF!</v>
          </cell>
          <cell r="IQ165" t="e">
            <v>#REF!</v>
          </cell>
          <cell r="IR165" t="e">
            <v>#REF!</v>
          </cell>
          <cell r="IS165" t="e">
            <v>#REF!</v>
          </cell>
          <cell r="IT165" t="e">
            <v>#REF!</v>
          </cell>
          <cell r="IU165" t="e">
            <v>#REF!</v>
          </cell>
        </row>
        <row r="166">
          <cell r="HS166">
            <v>0</v>
          </cell>
          <cell r="HT166">
            <v>0</v>
          </cell>
          <cell r="HU166">
            <v>0</v>
          </cell>
          <cell r="HV166">
            <v>0</v>
          </cell>
          <cell r="HW166">
            <v>0</v>
          </cell>
          <cell r="HX166">
            <v>0</v>
          </cell>
          <cell r="HY166">
            <v>0</v>
          </cell>
          <cell r="HZ166">
            <v>0</v>
          </cell>
          <cell r="IA166">
            <v>0</v>
          </cell>
          <cell r="IB166">
            <v>0</v>
          </cell>
          <cell r="IC166">
            <v>0</v>
          </cell>
          <cell r="ID166">
            <v>0</v>
          </cell>
          <cell r="IE166">
            <v>0</v>
          </cell>
          <cell r="IF166">
            <v>0</v>
          </cell>
          <cell r="IG166">
            <v>0</v>
          </cell>
          <cell r="IH166">
            <v>0</v>
          </cell>
          <cell r="II166">
            <v>0</v>
          </cell>
          <cell r="IJ166">
            <v>0</v>
          </cell>
          <cell r="IK166">
            <v>0</v>
          </cell>
          <cell r="IL166">
            <v>0</v>
          </cell>
          <cell r="IO166" t="e">
            <v>#REF!</v>
          </cell>
          <cell r="IP166" t="e">
            <v>#REF!</v>
          </cell>
          <cell r="IQ166" t="e">
            <v>#REF!</v>
          </cell>
          <cell r="IR166" t="e">
            <v>#REF!</v>
          </cell>
          <cell r="IS166" t="e">
            <v>#REF!</v>
          </cell>
          <cell r="IT166" t="e">
            <v>#REF!</v>
          </cell>
          <cell r="IU166" t="e">
            <v>#REF!</v>
          </cell>
        </row>
        <row r="167">
          <cell r="HS167">
            <v>0</v>
          </cell>
          <cell r="HT167">
            <v>0</v>
          </cell>
          <cell r="HU167">
            <v>0</v>
          </cell>
          <cell r="HV167">
            <v>0</v>
          </cell>
          <cell r="HW167">
            <v>0</v>
          </cell>
          <cell r="HX167">
            <v>0</v>
          </cell>
          <cell r="HY167">
            <v>0</v>
          </cell>
          <cell r="HZ167">
            <v>0</v>
          </cell>
          <cell r="IA167">
            <v>0</v>
          </cell>
          <cell r="IB167">
            <v>0</v>
          </cell>
          <cell r="IC167">
            <v>0</v>
          </cell>
          <cell r="ID167">
            <v>0</v>
          </cell>
          <cell r="IE167">
            <v>0</v>
          </cell>
          <cell r="IF167">
            <v>0</v>
          </cell>
          <cell r="IG167">
            <v>0</v>
          </cell>
          <cell r="IH167">
            <v>0</v>
          </cell>
          <cell r="II167">
            <v>0</v>
          </cell>
          <cell r="IJ167">
            <v>0</v>
          </cell>
          <cell r="IK167">
            <v>0</v>
          </cell>
          <cell r="IL167">
            <v>0</v>
          </cell>
          <cell r="IO167">
            <v>0</v>
          </cell>
          <cell r="IP167">
            <v>0</v>
          </cell>
          <cell r="IQ167">
            <v>0</v>
          </cell>
          <cell r="IR167">
            <v>0</v>
          </cell>
          <cell r="IS167">
            <v>0</v>
          </cell>
          <cell r="IT167">
            <v>0</v>
          </cell>
          <cell r="IU167">
            <v>0</v>
          </cell>
        </row>
        <row r="168">
          <cell r="HS168">
            <v>0</v>
          </cell>
          <cell r="HT168">
            <v>0</v>
          </cell>
          <cell r="HU168">
            <v>0</v>
          </cell>
          <cell r="HV168">
            <v>0</v>
          </cell>
          <cell r="HW168">
            <v>0</v>
          </cell>
          <cell r="HX168">
            <v>0</v>
          </cell>
          <cell r="HY168">
            <v>0</v>
          </cell>
          <cell r="HZ168">
            <v>0</v>
          </cell>
          <cell r="IA168">
            <v>0</v>
          </cell>
          <cell r="IB168">
            <v>0</v>
          </cell>
          <cell r="IC168">
            <v>0</v>
          </cell>
          <cell r="ID168">
            <v>0</v>
          </cell>
          <cell r="IE168">
            <v>0</v>
          </cell>
          <cell r="IF168">
            <v>0</v>
          </cell>
          <cell r="IG168">
            <v>0</v>
          </cell>
          <cell r="IH168">
            <v>0</v>
          </cell>
          <cell r="II168">
            <v>0</v>
          </cell>
          <cell r="IJ168">
            <v>0</v>
          </cell>
          <cell r="IK168">
            <v>0</v>
          </cell>
          <cell r="IL168">
            <v>0</v>
          </cell>
          <cell r="IO168" t="e">
            <v>#REF!</v>
          </cell>
          <cell r="IP168" t="e">
            <v>#REF!</v>
          </cell>
          <cell r="IQ168" t="e">
            <v>#REF!</v>
          </cell>
          <cell r="IR168" t="e">
            <v>#REF!</v>
          </cell>
          <cell r="IS168" t="e">
            <v>#REF!</v>
          </cell>
          <cell r="IT168" t="e">
            <v>#REF!</v>
          </cell>
          <cell r="IU168" t="e">
            <v>#REF!</v>
          </cell>
        </row>
        <row r="169">
          <cell r="HS169">
            <v>0</v>
          </cell>
          <cell r="HT169">
            <v>0</v>
          </cell>
          <cell r="HU169">
            <v>0</v>
          </cell>
          <cell r="HV169">
            <v>0</v>
          </cell>
          <cell r="HW169">
            <v>0</v>
          </cell>
          <cell r="HX169">
            <v>0</v>
          </cell>
          <cell r="HY169">
            <v>0</v>
          </cell>
          <cell r="HZ169">
            <v>0</v>
          </cell>
          <cell r="IA169">
            <v>0</v>
          </cell>
          <cell r="IB169">
            <v>0</v>
          </cell>
          <cell r="IC169">
            <v>0</v>
          </cell>
          <cell r="ID169">
            <v>0</v>
          </cell>
          <cell r="IE169">
            <v>0</v>
          </cell>
          <cell r="IF169">
            <v>0</v>
          </cell>
          <cell r="IG169">
            <v>0</v>
          </cell>
          <cell r="IH169">
            <v>0</v>
          </cell>
          <cell r="II169">
            <v>0</v>
          </cell>
          <cell r="IJ169">
            <v>0</v>
          </cell>
          <cell r="IK169">
            <v>0</v>
          </cell>
          <cell r="IL169">
            <v>0</v>
          </cell>
          <cell r="IO169">
            <v>0</v>
          </cell>
          <cell r="IP169">
            <v>0</v>
          </cell>
          <cell r="IQ169">
            <v>0</v>
          </cell>
          <cell r="IR169">
            <v>0</v>
          </cell>
          <cell r="IS169">
            <v>0</v>
          </cell>
          <cell r="IT169">
            <v>0</v>
          </cell>
          <cell r="IU169">
            <v>0</v>
          </cell>
        </row>
        <row r="170">
          <cell r="HS170">
            <v>0</v>
          </cell>
          <cell r="HT170">
            <v>0</v>
          </cell>
          <cell r="HU170">
            <v>0</v>
          </cell>
          <cell r="HV170">
            <v>0</v>
          </cell>
          <cell r="HW170">
            <v>0</v>
          </cell>
          <cell r="HX170">
            <v>0</v>
          </cell>
          <cell r="HY170">
            <v>0</v>
          </cell>
          <cell r="HZ170">
            <v>0</v>
          </cell>
          <cell r="IA170">
            <v>0</v>
          </cell>
          <cell r="IB170">
            <v>0</v>
          </cell>
          <cell r="IC170">
            <v>0</v>
          </cell>
          <cell r="ID170">
            <v>0</v>
          </cell>
          <cell r="IE170">
            <v>0</v>
          </cell>
          <cell r="IF170">
            <v>0</v>
          </cell>
          <cell r="IG170">
            <v>0</v>
          </cell>
          <cell r="IH170">
            <v>0</v>
          </cell>
          <cell r="II170">
            <v>0</v>
          </cell>
          <cell r="IJ170">
            <v>0</v>
          </cell>
          <cell r="IK170">
            <v>0</v>
          </cell>
          <cell r="IL170">
            <v>0</v>
          </cell>
          <cell r="IO170">
            <v>0</v>
          </cell>
          <cell r="IP170">
            <v>0</v>
          </cell>
          <cell r="IQ170">
            <v>0</v>
          </cell>
          <cell r="IR170">
            <v>0</v>
          </cell>
          <cell r="IS170">
            <v>0</v>
          </cell>
          <cell r="IT170">
            <v>0</v>
          </cell>
          <cell r="IU170">
            <v>0</v>
          </cell>
        </row>
        <row r="171">
          <cell r="HS171">
            <v>0</v>
          </cell>
          <cell r="HT171">
            <v>0</v>
          </cell>
          <cell r="HU171">
            <v>0</v>
          </cell>
          <cell r="HV171">
            <v>0</v>
          </cell>
          <cell r="HW171">
            <v>0</v>
          </cell>
          <cell r="HX171">
            <v>0</v>
          </cell>
          <cell r="HY171">
            <v>0</v>
          </cell>
          <cell r="HZ171">
            <v>0</v>
          </cell>
          <cell r="IA171">
            <v>0</v>
          </cell>
          <cell r="IB171">
            <v>0</v>
          </cell>
          <cell r="IC171">
            <v>0</v>
          </cell>
          <cell r="ID171">
            <v>0</v>
          </cell>
          <cell r="IE171">
            <v>0</v>
          </cell>
          <cell r="IF171">
            <v>0</v>
          </cell>
          <cell r="IG171">
            <v>0</v>
          </cell>
          <cell r="IH171">
            <v>0</v>
          </cell>
          <cell r="II171">
            <v>0</v>
          </cell>
          <cell r="IJ171">
            <v>0</v>
          </cell>
          <cell r="IK171">
            <v>0</v>
          </cell>
          <cell r="IL171">
            <v>0</v>
          </cell>
          <cell r="IO171">
            <v>0</v>
          </cell>
          <cell r="IP171">
            <v>0</v>
          </cell>
          <cell r="IQ171">
            <v>0</v>
          </cell>
          <cell r="IR171">
            <v>0</v>
          </cell>
          <cell r="IS171">
            <v>0</v>
          </cell>
          <cell r="IT171">
            <v>0</v>
          </cell>
          <cell r="IU171">
            <v>0</v>
          </cell>
        </row>
        <row r="306">
          <cell r="FX306">
            <v>0</v>
          </cell>
          <cell r="FY306">
            <v>0</v>
          </cell>
          <cell r="FZ306">
            <v>0</v>
          </cell>
          <cell r="GA306">
            <v>0</v>
          </cell>
          <cell r="GB306">
            <v>0</v>
          </cell>
          <cell r="GC306">
            <v>0</v>
          </cell>
          <cell r="GD306">
            <v>0</v>
          </cell>
          <cell r="GE306">
            <v>0</v>
          </cell>
          <cell r="GF306">
            <v>0</v>
          </cell>
          <cell r="GG306">
            <v>0</v>
          </cell>
          <cell r="GH306">
            <v>0</v>
          </cell>
          <cell r="GI306">
            <v>0</v>
          </cell>
          <cell r="GJ306">
            <v>0</v>
          </cell>
          <cell r="GK306">
            <v>0</v>
          </cell>
          <cell r="GM306">
            <v>0</v>
          </cell>
          <cell r="GN306">
            <v>0</v>
          </cell>
          <cell r="GO306">
            <v>0</v>
          </cell>
          <cell r="GP306">
            <v>0</v>
          </cell>
          <cell r="GQ306">
            <v>0</v>
          </cell>
          <cell r="GR306">
            <v>0</v>
          </cell>
          <cell r="GS306">
            <v>0</v>
          </cell>
          <cell r="GT306">
            <v>0</v>
          </cell>
          <cell r="GU306">
            <v>0</v>
          </cell>
          <cell r="GV306">
            <v>0</v>
          </cell>
          <cell r="GW306">
            <v>0</v>
          </cell>
          <cell r="GX306">
            <v>0</v>
          </cell>
          <cell r="GY306">
            <v>0</v>
          </cell>
          <cell r="GZ306">
            <v>0</v>
          </cell>
          <cell r="HA306">
            <v>0</v>
          </cell>
          <cell r="HD306">
            <v>0</v>
          </cell>
          <cell r="HE306">
            <v>0</v>
          </cell>
          <cell r="HF306">
            <v>0</v>
          </cell>
          <cell r="HG306">
            <v>0</v>
          </cell>
          <cell r="HH306">
            <v>0</v>
          </cell>
          <cell r="HI306">
            <v>0</v>
          </cell>
          <cell r="HJ306">
            <v>0</v>
          </cell>
          <cell r="HK306">
            <v>0</v>
          </cell>
          <cell r="HL306">
            <v>0</v>
          </cell>
          <cell r="HM306">
            <v>0</v>
          </cell>
          <cell r="HN306">
            <v>0</v>
          </cell>
          <cell r="HO306">
            <v>0</v>
          </cell>
          <cell r="HP306">
            <v>0</v>
          </cell>
          <cell r="HQ306">
            <v>0</v>
          </cell>
          <cell r="HS306">
            <v>208272.88361111109</v>
          </cell>
          <cell r="HT306">
            <v>422724.74907949998</v>
          </cell>
          <cell r="HU306">
            <v>0</v>
          </cell>
          <cell r="HV306">
            <v>416545.76722222217</v>
          </cell>
          <cell r="HW306">
            <v>828048.29873329168</v>
          </cell>
          <cell r="HX306">
            <v>0</v>
          </cell>
          <cell r="HY306">
            <v>416545.76722222217</v>
          </cell>
          <cell r="HZ306">
            <v>804846.69949901383</v>
          </cell>
          <cell r="IA306">
            <v>0</v>
          </cell>
          <cell r="IB306">
            <v>416545.76722222217</v>
          </cell>
          <cell r="IC306">
            <v>781645.1002647361</v>
          </cell>
          <cell r="ID306">
            <v>0</v>
          </cell>
          <cell r="IE306">
            <v>416545.76722222217</v>
          </cell>
          <cell r="IF306">
            <v>758443.50103045837</v>
          </cell>
          <cell r="IG306">
            <v>0</v>
          </cell>
          <cell r="IH306">
            <v>416545.76722222217</v>
          </cell>
          <cell r="II306">
            <v>735241.90179618052</v>
          </cell>
          <cell r="IJ306">
            <v>0</v>
          </cell>
          <cell r="IK306">
            <v>416545.76722222217</v>
          </cell>
          <cell r="IL306">
            <v>712040.30256190279</v>
          </cell>
          <cell r="IO306">
            <v>0</v>
          </cell>
          <cell r="IP306">
            <v>0</v>
          </cell>
          <cell r="IQ306">
            <v>0</v>
          </cell>
          <cell r="IR306" t="e">
            <v>#REF!</v>
          </cell>
          <cell r="IS306" t="e">
            <v>#REF!</v>
          </cell>
          <cell r="IT306">
            <v>0</v>
          </cell>
          <cell r="IU306">
            <v>0</v>
          </cell>
        </row>
        <row r="307">
          <cell r="FX307">
            <v>0</v>
          </cell>
          <cell r="FZ307">
            <v>0</v>
          </cell>
          <cell r="GB307">
            <v>0</v>
          </cell>
          <cell r="GD307">
            <v>0</v>
          </cell>
          <cell r="GF307">
            <v>0</v>
          </cell>
          <cell r="GH307">
            <v>0</v>
          </cell>
          <cell r="GJ307">
            <v>0</v>
          </cell>
          <cell r="GN307">
            <v>0</v>
          </cell>
          <cell r="GP307">
            <v>0</v>
          </cell>
          <cell r="GR307">
            <v>0</v>
          </cell>
          <cell r="GT307">
            <v>0</v>
          </cell>
          <cell r="GV307">
            <v>0</v>
          </cell>
          <cell r="GX307">
            <v>0</v>
          </cell>
          <cell r="GZ307">
            <v>0</v>
          </cell>
          <cell r="HD307">
            <v>0</v>
          </cell>
          <cell r="HF307">
            <v>0</v>
          </cell>
          <cell r="HH307">
            <v>0</v>
          </cell>
          <cell r="HJ307">
            <v>0</v>
          </cell>
          <cell r="HL307">
            <v>0</v>
          </cell>
          <cell r="HN307">
            <v>0</v>
          </cell>
          <cell r="HP307">
            <v>0</v>
          </cell>
          <cell r="HT307">
            <v>630997.63269061106</v>
          </cell>
          <cell r="HW307">
            <v>1244594.0659555139</v>
          </cell>
          <cell r="HZ307">
            <v>1221392.466721236</v>
          </cell>
          <cell r="IC307">
            <v>1198190.8674869584</v>
          </cell>
          <cell r="IF307">
            <v>1174989.2682526805</v>
          </cell>
          <cell r="II307">
            <v>1151787.6690184027</v>
          </cell>
          <cell r="IL307">
            <v>1128586.0697841248</v>
          </cell>
        </row>
      </sheetData>
      <sheetData sheetId="2" refreshError="1"/>
      <sheetData sheetId="3" refreshError="1"/>
      <sheetData sheetId="4"/>
      <sheetData sheetId="5"/>
      <sheetData sheetId="6"/>
      <sheetData sheetId="7"/>
      <sheetData sheetId="8"/>
      <sheetData sheetId="9"/>
      <sheetData sheetId="10"/>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Tasas"/>
      <sheetName val="Saldos Ins"/>
      <sheetName val="Saldos x desemb"/>
      <sheetName val="Proyeccion"/>
      <sheetName val="Saldos_Ins"/>
      <sheetName val="Saldos_x_desemb"/>
      <sheetName val="Saldos_Ins1"/>
      <sheetName val="Saldos_x_desemb1"/>
      <sheetName val="Saldos_Ins2"/>
      <sheetName val="Saldos_x_desemb2"/>
      <sheetName val="Saldos_Ins3"/>
      <sheetName val="Saldos_x_desemb3"/>
    </sheetNames>
    <sheetDataSet>
      <sheetData sheetId="0" refreshError="1"/>
      <sheetData sheetId="1" refreshError="1">
        <row r="8">
          <cell r="B8" t="str">
            <v>AID 1</v>
          </cell>
          <cell r="C8">
            <v>7.4999999999999997E-3</v>
          </cell>
          <cell r="D8">
            <v>0</v>
          </cell>
        </row>
        <row r="9">
          <cell r="B9" t="str">
            <v>AID 2</v>
          </cell>
          <cell r="C9">
            <v>0.02</v>
          </cell>
          <cell r="D9">
            <v>0</v>
          </cell>
        </row>
        <row r="10">
          <cell r="B10" t="str">
            <v>AID 3</v>
          </cell>
          <cell r="C10">
            <v>2.5000000000000001E-2</v>
          </cell>
          <cell r="D10">
            <v>0</v>
          </cell>
        </row>
        <row r="11">
          <cell r="B11" t="str">
            <v>AID 4</v>
          </cell>
          <cell r="C11">
            <v>5.5E-2</v>
          </cell>
          <cell r="D11">
            <v>0</v>
          </cell>
        </row>
        <row r="12">
          <cell r="B12" t="str">
            <v>AID 5</v>
          </cell>
          <cell r="C12">
            <v>6.7199999999999996E-2</v>
          </cell>
          <cell r="D12">
            <v>0</v>
          </cell>
        </row>
        <row r="13">
          <cell r="B13" t="str">
            <v>AID 6</v>
          </cell>
          <cell r="C13">
            <v>6.3E-2</v>
          </cell>
          <cell r="D13">
            <v>0</v>
          </cell>
        </row>
        <row r="14">
          <cell r="B14" t="str">
            <v>AID 7</v>
          </cell>
          <cell r="C14">
            <v>0.02</v>
          </cell>
          <cell r="D14">
            <v>0</v>
          </cell>
        </row>
        <row r="15">
          <cell r="B15" t="str">
            <v>BID CO</v>
          </cell>
          <cell r="C15">
            <v>6.3500000000000001E-2</v>
          </cell>
          <cell r="D15">
            <v>7.4999999999999997E-3</v>
          </cell>
        </row>
        <row r="16">
          <cell r="B16" t="str">
            <v>BID ESPECIAL 1</v>
          </cell>
          <cell r="C16">
            <v>0.02</v>
          </cell>
          <cell r="D16">
            <v>7.4999999999999997E-3</v>
          </cell>
        </row>
        <row r="17">
          <cell r="B17" t="str">
            <v>BID ESPECIAL 10</v>
          </cell>
          <cell r="C17">
            <v>7.7936850316999998E-2</v>
          </cell>
          <cell r="D17">
            <v>7.4999999999999997E-3</v>
          </cell>
        </row>
        <row r="18">
          <cell r="B18" t="str">
            <v>BID ESPECIAL 2</v>
          </cell>
          <cell r="C18">
            <v>2.2499999999999999E-2</v>
          </cell>
          <cell r="D18">
            <v>7.4999999999999997E-3</v>
          </cell>
        </row>
        <row r="19">
          <cell r="B19" t="str">
            <v>BID ESPECIAL 3</v>
          </cell>
          <cell r="C19">
            <v>0.04</v>
          </cell>
          <cell r="D19">
            <v>7.4999999999999997E-3</v>
          </cell>
        </row>
        <row r="20">
          <cell r="B20" t="str">
            <v>BID ESPECIAL 4</v>
          </cell>
          <cell r="C20">
            <v>7.4999999999999997E-2</v>
          </cell>
          <cell r="D20">
            <v>7.4999999999999997E-3</v>
          </cell>
        </row>
        <row r="21">
          <cell r="B21" t="str">
            <v>BID ESPECIAL 5</v>
          </cell>
          <cell r="C21">
            <v>0.08</v>
          </cell>
          <cell r="D21">
            <v>7.4999999999999997E-3</v>
          </cell>
        </row>
        <row r="22">
          <cell r="B22" t="str">
            <v>BID ESPECIAL 6</v>
          </cell>
          <cell r="C22">
            <v>7.631098E-2</v>
          </cell>
          <cell r="D22">
            <v>7.4999999999999997E-3</v>
          </cell>
        </row>
        <row r="23">
          <cell r="B23" t="str">
            <v>BID ESPECIAL 7</v>
          </cell>
          <cell r="C23">
            <v>7.5855337615000004E-2</v>
          </cell>
          <cell r="D23">
            <v>7.4999999999999997E-3</v>
          </cell>
        </row>
        <row r="24">
          <cell r="B24" t="str">
            <v>BID ESPECIAL 8</v>
          </cell>
          <cell r="C24">
            <v>7.7048277491999995E-2</v>
          </cell>
          <cell r="D24">
            <v>7.4999999999999997E-3</v>
          </cell>
        </row>
        <row r="25">
          <cell r="B25" t="str">
            <v>BID ESPECIAL 9</v>
          </cell>
          <cell r="C25">
            <v>7.1990340200000003E-2</v>
          </cell>
          <cell r="D25">
            <v>7.4999999999999997E-3</v>
          </cell>
        </row>
        <row r="26">
          <cell r="B26" t="str">
            <v>BID FU USD</v>
          </cell>
          <cell r="C26">
            <v>7.0999999999999994E-2</v>
          </cell>
          <cell r="D26">
            <v>7.4999999999999997E-3</v>
          </cell>
        </row>
        <row r="27">
          <cell r="B27" t="str">
            <v>BIRF CM</v>
          </cell>
          <cell r="C27">
            <v>5.0099999999999999E-2</v>
          </cell>
          <cell r="D27">
            <v>2.5000000000000001E-3</v>
          </cell>
        </row>
        <row r="28">
          <cell r="B28" t="str">
            <v>BIRF SCL ANT</v>
          </cell>
          <cell r="C28">
            <v>5.6899999999999999E-2</v>
          </cell>
          <cell r="D28">
            <v>2.5000000000000001E-3</v>
          </cell>
        </row>
        <row r="29">
          <cell r="B29" t="str">
            <v>BIRF SCL NUE</v>
          </cell>
          <cell r="C29">
            <v>5.9400000000000001E-2</v>
          </cell>
          <cell r="D29">
            <v>2.5000000000000001E-3</v>
          </cell>
        </row>
        <row r="30">
          <cell r="B30" t="str">
            <v>BIRF SCP</v>
          </cell>
          <cell r="C30">
            <v>8.7599999999999997E-2</v>
          </cell>
          <cell r="D30">
            <v>2.5000000000000001E-3</v>
          </cell>
        </row>
        <row r="31">
          <cell r="B31" t="str">
            <v>EXIMBANK MOP</v>
          </cell>
          <cell r="C31">
            <v>7.1373000000000006E-2</v>
          </cell>
          <cell r="D31">
            <v>0</v>
          </cell>
        </row>
        <row r="32">
          <cell r="B32" t="str">
            <v>EXIMBANK SAL</v>
          </cell>
          <cell r="C32">
            <v>5.5E-2</v>
          </cell>
          <cell r="D32">
            <v>0</v>
          </cell>
        </row>
        <row r="33">
          <cell r="B33" t="str">
            <v>FIDA</v>
          </cell>
          <cell r="C33">
            <v>5.3600000000000002E-2</v>
          </cell>
          <cell r="D33">
            <v>0</v>
          </cell>
        </row>
        <row r="34">
          <cell r="B34" t="str">
            <v>IDA AIF</v>
          </cell>
          <cell r="C34">
            <v>7.4999999999999997E-3</v>
          </cell>
          <cell r="D34">
            <v>0</v>
          </cell>
        </row>
        <row r="35">
          <cell r="B35" t="str">
            <v>KFW</v>
          </cell>
          <cell r="C35">
            <v>0.02</v>
          </cell>
          <cell r="D35">
            <v>2.5000000000000001E-3</v>
          </cell>
        </row>
        <row r="36">
          <cell r="B36" t="str">
            <v>KFW 1</v>
          </cell>
          <cell r="C36">
            <v>7.4999999999999997E-3</v>
          </cell>
          <cell r="D36">
            <v>2.5000000000000001E-3</v>
          </cell>
        </row>
        <row r="37">
          <cell r="B37" t="str">
            <v>KFW 2</v>
          </cell>
          <cell r="C37">
            <v>7.2099999999999997E-2</v>
          </cell>
          <cell r="D37">
            <v>2.5000000000000001E-3</v>
          </cell>
        </row>
        <row r="38">
          <cell r="B38" t="str">
            <v>Morgan G</v>
          </cell>
          <cell r="C38">
            <v>7.4099999999999999E-2</v>
          </cell>
          <cell r="D38">
            <v>0</v>
          </cell>
        </row>
        <row r="39">
          <cell r="B39" t="str">
            <v>RENEG CAN</v>
          </cell>
          <cell r="C39">
            <v>7.0163000000000003E-2</v>
          </cell>
          <cell r="D39">
            <v>0</v>
          </cell>
        </row>
        <row r="40">
          <cell r="B40" t="str">
            <v>RENEG DM</v>
          </cell>
          <cell r="C40">
            <v>5.64688E-2</v>
          </cell>
          <cell r="D40">
            <v>0</v>
          </cell>
        </row>
        <row r="41">
          <cell r="B41" t="str">
            <v>RENEG EUR</v>
          </cell>
          <cell r="C41">
            <v>5.64688E-2</v>
          </cell>
          <cell r="D41">
            <v>0</v>
          </cell>
        </row>
        <row r="42">
          <cell r="B42" t="str">
            <v>RENEG FRF</v>
          </cell>
          <cell r="C42">
            <v>5.64688E-2</v>
          </cell>
          <cell r="D42">
            <v>0</v>
          </cell>
        </row>
        <row r="43">
          <cell r="B43" t="str">
            <v>RENEG FRS</v>
          </cell>
          <cell r="C43">
            <v>4.1825000000000001E-2</v>
          </cell>
          <cell r="D43">
            <v>0</v>
          </cell>
        </row>
        <row r="44">
          <cell r="B44" t="str">
            <v>RENEG LIB</v>
          </cell>
          <cell r="C44">
            <v>6.6775000000000001E-2</v>
          </cell>
          <cell r="D44">
            <v>0</v>
          </cell>
        </row>
        <row r="45">
          <cell r="B45" t="str">
            <v>RENEG USD</v>
          </cell>
          <cell r="C45">
            <v>7.0163000000000003E-2</v>
          </cell>
          <cell r="D45">
            <v>0</v>
          </cell>
        </row>
        <row r="46">
          <cell r="B46" t="str">
            <v>RENEG YEN</v>
          </cell>
          <cell r="C46">
            <v>1.35E-2</v>
          </cell>
          <cell r="D46">
            <v>0</v>
          </cell>
        </row>
        <row r="47">
          <cell r="B47" t="str">
            <v>Tasa Bono Sob.</v>
          </cell>
          <cell r="C47">
            <v>6.8750000000000006E-2</v>
          </cell>
          <cell r="D47">
            <v>0</v>
          </cell>
        </row>
        <row r="48">
          <cell r="B48" t="str">
            <v>ZTASA2</v>
          </cell>
          <cell r="C48">
            <v>0</v>
          </cell>
          <cell r="D48">
            <v>0</v>
          </cell>
        </row>
        <row r="49">
          <cell r="B49" t="str">
            <v>ZTASA3</v>
          </cell>
          <cell r="C49">
            <v>0</v>
          </cell>
          <cell r="D49">
            <v>0</v>
          </cell>
        </row>
        <row r="54">
          <cell r="B54" t="str">
            <v>CAN$</v>
          </cell>
          <cell r="C54">
            <v>1.4997</v>
          </cell>
        </row>
        <row r="55">
          <cell r="B55" t="str">
            <v>CM</v>
          </cell>
          <cell r="C55">
            <v>1</v>
          </cell>
        </row>
        <row r="56">
          <cell r="B56" t="str">
            <v>CRS</v>
          </cell>
          <cell r="C56">
            <v>9.4413999999999998</v>
          </cell>
        </row>
        <row r="57">
          <cell r="B57" t="str">
            <v>DEG</v>
          </cell>
          <cell r="C57">
            <v>0.76751400000000003</v>
          </cell>
        </row>
        <row r="58">
          <cell r="B58" t="str">
            <v>DM</v>
          </cell>
          <cell r="C58">
            <v>2.0821999999999998</v>
          </cell>
        </row>
        <row r="59">
          <cell r="B59" t="str">
            <v>EUR</v>
          </cell>
          <cell r="C59">
            <v>1.0646</v>
          </cell>
        </row>
        <row r="60">
          <cell r="B60" t="str">
            <v>FHL</v>
          </cell>
          <cell r="C60">
            <v>2.3460999999999999</v>
          </cell>
        </row>
        <row r="61">
          <cell r="B61" t="str">
            <v>FRF</v>
          </cell>
          <cell r="C61">
            <v>6.9832999999999998</v>
          </cell>
        </row>
        <row r="62">
          <cell r="B62" t="str">
            <v>FRS</v>
          </cell>
          <cell r="C62">
            <v>1.6165</v>
          </cell>
        </row>
        <row r="63">
          <cell r="B63" t="str">
            <v>LIB</v>
          </cell>
          <cell r="C63">
            <v>0.66969999999999996</v>
          </cell>
        </row>
        <row r="64">
          <cell r="B64" t="str">
            <v>LIT</v>
          </cell>
          <cell r="C64">
            <v>2061.3530000000001</v>
          </cell>
        </row>
        <row r="65">
          <cell r="B65" t="str">
            <v>UC</v>
          </cell>
          <cell r="C65">
            <v>0.67415493762476442</v>
          </cell>
        </row>
        <row r="66">
          <cell r="B66" t="str">
            <v>UP</v>
          </cell>
          <cell r="C66">
            <v>7.4787945947443844E-5</v>
          </cell>
        </row>
        <row r="67">
          <cell r="B67" t="str">
            <v>US$</v>
          </cell>
          <cell r="C67">
            <v>1</v>
          </cell>
        </row>
        <row r="68">
          <cell r="B68" t="str">
            <v>YEN</v>
          </cell>
          <cell r="C68">
            <v>114.5924</v>
          </cell>
        </row>
        <row r="69">
          <cell r="B69" t="str">
            <v>ZMONEDA 1</v>
          </cell>
          <cell r="C69">
            <v>1</v>
          </cell>
        </row>
        <row r="70">
          <cell r="B70" t="str">
            <v>ZMONEDA 2</v>
          </cell>
          <cell r="C70">
            <v>1</v>
          </cell>
        </row>
        <row r="71">
          <cell r="B71" t="str">
            <v>ZMONEDA 3</v>
          </cell>
          <cell r="C71">
            <v>1</v>
          </cell>
        </row>
      </sheetData>
      <sheetData sheetId="2" refreshError="1"/>
      <sheetData sheetId="3" refreshError="1"/>
      <sheetData sheetId="4" refreshError="1">
        <row r="21">
          <cell r="W21" t="str">
            <v>201 Senado</v>
          </cell>
        </row>
        <row r="22">
          <cell r="W22" t="str">
            <v>202 Cámara de Diputados</v>
          </cell>
        </row>
        <row r="23">
          <cell r="W23" t="str">
            <v>203 Biblioteca del Congreso</v>
          </cell>
        </row>
        <row r="24">
          <cell r="W24" t="str">
            <v>301 Corporación Administrativa del Poder Judicial</v>
          </cell>
        </row>
        <row r="25">
          <cell r="W25" t="str">
            <v>302 Academia Judicial</v>
          </cell>
        </row>
        <row r="26">
          <cell r="W26" t="str">
            <v>400 Contraloría General de la República</v>
          </cell>
        </row>
        <row r="27">
          <cell r="W27" t="str">
            <v>501 Secretaría y Administración General Ministerio del Interior</v>
          </cell>
        </row>
        <row r="28">
          <cell r="W28" t="str">
            <v>502 Servicio de Gobierno Interior</v>
          </cell>
        </row>
        <row r="29">
          <cell r="W29" t="str">
            <v>503 Servicio Electoral</v>
          </cell>
        </row>
        <row r="30">
          <cell r="W30" t="str">
            <v>504 Oficina Nacional de Emergencia</v>
          </cell>
        </row>
        <row r="31">
          <cell r="W31" t="str">
            <v>505 Subsecretaría de Desarrollo Regional y Administrativo</v>
          </cell>
        </row>
        <row r="32">
          <cell r="W32" t="str">
            <v>507 Dirección de Seguridad Pública e Informaciones</v>
          </cell>
        </row>
        <row r="33">
          <cell r="W33" t="str">
            <v>530 Fondo Social</v>
          </cell>
        </row>
        <row r="34">
          <cell r="W34" t="str">
            <v>561 Gobierno Regional Región I Tarapacá</v>
          </cell>
        </row>
        <row r="35">
          <cell r="W35" t="str">
            <v>562 Gobierno Regional Región II Antofagasta</v>
          </cell>
        </row>
        <row r="36">
          <cell r="W36" t="str">
            <v>563 Gobierno Regional Región III Atacama</v>
          </cell>
        </row>
        <row r="37">
          <cell r="W37" t="str">
            <v>564 Gobierno Regional Región IV Coquimbo</v>
          </cell>
        </row>
        <row r="38">
          <cell r="W38" t="str">
            <v>565 Gobierno Regional Región V Valparaíso</v>
          </cell>
        </row>
        <row r="39">
          <cell r="W39" t="str">
            <v>566 Gobierno Regional Región VI Libertador General Bernardo O´Higgins</v>
          </cell>
        </row>
        <row r="40">
          <cell r="W40" t="str">
            <v>567 Gobierno Regional Región VII Maule</v>
          </cell>
        </row>
        <row r="41">
          <cell r="W41" t="str">
            <v>568 Gobierno Regional Región VIII Bío-Bío</v>
          </cell>
        </row>
        <row r="42">
          <cell r="W42" t="str">
            <v>569 Gobierno Regional Región IX Araucanía</v>
          </cell>
        </row>
        <row r="43">
          <cell r="W43" t="str">
            <v>570 Gobierno Regional Región X Los Lagos</v>
          </cell>
        </row>
        <row r="44">
          <cell r="W44" t="str">
            <v>571 Gobierno Regional Región XI Aysén del General Carlos Ibáñez del Campo</v>
          </cell>
        </row>
        <row r="45">
          <cell r="W45" t="str">
            <v>572 Gobierno Regional Región XII Magallanes y Antártica Chilena</v>
          </cell>
        </row>
        <row r="46">
          <cell r="W46" t="str">
            <v>573 Gobierno Regional Región Metropolitana de Santiago</v>
          </cell>
        </row>
        <row r="47">
          <cell r="W47" t="str">
            <v>601 Secretaría y Administración General y Servicios Exterior Ministerio de Relaciones Exteriores</v>
          </cell>
        </row>
        <row r="48">
          <cell r="W48" t="str">
            <v>602 Dirección General de Relaciones Económicas Internacionales</v>
          </cell>
        </row>
        <row r="49">
          <cell r="W49" t="str">
            <v>603 Dirección de Fronteras y Límites del Estado</v>
          </cell>
        </row>
        <row r="50">
          <cell r="W50" t="str">
            <v>604 Instituto Antártico Chileno</v>
          </cell>
        </row>
        <row r="51">
          <cell r="W51" t="str">
            <v>701 Secretaría y Administración General Ministerio de Economía, Fomento y Reconstrucción</v>
          </cell>
        </row>
        <row r="52">
          <cell r="W52" t="str">
            <v>702 Servicio Nacional del Consumidor</v>
          </cell>
        </row>
        <row r="53">
          <cell r="W53" t="str">
            <v>703 Subsecretaría de Pesca</v>
          </cell>
        </row>
        <row r="54">
          <cell r="W54" t="str">
            <v>704 Servicio Nacional de Pesca</v>
          </cell>
        </row>
        <row r="55">
          <cell r="W55" t="str">
            <v>705 Superintendencia de Electricidad y Combustibles</v>
          </cell>
        </row>
        <row r="56">
          <cell r="W56" t="str">
            <v>706 Corporación de Fomento de la Producción</v>
          </cell>
        </row>
        <row r="57">
          <cell r="W57" t="str">
            <v>707 Instituto Nacional de Estadísticas</v>
          </cell>
        </row>
        <row r="58">
          <cell r="W58" t="str">
            <v>708 Fiscalía Nacional Económica</v>
          </cell>
        </row>
        <row r="59">
          <cell r="W59" t="str">
            <v>709 Servicio Nacional de Turismo</v>
          </cell>
        </row>
        <row r="60">
          <cell r="W60" t="str">
            <v>710 Comisión Nacional de Riego</v>
          </cell>
        </row>
        <row r="61">
          <cell r="W61" t="str">
            <v>711 Instituto Forestal</v>
          </cell>
        </row>
        <row r="62">
          <cell r="W62" t="str">
            <v>712 Instituto de Fomento Pesquero</v>
          </cell>
        </row>
        <row r="63">
          <cell r="W63" t="str">
            <v>715 Corporación de Investigación Tecnológica</v>
          </cell>
        </row>
        <row r="64">
          <cell r="W64" t="str">
            <v>716 Servicio de Cooperación Técnica</v>
          </cell>
        </row>
        <row r="65">
          <cell r="W65" t="str">
            <v>717 Instituto Nacional de Normalización</v>
          </cell>
        </row>
        <row r="66">
          <cell r="W66" t="str">
            <v>719 Fondo Nacional de Desarrollo Tecnológico y Productivo</v>
          </cell>
        </row>
        <row r="67">
          <cell r="W67" t="str">
            <v>720 Centro de Información de Recursos Naturales</v>
          </cell>
        </row>
        <row r="68">
          <cell r="W68" t="str">
            <v>721 Comité de Inversiones Extranjeras</v>
          </cell>
        </row>
        <row r="69">
          <cell r="W69" t="str">
            <v>801 Secretaría y Administración General Ministerio de Hacienda</v>
          </cell>
        </row>
        <row r="70">
          <cell r="W70" t="str">
            <v>802 Dirección de Presupuestos</v>
          </cell>
        </row>
        <row r="71">
          <cell r="W71" t="str">
            <v>803 Servicio de Impuestos Internos</v>
          </cell>
        </row>
        <row r="72">
          <cell r="W72" t="str">
            <v>804 Servicio Nacional de Aduanas</v>
          </cell>
        </row>
        <row r="73">
          <cell r="W73" t="str">
            <v>805 Servicio de Tesorerías</v>
          </cell>
        </row>
        <row r="74">
          <cell r="W74" t="str">
            <v>806 Casa de Moneda de Chile</v>
          </cell>
        </row>
        <row r="75">
          <cell r="W75" t="str">
            <v>807 Dirección de Aprovisionamiento del Estado</v>
          </cell>
        </row>
        <row r="76">
          <cell r="W76" t="str">
            <v>808 Superintendencia de Valores y Segruros</v>
          </cell>
        </row>
        <row r="77">
          <cell r="W77" t="str">
            <v>811 Superintendencia de Bancos e Instituciones Financieras</v>
          </cell>
        </row>
        <row r="78">
          <cell r="W78" t="str">
            <v>830 Consejo de Defensa del Estado</v>
          </cell>
        </row>
        <row r="79">
          <cell r="W79" t="str">
            <v>901 Subsecretaría de Educación</v>
          </cell>
        </row>
        <row r="80">
          <cell r="W80" t="str">
            <v>905 Dirección de Bibliotecas, Archivos y Museos</v>
          </cell>
        </row>
        <row r="81">
          <cell r="W81" t="str">
            <v>908 Comisión Nacional de Investigación Científica y Tecnológica</v>
          </cell>
        </row>
        <row r="82">
          <cell r="W82" t="str">
            <v>909 Junta Nacional de Auxilio Escolar y Becas</v>
          </cell>
        </row>
        <row r="83">
          <cell r="W83" t="str">
            <v>911 Junta Nacional de Jardines Infantiles</v>
          </cell>
        </row>
        <row r="84">
          <cell r="W84" t="str">
            <v>913 Consejo de Rectores</v>
          </cell>
        </row>
        <row r="85">
          <cell r="W85" t="str">
            <v>915 Consejo Superior de Educación</v>
          </cell>
        </row>
        <row r="86">
          <cell r="W86" t="str">
            <v>920 Subvención a Establecimientos Educacionales</v>
          </cell>
        </row>
        <row r="87">
          <cell r="W87" t="str">
            <v>930 Educación Superior</v>
          </cell>
        </row>
        <row r="88">
          <cell r="W88" t="str">
            <v>1001 Secretaría y Administración General Ministerio de Justicia</v>
          </cell>
        </row>
        <row r="89">
          <cell r="W89" t="str">
            <v>1002 Servicio de Registro Civil e Identificación</v>
          </cell>
        </row>
        <row r="90">
          <cell r="W90" t="str">
            <v>1003 Servicio Médico Legal</v>
          </cell>
        </row>
        <row r="91">
          <cell r="W91" t="str">
            <v>1004 Gendarmería de Chile</v>
          </cell>
        </row>
        <row r="92">
          <cell r="W92" t="str">
            <v>1005 Fiscalía Nacional de Quiebras</v>
          </cell>
        </row>
        <row r="93">
          <cell r="W93" t="str">
            <v>1007 Servicio Nacional de Menores</v>
          </cell>
        </row>
        <row r="94">
          <cell r="W94" t="str">
            <v>1101 Subsecretaría de Guerra</v>
          </cell>
        </row>
        <row r="95">
          <cell r="W95" t="str">
            <v>1102 Subsecretaría de Marina</v>
          </cell>
        </row>
        <row r="96">
          <cell r="W96" t="str">
            <v>1103 Subsecretaría de Aviación</v>
          </cell>
        </row>
        <row r="97">
          <cell r="W97" t="str">
            <v>1104 Subsecretaría de Carabineros</v>
          </cell>
        </row>
        <row r="98">
          <cell r="W98" t="str">
            <v>1105 Subsecretaría de Investigaciones</v>
          </cell>
        </row>
        <row r="99">
          <cell r="W99" t="str">
            <v>1106 Dirección Administrativa del Ministerio de Defensa Nacional</v>
          </cell>
        </row>
        <row r="100">
          <cell r="W100" t="str">
            <v>1121 Dirección General de Movilización Nacional</v>
          </cell>
        </row>
        <row r="101">
          <cell r="W101" t="str">
            <v>1122 Dirección General de Deportes y Recreación</v>
          </cell>
        </row>
        <row r="102">
          <cell r="W102" t="str">
            <v>1123 Instituto Geográfico Militar</v>
          </cell>
        </row>
        <row r="103">
          <cell r="W103" t="str">
            <v>1135 Servicio Hidrográfico y Oceanográfico de la Armada de Chile</v>
          </cell>
        </row>
        <row r="104">
          <cell r="W104" t="str">
            <v>1126 Dirección General de Aeronáutica Civil</v>
          </cell>
        </row>
        <row r="105">
          <cell r="W105" t="str">
            <v>1127 Servicio Aerofotogramétrico de la Fuerza Aérea de Chile</v>
          </cell>
        </row>
        <row r="106">
          <cell r="W106" t="str">
            <v>1201 Secretaría y Administración General Ministerio de Obras Públicas</v>
          </cell>
        </row>
        <row r="107">
          <cell r="W107" t="str">
            <v>1202 Dirección General de Obras Públicas</v>
          </cell>
        </row>
        <row r="108">
          <cell r="W108" t="str">
            <v>1204 Dirección General de Aguas</v>
          </cell>
        </row>
        <row r="109">
          <cell r="W109" t="str">
            <v>1205 Instituto Nacional de Hidráulica</v>
          </cell>
        </row>
        <row r="110">
          <cell r="W110" t="str">
            <v>1207 Superintendencia de Servicios Sanitarios</v>
          </cell>
        </row>
        <row r="111">
          <cell r="W111" t="str">
            <v>1301 Subsecretaría de Agricultura</v>
          </cell>
        </row>
        <row r="112">
          <cell r="W112" t="str">
            <v>1302 Oficina de Estudios Políticas Agrarias</v>
          </cell>
        </row>
        <row r="113">
          <cell r="W113" t="str">
            <v>1303 Instituto de Desarrollo Agropecuario</v>
          </cell>
        </row>
        <row r="114">
          <cell r="W114" t="str">
            <v>1304 Servicio Agrícola y Ganadero</v>
          </cell>
        </row>
        <row r="115">
          <cell r="W115" t="str">
            <v>1305 Corporación Nacional Forestal</v>
          </cell>
        </row>
        <row r="116">
          <cell r="W116" t="str">
            <v>1401 Subsecretaría de Bienes Nacionales</v>
          </cell>
        </row>
        <row r="117">
          <cell r="W117" t="str">
            <v>1501 Subsecretaría del Trabajo</v>
          </cell>
        </row>
        <row r="118">
          <cell r="W118" t="str">
            <v>1502 Dirección del Trabajo</v>
          </cell>
        </row>
        <row r="119">
          <cell r="W119" t="str">
            <v>1503 Subsecretaría de Previsión Social</v>
          </cell>
        </row>
        <row r="120">
          <cell r="W120" t="str">
            <v>1504 Dirección General de Crédito Prendario</v>
          </cell>
        </row>
        <row r="121">
          <cell r="W121" t="str">
            <v>1505 Servicio Nacional de Capacitación y Empleo</v>
          </cell>
        </row>
        <row r="122">
          <cell r="W122" t="str">
            <v>1506 Superintendencia de Seguridad Social</v>
          </cell>
        </row>
        <row r="123">
          <cell r="W123" t="str">
            <v>1507 Superintendencia de Administradoras de Fondos de Pensiones</v>
          </cell>
        </row>
        <row r="124">
          <cell r="W124" t="str">
            <v>1508 Instituto de Normalización Previsional</v>
          </cell>
        </row>
        <row r="125">
          <cell r="W125" t="str">
            <v>1513 Caja de Previsión de la Defensa Nacional</v>
          </cell>
        </row>
        <row r="126">
          <cell r="W126" t="str">
            <v>1514 Dirección de Previsión de Carabineros de Chile</v>
          </cell>
        </row>
        <row r="127">
          <cell r="W127" t="str">
            <v>1540 Fondo Nacional de Pensiones Asistenciales</v>
          </cell>
        </row>
        <row r="128">
          <cell r="W128" t="str">
            <v>1601 Subsecretaría de Salud</v>
          </cell>
        </row>
        <row r="129">
          <cell r="W129" t="str">
            <v>1602 W149Fondo Nacional de Salud</v>
          </cell>
        </row>
        <row r="130">
          <cell r="W130" t="str">
            <v>1603 Servicios de Salud</v>
          </cell>
        </row>
        <row r="131">
          <cell r="W131" t="str">
            <v>1604 Institutos de Salud Pública de Chile</v>
          </cell>
        </row>
        <row r="132">
          <cell r="W132" t="str">
            <v>1605 Central de Abastecimientos del Sistema Nacional de Servicios de Salud</v>
          </cell>
        </row>
        <row r="133">
          <cell r="W133" t="str">
            <v>1608 Superintendencia de Instituciones de Salud Previsional</v>
          </cell>
        </row>
        <row r="134">
          <cell r="W134" t="str">
            <v>1701 Secretaría y Administración General Ministerio de Minería</v>
          </cell>
        </row>
        <row r="135">
          <cell r="W135" t="str">
            <v>1702 Comisión Chilena del Cobre</v>
          </cell>
        </row>
        <row r="136">
          <cell r="W136" t="str">
            <v>1703 Servicio Nacional de Geología y Minería</v>
          </cell>
        </row>
        <row r="137">
          <cell r="W137" t="str">
            <v>1704 Comisión Chilena de Energía Nuclear</v>
          </cell>
        </row>
        <row r="138">
          <cell r="W138" t="str">
            <v>1705 Comisión Nacional de Energía</v>
          </cell>
        </row>
        <row r="139">
          <cell r="W139" t="str">
            <v>1801 Subsecretaría de Vivienda y Urbanismo</v>
          </cell>
        </row>
        <row r="140">
          <cell r="W140" t="str">
            <v>1802 Servicios Regionales de Vivienda y Urbanización</v>
          </cell>
        </row>
        <row r="141">
          <cell r="W141" t="str">
            <v>1803 Parque Metropolitano</v>
          </cell>
        </row>
        <row r="142">
          <cell r="W142" t="str">
            <v xml:space="preserve">1901 Secretaría y Administración General de Transportes </v>
          </cell>
        </row>
        <row r="143">
          <cell r="W143" t="str">
            <v>1902 Subsecretaría de Telecomunicaciones</v>
          </cell>
        </row>
        <row r="144">
          <cell r="W144" t="str">
            <v>1903 Junta de Aeronáutica Civil</v>
          </cell>
        </row>
        <row r="145">
          <cell r="W145" t="str">
            <v>2001 Secretaría General de Gobierno</v>
          </cell>
        </row>
        <row r="146">
          <cell r="W146" t="str">
            <v>2002 Consejo Nacional de Televisión</v>
          </cell>
        </row>
        <row r="147">
          <cell r="W147" t="str">
            <v>2101 Subsecretaría de Planificación y Cooperación</v>
          </cell>
        </row>
        <row r="148">
          <cell r="W148" t="str">
            <v>2102 Fondo de Solidaridad e Inversión Social</v>
          </cell>
        </row>
        <row r="149">
          <cell r="W149" t="str">
            <v>2103 Agencia de Cooperación Internacional</v>
          </cell>
        </row>
        <row r="150">
          <cell r="W150" t="str">
            <v>2104 Servicio Nacional de la Mujer</v>
          </cell>
        </row>
        <row r="151">
          <cell r="W151" t="str">
            <v>2105 Instituto Nacional de la Juventud</v>
          </cell>
        </row>
        <row r="152">
          <cell r="W152" t="str">
            <v>2106 Corporación Nacional de Desarrollo Indígena</v>
          </cell>
        </row>
        <row r="153">
          <cell r="W153" t="str">
            <v>2107 Fondo Nacional de Discapacidad</v>
          </cell>
        </row>
        <row r="154">
          <cell r="W154" t="str">
            <v>2201 Secretaría General de la Presidencia de la República</v>
          </cell>
        </row>
        <row r="155">
          <cell r="W155" t="str">
            <v>2202 Comisión Nacional del Medio Ambiente</v>
          </cell>
        </row>
        <row r="156">
          <cell r="W156" t="str">
            <v>5000 Tesoro Público</v>
          </cell>
        </row>
      </sheetData>
      <sheetData sheetId="5"/>
      <sheetData sheetId="6"/>
      <sheetData sheetId="7"/>
      <sheetData sheetId="8"/>
      <sheetData sheetId="9"/>
      <sheetData sheetId="10"/>
      <sheetData sheetId="11"/>
      <sheetData sheetId="12"/>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Tasas"/>
      <sheetName val="Saldos Ins"/>
      <sheetName val="Saldos x desemb"/>
      <sheetName val="Proyeccion"/>
    </sheetNames>
    <sheetDataSet>
      <sheetData sheetId="0" refreshError="1"/>
      <sheetData sheetId="1" refreshError="1">
        <row r="8">
          <cell r="B8" t="str">
            <v>AID 1</v>
          </cell>
          <cell r="C8">
            <v>7.4999999999999997E-3</v>
          </cell>
          <cell r="D8">
            <v>0</v>
          </cell>
        </row>
        <row r="9">
          <cell r="B9" t="str">
            <v>AID 2</v>
          </cell>
          <cell r="C9">
            <v>0.02</v>
          </cell>
          <cell r="D9">
            <v>0</v>
          </cell>
        </row>
        <row r="10">
          <cell r="B10" t="str">
            <v>AID 3</v>
          </cell>
          <cell r="C10">
            <v>2.5000000000000001E-2</v>
          </cell>
          <cell r="D10">
            <v>0</v>
          </cell>
        </row>
        <row r="11">
          <cell r="B11" t="str">
            <v>AID 4</v>
          </cell>
          <cell r="C11">
            <v>5.5E-2</v>
          </cell>
          <cell r="D11">
            <v>0</v>
          </cell>
        </row>
        <row r="12">
          <cell r="B12" t="str">
            <v>AID 5</v>
          </cell>
          <cell r="C12">
            <v>6.7199999999999996E-2</v>
          </cell>
          <cell r="D12">
            <v>0</v>
          </cell>
        </row>
        <row r="13">
          <cell r="B13" t="str">
            <v>AID 6</v>
          </cell>
          <cell r="C13">
            <v>6.3E-2</v>
          </cell>
          <cell r="D13">
            <v>0</v>
          </cell>
        </row>
        <row r="14">
          <cell r="B14" t="str">
            <v>AID 7</v>
          </cell>
          <cell r="C14">
            <v>0.02</v>
          </cell>
          <cell r="D14">
            <v>0</v>
          </cell>
        </row>
        <row r="15">
          <cell r="B15" t="str">
            <v>BID CO</v>
          </cell>
          <cell r="C15">
            <v>6.3500000000000001E-2</v>
          </cell>
          <cell r="D15">
            <v>7.4999999999999997E-3</v>
          </cell>
        </row>
        <row r="16">
          <cell r="B16" t="str">
            <v>BID ESPECIAL 1</v>
          </cell>
          <cell r="C16">
            <v>0.02</v>
          </cell>
          <cell r="D16">
            <v>7.4999999999999997E-3</v>
          </cell>
        </row>
        <row r="17">
          <cell r="B17" t="str">
            <v>BID ESPECIAL 10</v>
          </cell>
          <cell r="C17">
            <v>7.7936850316999998E-2</v>
          </cell>
          <cell r="D17">
            <v>7.4999999999999997E-3</v>
          </cell>
        </row>
        <row r="18">
          <cell r="B18" t="str">
            <v>BID ESPECIAL 2</v>
          </cell>
          <cell r="C18">
            <v>2.2499999999999999E-2</v>
          </cell>
          <cell r="D18">
            <v>7.4999999999999997E-3</v>
          </cell>
        </row>
        <row r="19">
          <cell r="B19" t="str">
            <v>BID ESPECIAL 3</v>
          </cell>
          <cell r="C19">
            <v>0.04</v>
          </cell>
          <cell r="D19">
            <v>7.4999999999999997E-3</v>
          </cell>
        </row>
        <row r="20">
          <cell r="B20" t="str">
            <v>BID ESPECIAL 4</v>
          </cell>
          <cell r="C20">
            <v>7.4999999999999997E-2</v>
          </cell>
          <cell r="D20">
            <v>7.4999999999999997E-3</v>
          </cell>
        </row>
        <row r="21">
          <cell r="B21" t="str">
            <v>BID ESPECIAL 5</v>
          </cell>
          <cell r="C21">
            <v>0.08</v>
          </cell>
          <cell r="D21">
            <v>7.4999999999999997E-3</v>
          </cell>
        </row>
        <row r="22">
          <cell r="B22" t="str">
            <v>BID ESPECIAL 6</v>
          </cell>
          <cell r="C22">
            <v>7.631098E-2</v>
          </cell>
          <cell r="D22">
            <v>7.4999999999999997E-3</v>
          </cell>
        </row>
        <row r="23">
          <cell r="B23" t="str">
            <v>BID ESPECIAL 7</v>
          </cell>
          <cell r="C23">
            <v>7.5855337615000004E-2</v>
          </cell>
          <cell r="D23">
            <v>7.4999999999999997E-3</v>
          </cell>
        </row>
        <row r="24">
          <cell r="B24" t="str">
            <v>BID ESPECIAL 8</v>
          </cell>
          <cell r="C24">
            <v>7.7048277491999995E-2</v>
          </cell>
          <cell r="D24">
            <v>7.4999999999999997E-3</v>
          </cell>
        </row>
        <row r="25">
          <cell r="B25" t="str">
            <v>BID ESPECIAL 9</v>
          </cell>
          <cell r="C25">
            <v>7.1990340200000003E-2</v>
          </cell>
          <cell r="D25">
            <v>7.4999999999999997E-3</v>
          </cell>
        </row>
        <row r="26">
          <cell r="B26" t="str">
            <v>BID FU USD</v>
          </cell>
          <cell r="C26">
            <v>7.0999999999999994E-2</v>
          </cell>
          <cell r="D26">
            <v>7.4999999999999997E-3</v>
          </cell>
        </row>
        <row r="27">
          <cell r="B27" t="str">
            <v>BIRF CM</v>
          </cell>
          <cell r="C27">
            <v>5.0099999999999999E-2</v>
          </cell>
          <cell r="D27">
            <v>2.5000000000000001E-3</v>
          </cell>
        </row>
        <row r="28">
          <cell r="B28" t="str">
            <v>BIRF SCL ANT</v>
          </cell>
          <cell r="C28">
            <v>5.6899999999999999E-2</v>
          </cell>
          <cell r="D28">
            <v>2.5000000000000001E-3</v>
          </cell>
        </row>
        <row r="29">
          <cell r="B29" t="str">
            <v>BIRF SCL NUE</v>
          </cell>
          <cell r="C29">
            <v>5.9400000000000001E-2</v>
          </cell>
          <cell r="D29">
            <v>2.5000000000000001E-3</v>
          </cell>
        </row>
        <row r="30">
          <cell r="B30" t="str">
            <v>BIRF SCP</v>
          </cell>
          <cell r="C30">
            <v>8.7599999999999997E-2</v>
          </cell>
          <cell r="D30">
            <v>2.5000000000000001E-3</v>
          </cell>
        </row>
        <row r="31">
          <cell r="B31" t="str">
            <v>EXIMBANK MOP</v>
          </cell>
          <cell r="C31">
            <v>7.1373000000000006E-2</v>
          </cell>
          <cell r="D31">
            <v>0</v>
          </cell>
        </row>
        <row r="32">
          <cell r="B32" t="str">
            <v>EXIMBANK SAL</v>
          </cell>
          <cell r="C32">
            <v>5.5E-2</v>
          </cell>
          <cell r="D32">
            <v>0</v>
          </cell>
        </row>
        <row r="33">
          <cell r="B33" t="str">
            <v>FIDA</v>
          </cell>
          <cell r="C33">
            <v>5.3600000000000002E-2</v>
          </cell>
          <cell r="D33">
            <v>0</v>
          </cell>
        </row>
        <row r="34">
          <cell r="B34" t="str">
            <v>IDA AIF</v>
          </cell>
          <cell r="C34">
            <v>7.4999999999999997E-3</v>
          </cell>
          <cell r="D34">
            <v>0</v>
          </cell>
        </row>
        <row r="35">
          <cell r="B35" t="str">
            <v>KFW</v>
          </cell>
          <cell r="C35">
            <v>0.02</v>
          </cell>
          <cell r="D35">
            <v>2.5000000000000001E-3</v>
          </cell>
        </row>
        <row r="36">
          <cell r="B36" t="str">
            <v>KFW 1</v>
          </cell>
          <cell r="C36">
            <v>7.4999999999999997E-3</v>
          </cell>
          <cell r="D36">
            <v>2.5000000000000001E-3</v>
          </cell>
        </row>
        <row r="37">
          <cell r="B37" t="str">
            <v>KFW 2</v>
          </cell>
          <cell r="C37">
            <v>7.2099999999999997E-2</v>
          </cell>
          <cell r="D37">
            <v>2.5000000000000001E-3</v>
          </cell>
        </row>
        <row r="38">
          <cell r="B38" t="str">
            <v>Morgan G</v>
          </cell>
          <cell r="C38">
            <v>7.4099999999999999E-2</v>
          </cell>
          <cell r="D38">
            <v>0</v>
          </cell>
        </row>
        <row r="39">
          <cell r="B39" t="str">
            <v>RENEG CAN</v>
          </cell>
          <cell r="C39">
            <v>7.0163000000000003E-2</v>
          </cell>
          <cell r="D39">
            <v>0</v>
          </cell>
        </row>
        <row r="40">
          <cell r="B40" t="str">
            <v>RENEG DM</v>
          </cell>
          <cell r="C40">
            <v>5.64688E-2</v>
          </cell>
          <cell r="D40">
            <v>0</v>
          </cell>
        </row>
        <row r="41">
          <cell r="B41" t="str">
            <v>RENEG EUR</v>
          </cell>
          <cell r="C41">
            <v>5.64688E-2</v>
          </cell>
          <cell r="D41">
            <v>0</v>
          </cell>
        </row>
        <row r="42">
          <cell r="B42" t="str">
            <v>RENEG FRF</v>
          </cell>
          <cell r="C42">
            <v>5.64688E-2</v>
          </cell>
          <cell r="D42">
            <v>0</v>
          </cell>
        </row>
        <row r="43">
          <cell r="B43" t="str">
            <v>RENEG FRS</v>
          </cell>
          <cell r="C43">
            <v>4.1825000000000001E-2</v>
          </cell>
          <cell r="D43">
            <v>0</v>
          </cell>
        </row>
        <row r="44">
          <cell r="B44" t="str">
            <v>RENEG LIB</v>
          </cell>
          <cell r="C44">
            <v>6.6775000000000001E-2</v>
          </cell>
          <cell r="D44">
            <v>0</v>
          </cell>
        </row>
        <row r="45">
          <cell r="B45" t="str">
            <v>RENEG USD</v>
          </cell>
          <cell r="C45">
            <v>7.0163000000000003E-2</v>
          </cell>
          <cell r="D45">
            <v>0</v>
          </cell>
        </row>
        <row r="46">
          <cell r="B46" t="str">
            <v>RENEG YEN</v>
          </cell>
          <cell r="C46">
            <v>1.35E-2</v>
          </cell>
          <cell r="D46">
            <v>0</v>
          </cell>
        </row>
        <row r="47">
          <cell r="B47" t="str">
            <v>Tasa Bono Sob.</v>
          </cell>
          <cell r="C47">
            <v>6.8750000000000006E-2</v>
          </cell>
          <cell r="D47">
            <v>0</v>
          </cell>
        </row>
        <row r="48">
          <cell r="B48" t="str">
            <v>ZTASA2</v>
          </cell>
          <cell r="C48">
            <v>0</v>
          </cell>
          <cell r="D48">
            <v>0</v>
          </cell>
        </row>
        <row r="49">
          <cell r="B49" t="str">
            <v>ZTASA3</v>
          </cell>
          <cell r="C49">
            <v>0</v>
          </cell>
          <cell r="D49">
            <v>0</v>
          </cell>
        </row>
        <row r="54">
          <cell r="B54" t="str">
            <v>CAN$</v>
          </cell>
          <cell r="C54">
            <v>1.4997</v>
          </cell>
        </row>
        <row r="55">
          <cell r="B55" t="str">
            <v>CM</v>
          </cell>
          <cell r="C55">
            <v>1</v>
          </cell>
        </row>
        <row r="56">
          <cell r="B56" t="str">
            <v>CRS</v>
          </cell>
          <cell r="C56">
            <v>9.4413999999999998</v>
          </cell>
        </row>
        <row r="57">
          <cell r="B57" t="str">
            <v>DEG</v>
          </cell>
          <cell r="C57">
            <v>0.76751400000000003</v>
          </cell>
        </row>
        <row r="58">
          <cell r="B58" t="str">
            <v>DM</v>
          </cell>
          <cell r="C58">
            <v>2.0821999999999998</v>
          </cell>
        </row>
        <row r="59">
          <cell r="B59" t="str">
            <v>EUR</v>
          </cell>
          <cell r="C59">
            <v>1.0646</v>
          </cell>
        </row>
        <row r="60">
          <cell r="B60" t="str">
            <v>FHL</v>
          </cell>
          <cell r="C60">
            <v>2.3460999999999999</v>
          </cell>
        </row>
        <row r="61">
          <cell r="B61" t="str">
            <v>FRF</v>
          </cell>
          <cell r="C61">
            <v>6.9832999999999998</v>
          </cell>
        </row>
        <row r="62">
          <cell r="B62" t="str">
            <v>FRS</v>
          </cell>
          <cell r="C62">
            <v>1.6165</v>
          </cell>
        </row>
        <row r="63">
          <cell r="B63" t="str">
            <v>LIB</v>
          </cell>
          <cell r="C63">
            <v>0.66969999999999996</v>
          </cell>
        </row>
        <row r="64">
          <cell r="B64" t="str">
            <v>LIT</v>
          </cell>
          <cell r="C64">
            <v>2061.3530000000001</v>
          </cell>
        </row>
        <row r="65">
          <cell r="B65" t="str">
            <v>UC</v>
          </cell>
          <cell r="C65">
            <v>0.67415493762476442</v>
          </cell>
        </row>
        <row r="66">
          <cell r="B66" t="str">
            <v>UP</v>
          </cell>
          <cell r="C66">
            <v>7.4787945947443844E-5</v>
          </cell>
        </row>
        <row r="67">
          <cell r="B67" t="str">
            <v>US$</v>
          </cell>
          <cell r="C67">
            <v>1</v>
          </cell>
        </row>
        <row r="68">
          <cell r="B68" t="str">
            <v>YEN</v>
          </cell>
          <cell r="C68">
            <v>114.5924</v>
          </cell>
        </row>
        <row r="69">
          <cell r="B69" t="str">
            <v>ZMONEDA 1</v>
          </cell>
          <cell r="C69">
            <v>1</v>
          </cell>
        </row>
        <row r="70">
          <cell r="B70" t="str">
            <v>ZMONEDA 2</v>
          </cell>
          <cell r="C70">
            <v>1</v>
          </cell>
        </row>
        <row r="71">
          <cell r="B71" t="str">
            <v>ZMONEDA 3</v>
          </cell>
          <cell r="C71">
            <v>1</v>
          </cell>
        </row>
      </sheetData>
      <sheetData sheetId="2" refreshError="1"/>
      <sheetData sheetId="3" refreshError="1"/>
      <sheetData sheetId="4" refreshError="1">
        <row r="21">
          <cell r="W21" t="str">
            <v>201 Senado</v>
          </cell>
        </row>
        <row r="22">
          <cell r="W22" t="str">
            <v>202 Cámara de Diputados</v>
          </cell>
        </row>
        <row r="23">
          <cell r="W23" t="str">
            <v>203 Biblioteca del Congreso</v>
          </cell>
        </row>
        <row r="24">
          <cell r="W24" t="str">
            <v>301 Corporación Administrativa del Poder Judicial</v>
          </cell>
        </row>
        <row r="25">
          <cell r="W25" t="str">
            <v>302 Academia Judicial</v>
          </cell>
        </row>
        <row r="26">
          <cell r="W26" t="str">
            <v>400 Contraloría General de la República</v>
          </cell>
        </row>
        <row r="27">
          <cell r="W27" t="str">
            <v>501 Secretaría y Administración General Ministerio del Interior</v>
          </cell>
        </row>
        <row r="28">
          <cell r="W28" t="str">
            <v>502 Servicio de Gobierno Interior</v>
          </cell>
        </row>
        <row r="29">
          <cell r="W29" t="str">
            <v>503 Servicio Electoral</v>
          </cell>
        </row>
        <row r="30">
          <cell r="W30" t="str">
            <v>504 Oficina Nacional de Emergencia</v>
          </cell>
        </row>
        <row r="31">
          <cell r="W31" t="str">
            <v>505 Subsecretaría de Desarrollo Regional y Administrativo</v>
          </cell>
        </row>
        <row r="32">
          <cell r="W32" t="str">
            <v>507 Dirección de Seguridad Pública e Informaciones</v>
          </cell>
        </row>
        <row r="33">
          <cell r="W33" t="str">
            <v>530 Fondo Social</v>
          </cell>
        </row>
        <row r="34">
          <cell r="W34" t="str">
            <v>561 Gobierno Regional Región I Tarapacá</v>
          </cell>
        </row>
        <row r="35">
          <cell r="W35" t="str">
            <v>562 Gobierno Regional Región II Antofagasta</v>
          </cell>
        </row>
        <row r="36">
          <cell r="W36" t="str">
            <v>563 Gobierno Regional Región III Atacama</v>
          </cell>
        </row>
        <row r="37">
          <cell r="W37" t="str">
            <v>564 Gobierno Regional Región IV Coquimbo</v>
          </cell>
        </row>
        <row r="38">
          <cell r="W38" t="str">
            <v>565 Gobierno Regional Región V Valparaíso</v>
          </cell>
        </row>
        <row r="39">
          <cell r="W39" t="str">
            <v>566 Gobierno Regional Región VI Libertador General Bernardo O´Higgins</v>
          </cell>
        </row>
        <row r="40">
          <cell r="W40" t="str">
            <v>567 Gobierno Regional Región VII Maule</v>
          </cell>
        </row>
        <row r="41">
          <cell r="W41" t="str">
            <v>568 Gobierno Regional Región VIII Bío-Bío</v>
          </cell>
        </row>
        <row r="42">
          <cell r="W42" t="str">
            <v>569 Gobierno Regional Región IX Araucanía</v>
          </cell>
        </row>
        <row r="43">
          <cell r="W43" t="str">
            <v>570 Gobierno Regional Región X Los Lagos</v>
          </cell>
        </row>
        <row r="44">
          <cell r="W44" t="str">
            <v>571 Gobierno Regional Región XI Aysén del General Carlos Ibáñez del Campo</v>
          </cell>
        </row>
        <row r="45">
          <cell r="W45" t="str">
            <v>572 Gobierno Regional Región XII Magallanes y Antártica Chilena</v>
          </cell>
        </row>
        <row r="46">
          <cell r="W46" t="str">
            <v>573 Gobierno Regional Región Metropolitana de Santiago</v>
          </cell>
        </row>
        <row r="47">
          <cell r="W47" t="str">
            <v>601 Secretaría y Administración General y Servicios Exterior Ministerio de Relaciones Exteriores</v>
          </cell>
        </row>
        <row r="48">
          <cell r="W48" t="str">
            <v>602 Dirección General de Relaciones Económicas Internacionales</v>
          </cell>
        </row>
        <row r="49">
          <cell r="W49" t="str">
            <v>603 Dirección de Fronteras y Límites del Estado</v>
          </cell>
        </row>
        <row r="50">
          <cell r="W50" t="str">
            <v>604 Instituto Antártico Chileno</v>
          </cell>
        </row>
        <row r="51">
          <cell r="W51" t="str">
            <v>701 Secretaría y Administración General Ministerio de Economía, Fomento y Reconstrucción</v>
          </cell>
        </row>
        <row r="52">
          <cell r="W52" t="str">
            <v>702 Servicio Nacional del Consumidor</v>
          </cell>
        </row>
        <row r="53">
          <cell r="W53" t="str">
            <v>703 Subsecretaría de Pesca</v>
          </cell>
        </row>
        <row r="54">
          <cell r="W54" t="str">
            <v>704 Servicio Nacional de Pesca</v>
          </cell>
        </row>
        <row r="55">
          <cell r="W55" t="str">
            <v>705 Superintendencia de Electricidad y Combustibles</v>
          </cell>
        </row>
        <row r="56">
          <cell r="W56" t="str">
            <v>706 Corporación de Fomento de la Producción</v>
          </cell>
        </row>
        <row r="57">
          <cell r="W57" t="str">
            <v>707 Instituto Nacional de Estadísticas</v>
          </cell>
        </row>
        <row r="58">
          <cell r="W58" t="str">
            <v>708 Fiscalía Nacional Económica</v>
          </cell>
        </row>
        <row r="59">
          <cell r="W59" t="str">
            <v>709 Servicio Nacional de Turismo</v>
          </cell>
        </row>
        <row r="60">
          <cell r="W60" t="str">
            <v>710 Comisión Nacional de Riego</v>
          </cell>
        </row>
        <row r="61">
          <cell r="W61" t="str">
            <v>711 Instituto Forestal</v>
          </cell>
        </row>
        <row r="62">
          <cell r="W62" t="str">
            <v>712 Instituto de Fomento Pesquero</v>
          </cell>
        </row>
        <row r="63">
          <cell r="W63" t="str">
            <v>715 Corporación de Investigación Tecnológica</v>
          </cell>
        </row>
        <row r="64">
          <cell r="W64" t="str">
            <v>716 Servicio de Cooperación Técnica</v>
          </cell>
        </row>
        <row r="65">
          <cell r="W65" t="str">
            <v>717 Instituto Nacional de Normalización</v>
          </cell>
        </row>
        <row r="66">
          <cell r="W66" t="str">
            <v>719 Fondo Nacional de Desarrollo Tecnológico y Productivo</v>
          </cell>
        </row>
        <row r="67">
          <cell r="W67" t="str">
            <v>720 Centro de Información de Recursos Naturales</v>
          </cell>
        </row>
        <row r="68">
          <cell r="W68" t="str">
            <v>721 Comité de Inversiones Extranjeras</v>
          </cell>
        </row>
        <row r="69">
          <cell r="W69" t="str">
            <v>801 Secretaría y Administración General Ministerio de Hacienda</v>
          </cell>
        </row>
        <row r="70">
          <cell r="W70" t="str">
            <v>802 Dirección de Presupuestos</v>
          </cell>
        </row>
        <row r="71">
          <cell r="W71" t="str">
            <v>803 Servicio de Impuestos Internos</v>
          </cell>
        </row>
        <row r="72">
          <cell r="W72" t="str">
            <v>804 Servicio Nacional de Aduanas</v>
          </cell>
        </row>
        <row r="73">
          <cell r="W73" t="str">
            <v>805 Servicio de Tesorerías</v>
          </cell>
        </row>
        <row r="74">
          <cell r="W74" t="str">
            <v>806 Casa de Moneda de Chile</v>
          </cell>
        </row>
        <row r="75">
          <cell r="W75" t="str">
            <v>807 Dirección de Aprovisionamiento del Estado</v>
          </cell>
        </row>
        <row r="76">
          <cell r="W76" t="str">
            <v>808 Superintendencia de Valores y Segruros</v>
          </cell>
        </row>
        <row r="77">
          <cell r="W77" t="str">
            <v>811 Superintendencia de Bancos e Instituciones Financieras</v>
          </cell>
        </row>
        <row r="78">
          <cell r="W78" t="str">
            <v>830 Consejo de Defensa del Estado</v>
          </cell>
        </row>
        <row r="79">
          <cell r="W79" t="str">
            <v>901 Subsecretaría de Educación</v>
          </cell>
        </row>
        <row r="80">
          <cell r="W80" t="str">
            <v>905 Dirección de Bibliotecas, Archivos y Museos</v>
          </cell>
        </row>
        <row r="81">
          <cell r="W81" t="str">
            <v>908 Comisión Nacional de Investigación Científica y Tecnológica</v>
          </cell>
        </row>
        <row r="82">
          <cell r="W82" t="str">
            <v>909 Junta Nacional de Auxilio Escolar y Becas</v>
          </cell>
        </row>
        <row r="83">
          <cell r="W83" t="str">
            <v>911 Junta Nacional de Jardines Infantiles</v>
          </cell>
        </row>
        <row r="84">
          <cell r="W84" t="str">
            <v>913 Consejo de Rectores</v>
          </cell>
        </row>
        <row r="85">
          <cell r="W85" t="str">
            <v>915 Consejo Superior de Educación</v>
          </cell>
        </row>
        <row r="86">
          <cell r="W86" t="str">
            <v>920 Subvención a Establecimientos Educacionales</v>
          </cell>
        </row>
        <row r="87">
          <cell r="W87" t="str">
            <v>930 Educación Superior</v>
          </cell>
        </row>
        <row r="88">
          <cell r="W88" t="str">
            <v>1001 Secretaría y Administración General Ministerio de Justicia</v>
          </cell>
        </row>
        <row r="89">
          <cell r="W89" t="str">
            <v>1002 Servicio de Registro Civil e Identificación</v>
          </cell>
        </row>
        <row r="90">
          <cell r="W90" t="str">
            <v>1003 Servicio Médico Legal</v>
          </cell>
        </row>
        <row r="91">
          <cell r="W91" t="str">
            <v>1004 Gendarmería de Chile</v>
          </cell>
        </row>
        <row r="92">
          <cell r="W92" t="str">
            <v>1005 Fiscalía Nacional de Quiebras</v>
          </cell>
        </row>
        <row r="93">
          <cell r="W93" t="str">
            <v>1007 Servicio Nacional de Menores</v>
          </cell>
        </row>
        <row r="94">
          <cell r="W94" t="str">
            <v>1101 Subsecretaría de Guerra</v>
          </cell>
        </row>
        <row r="95">
          <cell r="W95" t="str">
            <v>1102 Subsecretaría de Marina</v>
          </cell>
        </row>
        <row r="96">
          <cell r="W96" t="str">
            <v>1103 Subsecretaría de Aviación</v>
          </cell>
        </row>
        <row r="97">
          <cell r="W97" t="str">
            <v>1104 Subsecretaría de Carabineros</v>
          </cell>
        </row>
        <row r="98">
          <cell r="W98" t="str">
            <v>1105 Subsecretaría de Investigaciones</v>
          </cell>
        </row>
        <row r="99">
          <cell r="W99" t="str">
            <v>1106 Dirección Administrativa del Ministerio de Defensa Nacional</v>
          </cell>
        </row>
        <row r="100">
          <cell r="W100" t="str">
            <v>1121 Dirección General de Movilización Nacional</v>
          </cell>
        </row>
        <row r="101">
          <cell r="W101" t="str">
            <v>1122 Dirección General de Deportes y Recreación</v>
          </cell>
        </row>
        <row r="102">
          <cell r="W102" t="str">
            <v>1123 Instituto Geográfico Militar</v>
          </cell>
        </row>
        <row r="103">
          <cell r="W103" t="str">
            <v>1135 Servicio Hidrográfico y Oceanográfico de la Armada de Chile</v>
          </cell>
        </row>
        <row r="104">
          <cell r="W104" t="str">
            <v>1126 Dirección General de Aeronáutica Civil</v>
          </cell>
        </row>
        <row r="105">
          <cell r="W105" t="str">
            <v>1127 Servicio Aerofotogramétrico de la Fuerza Aérea de Chile</v>
          </cell>
        </row>
        <row r="106">
          <cell r="W106" t="str">
            <v>1201 Secretaría y Administración General Ministerio de Obras Públicas</v>
          </cell>
        </row>
        <row r="107">
          <cell r="W107" t="str">
            <v>1202 Dirección General de Obras Públicas</v>
          </cell>
        </row>
        <row r="108">
          <cell r="W108" t="str">
            <v>1204 Dirección General de Aguas</v>
          </cell>
        </row>
        <row r="109">
          <cell r="W109" t="str">
            <v>1205 Instituto Nacional de Hidráulica</v>
          </cell>
        </row>
        <row r="110">
          <cell r="W110" t="str">
            <v>1207 Superintendencia de Servicios Sanitarios</v>
          </cell>
        </row>
        <row r="111">
          <cell r="W111" t="str">
            <v>1301 Subsecretaría de Agricultura</v>
          </cell>
        </row>
        <row r="112">
          <cell r="W112" t="str">
            <v>1302 Oficina de Estudios Políticas Agrarias</v>
          </cell>
        </row>
        <row r="113">
          <cell r="W113" t="str">
            <v>1303 Instituto de Desarrollo Agropecuario</v>
          </cell>
        </row>
        <row r="114">
          <cell r="W114" t="str">
            <v>1304 Servicio Agrícola y Ganadero</v>
          </cell>
        </row>
        <row r="115">
          <cell r="W115" t="str">
            <v>1305 Corporación Nacional Forestal</v>
          </cell>
        </row>
        <row r="116">
          <cell r="W116" t="str">
            <v>1401 Subsecretaría de Bienes Nacionales</v>
          </cell>
        </row>
        <row r="117">
          <cell r="W117" t="str">
            <v>1501 Subsecretaría del Trabajo</v>
          </cell>
        </row>
        <row r="118">
          <cell r="W118" t="str">
            <v>1502 Dirección del Trabajo</v>
          </cell>
        </row>
        <row r="119">
          <cell r="W119" t="str">
            <v>1503 Subsecretaría de Previsión Social</v>
          </cell>
        </row>
        <row r="120">
          <cell r="W120" t="str">
            <v>1504 Dirección General de Crédito Prendario</v>
          </cell>
        </row>
        <row r="121">
          <cell r="W121" t="str">
            <v>1505 Servicio Nacional de Capacitación y Empleo</v>
          </cell>
        </row>
        <row r="122">
          <cell r="W122" t="str">
            <v>1506 Superintendencia de Seguridad Social</v>
          </cell>
        </row>
        <row r="123">
          <cell r="W123" t="str">
            <v>1507 Superintendencia de Administradoras de Fondos de Pensiones</v>
          </cell>
        </row>
        <row r="124">
          <cell r="W124" t="str">
            <v>1508 Instituto de Normalización Previsional</v>
          </cell>
        </row>
        <row r="125">
          <cell r="W125" t="str">
            <v>1513 Caja de Previsión de la Defensa Nacional</v>
          </cell>
        </row>
        <row r="126">
          <cell r="W126" t="str">
            <v>1514 Dirección de Previsión de Carabineros de Chile</v>
          </cell>
        </row>
        <row r="127">
          <cell r="W127" t="str">
            <v>1540 Fondo Nacional de Pensiones Asistenciales</v>
          </cell>
        </row>
        <row r="128">
          <cell r="W128" t="str">
            <v>1601 Subsecretaría de Salud</v>
          </cell>
        </row>
        <row r="129">
          <cell r="W129" t="str">
            <v>1602 W149Fondo Nacional de Salud</v>
          </cell>
        </row>
        <row r="130">
          <cell r="W130" t="str">
            <v>1603 Servicios de Salud</v>
          </cell>
        </row>
        <row r="131">
          <cell r="W131" t="str">
            <v>1604 Institutos de Salud Pública de Chile</v>
          </cell>
        </row>
        <row r="132">
          <cell r="W132" t="str">
            <v>1605 Central de Abastecimientos del Sistema Nacional de Servicios de Salud</v>
          </cell>
        </row>
        <row r="133">
          <cell r="W133" t="str">
            <v>1608 Superintendencia de Instituciones de Salud Previsional</v>
          </cell>
        </row>
        <row r="134">
          <cell r="W134" t="str">
            <v>1701 Secretaría y Administración General Ministerio de Minería</v>
          </cell>
        </row>
        <row r="135">
          <cell r="W135" t="str">
            <v>1702 Comisión Chilena del Cobre</v>
          </cell>
        </row>
        <row r="136">
          <cell r="W136" t="str">
            <v>1703 Servicio Nacional de Geología y Minería</v>
          </cell>
        </row>
        <row r="137">
          <cell r="W137" t="str">
            <v>1704 Comisión Chilena de Energía Nuclear</v>
          </cell>
        </row>
        <row r="138">
          <cell r="W138" t="str">
            <v>1705 Comisión Nacional de Energía</v>
          </cell>
        </row>
        <row r="139">
          <cell r="W139" t="str">
            <v>1801 Subsecretaría de Vivienda y Urbanismo</v>
          </cell>
        </row>
        <row r="140">
          <cell r="W140" t="str">
            <v>1802 Servicios Regionales de Vivienda y Urbanización</v>
          </cell>
        </row>
        <row r="141">
          <cell r="W141" t="str">
            <v>1803 Parque Metropolitano</v>
          </cell>
        </row>
        <row r="142">
          <cell r="W142" t="str">
            <v xml:space="preserve">1901 Secretaría y Administración General de Transportes </v>
          </cell>
        </row>
        <row r="143">
          <cell r="W143" t="str">
            <v>1902 Subsecretaría de Telecomunicaciones</v>
          </cell>
        </row>
        <row r="144">
          <cell r="W144" t="str">
            <v>1903 Junta de Aeronáutica Civil</v>
          </cell>
        </row>
        <row r="145">
          <cell r="W145" t="str">
            <v>2001 Secretaría General de Gobierno</v>
          </cell>
        </row>
        <row r="146">
          <cell r="W146" t="str">
            <v>2002 Consejo Nacional de Televisión</v>
          </cell>
        </row>
        <row r="147">
          <cell r="W147" t="str">
            <v>2101 Subsecretaría de Planificación y Cooperación</v>
          </cell>
        </row>
        <row r="148">
          <cell r="W148" t="str">
            <v>2102 Fondo de Solidaridad e Inversión Social</v>
          </cell>
        </row>
        <row r="149">
          <cell r="W149" t="str">
            <v>2103 Agencia de Cooperación Internacional</v>
          </cell>
        </row>
        <row r="150">
          <cell r="W150" t="str">
            <v>2104 Servicio Nacional de la Mujer</v>
          </cell>
        </row>
        <row r="151">
          <cell r="W151" t="str">
            <v>2105 Instituto Nacional de la Juventud</v>
          </cell>
        </row>
        <row r="152">
          <cell r="W152" t="str">
            <v>2106 Corporación Nacional de Desarrollo Indígena</v>
          </cell>
        </row>
        <row r="153">
          <cell r="W153" t="str">
            <v>2107 Fondo Nacional de Discapacidad</v>
          </cell>
        </row>
        <row r="154">
          <cell r="W154" t="str">
            <v>2201 Secretaría General de la Presidencia de la República</v>
          </cell>
        </row>
        <row r="155">
          <cell r="W155" t="str">
            <v>2202 Comisión Nacional del Medio Ambiente</v>
          </cell>
        </row>
        <row r="156">
          <cell r="W156" t="str">
            <v>5000 Tesoro Público</v>
          </cell>
        </row>
      </sheetData>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e qctivos"/>
      <sheetName val="Stock Inv"/>
      <sheetName val="Emisores  CD"/>
      <sheetName val="Tabal Datos"/>
      <sheetName val="Datos Diarios"/>
      <sheetName val="ordenfecha"/>
    </sheetNames>
    <sheetDataSet>
      <sheetData sheetId="0"/>
      <sheetData sheetId="1">
        <row r="3">
          <cell r="B3" t="str">
            <v>29-Dic-06</v>
          </cell>
        </row>
        <row r="68">
          <cell r="E68">
            <v>534.42999999999995</v>
          </cell>
        </row>
      </sheetData>
      <sheetData sheetId="2">
        <row r="72">
          <cell r="S72">
            <v>300000000</v>
          </cell>
        </row>
        <row r="73">
          <cell r="S73">
            <v>9006874465.3000011</v>
          </cell>
        </row>
        <row r="74">
          <cell r="S74">
            <v>10163453837.267826</v>
          </cell>
        </row>
      </sheetData>
      <sheetData sheetId="3"/>
      <sheetData sheetId="4"/>
      <sheetData sheetId="5"/>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fico I.5 C. Neg"/>
    </sheetNames>
    <sheetDataSet>
      <sheetData sheetId="0"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s>
    <sheetDataSet>
      <sheetData sheetId="0" refreshError="1"/>
      <sheetData sheetId="1" refreshError="1"/>
      <sheetData sheetId="2" refreshError="1"/>
      <sheetData sheetId="3"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Data_out"/>
      <sheetName val="Tables"/>
      <sheetName val="SR_fig4"/>
      <sheetName val="REER"/>
      <sheetName val="RE"/>
      <sheetName val="CPI&amp;Rates"/>
      <sheetName val="ControlSheet"/>
      <sheetName val="EDSS1-cpi"/>
      <sheetName val="EDSS2- exch rates"/>
      <sheetName val="c2"/>
      <sheetName val="c3"/>
      <sheetName val="c1"/>
      <sheetName val="Sheet3"/>
      <sheetName val="Weights"/>
    </sheetNames>
    <sheetDataSet>
      <sheetData sheetId="0" refreshError="1"/>
      <sheetData sheetId="1" refreshError="1"/>
      <sheetData sheetId="2"/>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Hoja3"/>
      <sheetName val="inicial"/>
      <sheetName val="Base Comm"/>
      <sheetName val="Datos"/>
      <sheetName val="liquidez ok"/>
      <sheetName val="traspaso"/>
      <sheetName val="DatosAccess"/>
      <sheetName val="fech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
      <sheetName val="OUT"/>
      <sheetName val="CBS"/>
      <sheetName val="DMB"/>
      <sheetName val="Comparing AFR &amp; SRF data"/>
      <sheetName val="MSRV"/>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CBS (SRF pilot)"/>
      <sheetName val="ODCs (SRF pilot)"/>
      <sheetName val="Monetary Survey (SRF pilot) "/>
      <sheetName val="Gvt.Securities-others"/>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 val="Figure_X"/>
      <sheetName val="Quarterly_Interest_Rate_IFS"/>
      <sheetName val="Annual_Interest_Rate_IFS"/>
      <sheetName val="Development_Bank_IFS"/>
      <sheetName val="Financial_Survey_IFS"/>
      <sheetName val="Nonbank_Institution_IFS"/>
      <sheetName val="Vuln_ind_from_CBS"/>
      <sheetName val="SoundnessInd_"/>
      <sheetName val="DOMDEBT-M_(old)"/>
      <sheetName val="from_CBS_on_DMB"/>
      <sheetName val="monetary_aggregates"/>
      <sheetName val="mon_aggreg_in_percent"/>
      <sheetName val="data_for_monetary_dev_chart"/>
      <sheetName val="data_for_Figure_3"/>
      <sheetName val="Figure_3"/>
      <sheetName val="Monetary_Authorites_IFS"/>
      <sheetName val="Banking_Institution_IFS"/>
      <sheetName val="Banking_Survey_IFS"/>
      <sheetName val="CBS_IFS"/>
      <sheetName val="Commercial_Bank_Assets_IFS"/>
      <sheetName val="Sheet1_(2)"/>
      <sheetName val="Interest_Rate_IFS"/>
      <sheetName val="Gvt_Securities-others"/>
      <sheetName val="Comparing_AFR_&amp;_SRF_data"/>
      <sheetName val="Broad_Money_contribution"/>
      <sheetName val="CBS_(SRF_pilot)"/>
      <sheetName val="ODCs_(SRF_pilot)"/>
      <sheetName val="Monetary_Survey_(SRF_pilot)_"/>
      <sheetName val="CBS_(SRF)"/>
      <sheetName val="ODCs_(SRF)"/>
      <sheetName val="Monetary_Survey_(SRF)_"/>
      <sheetName val="CBS_weekly"/>
      <sheetName val="MS_proj"/>
      <sheetName val="Mon_Ind"/>
      <sheetName val="Mon_Survey_Table_(2)"/>
      <sheetName val="MS_montly"/>
      <sheetName val="CBS_BS_(2)"/>
      <sheetName val="CBS_BS"/>
      <sheetName val="MonQ_Prg"/>
      <sheetName val="IFS_-_Exchange_rates"/>
      <sheetName val="Input_from_HUB"/>
      <sheetName val="page_1"/>
      <sheetName val="Med"/>
      <sheetName val="PrivReceipts"/>
      <sheetName val="by year"/>
      <sheetName val="Change according to grades"/>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efreshError="1"/>
      <sheetData sheetId="142" refreshError="1"/>
      <sheetData sheetId="143" refreshError="1"/>
      <sheetData sheetId="144"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C"/>
      <sheetName val="C Summary"/>
      <sheetName val="D %GDP"/>
      <sheetName val="InFis2"/>
      <sheetName val="Fiscal Tables"/>
      <sheetName val="Countries_Master"/>
      <sheetName val="Contents"/>
      <sheetName val="E"/>
      <sheetName val="W&amp;T"/>
      <sheetName val="EDSS Retrieve"/>
      <sheetName val="REER"/>
      <sheetName val="lookup"/>
      <sheetName val="GE Calculation"/>
      <sheetName val="PV_Base"/>
      <sheetName val="Data-Input"/>
      <sheetName val="DMX_IN"/>
      <sheetName val="Instruc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Monthly changes summary table"/>
      <sheetName val="Monthly update for clients"/>
      <sheetName val="imp data"/>
      <sheetName val="prodn data for tables"/>
      <sheetName val="FC chgs"/>
      <sheetName val="imp exp data for tables"/>
      <sheetName val="Oil correlation"/>
      <sheetName val="consumption data tables"/>
      <sheetName val="3MMA sheet for Capital"/>
      <sheetName val="Annual production data"/>
      <sheetName val="Other impexp data"/>
      <sheetName val="Realised prices"/>
      <sheetName val="price data"/>
      <sheetName val="Precious metals"/>
      <sheetName val="annual geog data"/>
      <sheetName val="Non BMs imp data"/>
      <sheetName val="al-dist"/>
      <sheetName val="Disclaimer"/>
      <sheetName val="C5-resumen"/>
      <sheetName val="Resumen1"/>
      <sheetName val="Grafico I.5 C. Neg"/>
      <sheetName val="Cuadros12347"/>
      <sheetName val="cuadros56"/>
      <sheetName val="Gráficos"/>
      <sheetName val="holguras"/>
      <sheetName val="Clas. Riesgo"/>
      <sheetName val="datos"/>
      <sheetName val="Hoja3"/>
      <sheetName val="Base Comm"/>
      <sheetName val="Hoja1"/>
    </sheetNames>
    <sheetDataSet>
      <sheetData sheetId="0" refreshError="1"/>
      <sheetData sheetId="1" refreshError="1"/>
      <sheetData sheetId="2" refreshError="1">
        <row r="1">
          <cell r="T1">
            <v>38899</v>
          </cell>
          <cell r="V1">
            <v>38869</v>
          </cell>
          <cell r="AD1">
            <v>38534</v>
          </cell>
        </row>
      </sheetData>
      <sheetData sheetId="3"/>
      <sheetData sheetId="4" refreshError="1"/>
      <sheetData sheetId="5" refreshError="1"/>
      <sheetData sheetId="6"/>
      <sheetData sheetId="7" refreshError="1"/>
      <sheetData sheetId="8"/>
      <sheetData sheetId="9" refreshError="1"/>
      <sheetData sheetId="10" refreshError="1"/>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ess &amp; GNIpc"/>
      <sheetName val="real GDPpc"/>
      <sheetName val="GNIpc"/>
      <sheetName val="LIC cutoff"/>
      <sheetName val="Sheet5"/>
      <sheetName val="1st issue all"/>
    </sheetNames>
    <sheetDataSet>
      <sheetData sheetId="0" refreshError="1"/>
      <sheetData sheetId="1">
        <row r="1">
          <cell r="A1" t="str">
            <v>GDP per capita (constant 2000 US$)</v>
          </cell>
        </row>
      </sheetData>
      <sheetData sheetId="2">
        <row r="1">
          <cell r="A1" t="str">
            <v>GNI per capita, Atlas method (current US$)</v>
          </cell>
          <cell r="B1">
            <v>1990</v>
          </cell>
          <cell r="C1">
            <v>1991</v>
          </cell>
          <cell r="D1">
            <v>1992</v>
          </cell>
          <cell r="E1">
            <v>1993</v>
          </cell>
          <cell r="F1">
            <v>1994</v>
          </cell>
          <cell r="G1">
            <v>1995</v>
          </cell>
          <cell r="H1">
            <v>1996</v>
          </cell>
          <cell r="I1">
            <v>1997</v>
          </cell>
          <cell r="J1">
            <v>1998</v>
          </cell>
          <cell r="K1">
            <v>1999</v>
          </cell>
          <cell r="L1">
            <v>2000</v>
          </cell>
          <cell r="M1">
            <v>2001</v>
          </cell>
          <cell r="N1">
            <v>2002</v>
          </cell>
          <cell r="O1">
            <v>2003</v>
          </cell>
          <cell r="P1">
            <v>2004</v>
          </cell>
          <cell r="Q1">
            <v>2005</v>
          </cell>
          <cell r="R1">
            <v>2006</v>
          </cell>
        </row>
        <row r="2">
          <cell r="A2" t="str">
            <v>Afghanistan</v>
          </cell>
          <cell r="B2" t="str">
            <v>..</v>
          </cell>
          <cell r="C2" t="str">
            <v>..</v>
          </cell>
          <cell r="D2" t="str">
            <v>..</v>
          </cell>
          <cell r="E2" t="str">
            <v>..</v>
          </cell>
          <cell r="F2" t="str">
            <v>..</v>
          </cell>
          <cell r="G2" t="str">
            <v>..</v>
          </cell>
          <cell r="H2" t="str">
            <v>..</v>
          </cell>
          <cell r="I2" t="str">
            <v>..</v>
          </cell>
          <cell r="J2" t="str">
            <v>..</v>
          </cell>
          <cell r="K2" t="str">
            <v>..</v>
          </cell>
          <cell r="L2" t="str">
            <v>..</v>
          </cell>
          <cell r="M2" t="str">
            <v>..</v>
          </cell>
          <cell r="N2" t="str">
            <v>..</v>
          </cell>
          <cell r="O2" t="str">
            <v>..</v>
          </cell>
          <cell r="P2" t="str">
            <v>..</v>
          </cell>
          <cell r="Q2" t="str">
            <v>..</v>
          </cell>
          <cell r="R2" t="str">
            <v>..</v>
          </cell>
        </row>
        <row r="3">
          <cell r="A3" t="str">
            <v>Albania</v>
          </cell>
          <cell r="B3">
            <v>680</v>
          </cell>
          <cell r="C3">
            <v>420</v>
          </cell>
          <cell r="D3">
            <v>300</v>
          </cell>
          <cell r="E3">
            <v>320</v>
          </cell>
          <cell r="F3">
            <v>410</v>
          </cell>
          <cell r="G3">
            <v>660</v>
          </cell>
          <cell r="H3">
            <v>900</v>
          </cell>
          <cell r="I3">
            <v>810</v>
          </cell>
          <cell r="J3">
            <v>890</v>
          </cell>
          <cell r="K3">
            <v>990</v>
          </cell>
          <cell r="L3">
            <v>1180</v>
          </cell>
          <cell r="M3">
            <v>1340</v>
          </cell>
          <cell r="N3">
            <v>1400</v>
          </cell>
          <cell r="O3">
            <v>1650</v>
          </cell>
          <cell r="P3">
            <v>2090</v>
          </cell>
          <cell r="Q3">
            <v>2580</v>
          </cell>
          <cell r="R3">
            <v>2960</v>
          </cell>
        </row>
        <row r="4">
          <cell r="A4" t="str">
            <v>Algeria</v>
          </cell>
          <cell r="B4">
            <v>2420</v>
          </cell>
          <cell r="C4">
            <v>2030</v>
          </cell>
          <cell r="D4">
            <v>1940</v>
          </cell>
          <cell r="E4">
            <v>1760</v>
          </cell>
          <cell r="F4">
            <v>1650</v>
          </cell>
          <cell r="G4">
            <v>1580</v>
          </cell>
          <cell r="H4">
            <v>1540</v>
          </cell>
          <cell r="I4">
            <v>1530</v>
          </cell>
          <cell r="J4">
            <v>1570</v>
          </cell>
          <cell r="K4">
            <v>1560</v>
          </cell>
          <cell r="L4">
            <v>1610</v>
          </cell>
          <cell r="M4">
            <v>1690</v>
          </cell>
          <cell r="N4">
            <v>1750</v>
          </cell>
          <cell r="O4">
            <v>1950</v>
          </cell>
          <cell r="P4">
            <v>2290</v>
          </cell>
          <cell r="Q4">
            <v>2720</v>
          </cell>
          <cell r="R4">
            <v>3030</v>
          </cell>
        </row>
        <row r="5">
          <cell r="A5" t="str">
            <v>American Samoa</v>
          </cell>
          <cell r="B5" t="str">
            <v>..</v>
          </cell>
          <cell r="C5" t="str">
            <v>..</v>
          </cell>
          <cell r="D5" t="str">
            <v>..</v>
          </cell>
          <cell r="E5" t="str">
            <v>..</v>
          </cell>
          <cell r="F5" t="str">
            <v>..</v>
          </cell>
          <cell r="G5" t="str">
            <v>..</v>
          </cell>
          <cell r="H5" t="str">
            <v>..</v>
          </cell>
          <cell r="I5" t="str">
            <v>..</v>
          </cell>
          <cell r="J5" t="str">
            <v>..</v>
          </cell>
          <cell r="K5" t="str">
            <v>..</v>
          </cell>
          <cell r="L5" t="str">
            <v>..</v>
          </cell>
          <cell r="M5" t="str">
            <v>..</v>
          </cell>
          <cell r="N5" t="str">
            <v>..</v>
          </cell>
          <cell r="O5" t="str">
            <v>..</v>
          </cell>
          <cell r="P5" t="str">
            <v>..</v>
          </cell>
          <cell r="Q5" t="str">
            <v>..</v>
          </cell>
          <cell r="R5" t="str">
            <v>..</v>
          </cell>
        </row>
        <row r="6">
          <cell r="A6" t="str">
            <v>Andorra</v>
          </cell>
          <cell r="B6" t="str">
            <v>..</v>
          </cell>
          <cell r="C6" t="str">
            <v>..</v>
          </cell>
          <cell r="D6" t="str">
            <v>..</v>
          </cell>
          <cell r="E6" t="str">
            <v>..</v>
          </cell>
          <cell r="F6" t="str">
            <v>..</v>
          </cell>
          <cell r="G6" t="str">
            <v>..</v>
          </cell>
          <cell r="H6" t="str">
            <v>..</v>
          </cell>
          <cell r="I6" t="str">
            <v>..</v>
          </cell>
          <cell r="J6" t="str">
            <v>..</v>
          </cell>
          <cell r="K6" t="str">
            <v>..</v>
          </cell>
          <cell r="L6" t="str">
            <v>..</v>
          </cell>
          <cell r="M6" t="str">
            <v>..</v>
          </cell>
          <cell r="N6" t="str">
            <v>..</v>
          </cell>
          <cell r="O6" t="str">
            <v>..</v>
          </cell>
          <cell r="P6" t="str">
            <v>..</v>
          </cell>
          <cell r="Q6" t="str">
            <v>..</v>
          </cell>
          <cell r="R6" t="str">
            <v>..</v>
          </cell>
        </row>
        <row r="7">
          <cell r="A7" t="str">
            <v>Angola</v>
          </cell>
          <cell r="B7">
            <v>730</v>
          </cell>
          <cell r="C7">
            <v>810</v>
          </cell>
          <cell r="D7">
            <v>460</v>
          </cell>
          <cell r="E7">
            <v>310</v>
          </cell>
          <cell r="F7">
            <v>190</v>
          </cell>
          <cell r="G7">
            <v>320</v>
          </cell>
          <cell r="H7">
            <v>380</v>
          </cell>
          <cell r="I7">
            <v>470</v>
          </cell>
          <cell r="J7">
            <v>460</v>
          </cell>
          <cell r="K7">
            <v>390</v>
          </cell>
          <cell r="L7">
            <v>430</v>
          </cell>
          <cell r="M7">
            <v>470</v>
          </cell>
          <cell r="N7">
            <v>620</v>
          </cell>
          <cell r="O7">
            <v>710</v>
          </cell>
          <cell r="P7">
            <v>940</v>
          </cell>
          <cell r="Q7">
            <v>1410</v>
          </cell>
          <cell r="R7">
            <v>1980</v>
          </cell>
        </row>
        <row r="8">
          <cell r="A8" t="str">
            <v>Antigua and Barbuda</v>
          </cell>
          <cell r="B8">
            <v>5610</v>
          </cell>
          <cell r="C8">
            <v>6000</v>
          </cell>
          <cell r="D8">
            <v>6200</v>
          </cell>
          <cell r="E8">
            <v>6640</v>
          </cell>
          <cell r="F8">
            <v>7020</v>
          </cell>
          <cell r="G8">
            <v>6800</v>
          </cell>
          <cell r="H8">
            <v>7050</v>
          </cell>
          <cell r="I8">
            <v>7220</v>
          </cell>
          <cell r="J8">
            <v>7650</v>
          </cell>
          <cell r="K8">
            <v>7850</v>
          </cell>
          <cell r="L8">
            <v>8190</v>
          </cell>
          <cell r="M8">
            <v>8540</v>
          </cell>
          <cell r="N8">
            <v>8600</v>
          </cell>
          <cell r="O8">
            <v>9170</v>
          </cell>
          <cell r="P8">
            <v>10500</v>
          </cell>
          <cell r="Q8">
            <v>10700</v>
          </cell>
          <cell r="R8">
            <v>11210</v>
          </cell>
        </row>
        <row r="9">
          <cell r="A9" t="str">
            <v>Argentina</v>
          </cell>
          <cell r="B9">
            <v>3190</v>
          </cell>
          <cell r="C9">
            <v>3970</v>
          </cell>
          <cell r="D9">
            <v>6310</v>
          </cell>
          <cell r="E9">
            <v>7110</v>
          </cell>
          <cell r="F9">
            <v>7580</v>
          </cell>
          <cell r="G9">
            <v>7360</v>
          </cell>
          <cell r="H9">
            <v>7730</v>
          </cell>
          <cell r="I9">
            <v>8140</v>
          </cell>
          <cell r="J9">
            <v>8020</v>
          </cell>
          <cell r="K9">
            <v>7570</v>
          </cell>
          <cell r="L9">
            <v>7470</v>
          </cell>
          <cell r="M9">
            <v>7000</v>
          </cell>
          <cell r="N9">
            <v>4050</v>
          </cell>
          <cell r="O9">
            <v>3670</v>
          </cell>
          <cell r="P9">
            <v>3580</v>
          </cell>
          <cell r="Q9">
            <v>4460</v>
          </cell>
          <cell r="R9">
            <v>5150</v>
          </cell>
        </row>
        <row r="10">
          <cell r="A10" t="str">
            <v>Armenia</v>
          </cell>
          <cell r="B10" t="str">
            <v>..</v>
          </cell>
          <cell r="C10" t="str">
            <v>..</v>
          </cell>
          <cell r="D10">
            <v>310</v>
          </cell>
          <cell r="E10">
            <v>330</v>
          </cell>
          <cell r="F10">
            <v>400</v>
          </cell>
          <cell r="G10">
            <v>450</v>
          </cell>
          <cell r="H10">
            <v>520</v>
          </cell>
          <cell r="I10">
            <v>560</v>
          </cell>
          <cell r="J10">
            <v>590</v>
          </cell>
          <cell r="K10">
            <v>610</v>
          </cell>
          <cell r="L10">
            <v>660</v>
          </cell>
          <cell r="M10">
            <v>710</v>
          </cell>
          <cell r="N10">
            <v>800</v>
          </cell>
          <cell r="O10">
            <v>950</v>
          </cell>
          <cell r="P10">
            <v>1140</v>
          </cell>
          <cell r="Q10">
            <v>1470</v>
          </cell>
          <cell r="R10">
            <v>1930</v>
          </cell>
        </row>
        <row r="11">
          <cell r="A11" t="str">
            <v>Aruba</v>
          </cell>
          <cell r="B11" t="str">
            <v>..</v>
          </cell>
          <cell r="C11" t="str">
            <v>..</v>
          </cell>
          <cell r="D11" t="str">
            <v>..</v>
          </cell>
          <cell r="E11" t="str">
            <v>..</v>
          </cell>
          <cell r="F11" t="str">
            <v>..</v>
          </cell>
          <cell r="G11" t="str">
            <v>..</v>
          </cell>
          <cell r="H11" t="str">
            <v>..</v>
          </cell>
          <cell r="I11" t="str">
            <v>..</v>
          </cell>
          <cell r="J11" t="str">
            <v>..</v>
          </cell>
          <cell r="K11" t="str">
            <v>..</v>
          </cell>
          <cell r="L11" t="str">
            <v>..</v>
          </cell>
          <cell r="M11" t="str">
            <v>..</v>
          </cell>
          <cell r="N11" t="str">
            <v>..</v>
          </cell>
          <cell r="O11" t="str">
            <v>..</v>
          </cell>
          <cell r="P11" t="str">
            <v>..</v>
          </cell>
          <cell r="Q11" t="str">
            <v>..</v>
          </cell>
          <cell r="R11" t="str">
            <v>..</v>
          </cell>
        </row>
        <row r="12">
          <cell r="A12" t="str">
            <v>Australia</v>
          </cell>
          <cell r="B12">
            <v>18200</v>
          </cell>
          <cell r="C12">
            <v>18420</v>
          </cell>
          <cell r="D12">
            <v>19170</v>
          </cell>
          <cell r="E12">
            <v>19020</v>
          </cell>
          <cell r="F12">
            <v>19220</v>
          </cell>
          <cell r="G12">
            <v>20230</v>
          </cell>
          <cell r="H12">
            <v>21950</v>
          </cell>
          <cell r="I12">
            <v>22740</v>
          </cell>
          <cell r="J12">
            <v>21900</v>
          </cell>
          <cell r="K12">
            <v>21480</v>
          </cell>
          <cell r="L12">
            <v>20720</v>
          </cell>
          <cell r="M12">
            <v>20490</v>
          </cell>
          <cell r="N12">
            <v>20280</v>
          </cell>
          <cell r="O12">
            <v>22840</v>
          </cell>
          <cell r="P12">
            <v>27820</v>
          </cell>
          <cell r="Q12">
            <v>33120</v>
          </cell>
          <cell r="R12">
            <v>35990</v>
          </cell>
        </row>
        <row r="13">
          <cell r="A13" t="str">
            <v>Austria</v>
          </cell>
          <cell r="B13">
            <v>20180</v>
          </cell>
          <cell r="C13">
            <v>21370</v>
          </cell>
          <cell r="D13">
            <v>24400</v>
          </cell>
          <cell r="E13">
            <v>24470</v>
          </cell>
          <cell r="F13">
            <v>25900</v>
          </cell>
          <cell r="G13">
            <v>27590</v>
          </cell>
          <cell r="H13">
            <v>29660</v>
          </cell>
          <cell r="I13">
            <v>28920</v>
          </cell>
          <cell r="J13">
            <v>27250</v>
          </cell>
          <cell r="K13">
            <v>26340</v>
          </cell>
          <cell r="L13">
            <v>26010</v>
          </cell>
          <cell r="M13">
            <v>24500</v>
          </cell>
          <cell r="N13">
            <v>24130</v>
          </cell>
          <cell r="O13">
            <v>27180</v>
          </cell>
          <cell r="P13">
            <v>32590</v>
          </cell>
          <cell r="Q13">
            <v>37190</v>
          </cell>
          <cell r="R13">
            <v>39590</v>
          </cell>
        </row>
        <row r="14">
          <cell r="A14" t="str">
            <v>Azerbaijan</v>
          </cell>
          <cell r="B14" t="str">
            <v>..</v>
          </cell>
          <cell r="C14" t="str">
            <v>..</v>
          </cell>
          <cell r="D14" t="str">
            <v>..</v>
          </cell>
          <cell r="E14">
            <v>590</v>
          </cell>
          <cell r="F14">
            <v>440</v>
          </cell>
          <cell r="G14">
            <v>400</v>
          </cell>
          <cell r="H14">
            <v>400</v>
          </cell>
          <cell r="I14">
            <v>450</v>
          </cell>
          <cell r="J14">
            <v>510</v>
          </cell>
          <cell r="K14">
            <v>570</v>
          </cell>
          <cell r="L14">
            <v>610</v>
          </cell>
          <cell r="M14">
            <v>660</v>
          </cell>
          <cell r="N14">
            <v>720</v>
          </cell>
          <cell r="O14">
            <v>820</v>
          </cell>
          <cell r="P14">
            <v>950</v>
          </cell>
          <cell r="Q14">
            <v>1270</v>
          </cell>
          <cell r="R14">
            <v>1850</v>
          </cell>
        </row>
        <row r="15">
          <cell r="A15" t="str">
            <v>Bahamas, The</v>
          </cell>
          <cell r="B15">
            <v>11770</v>
          </cell>
          <cell r="C15">
            <v>11200</v>
          </cell>
          <cell r="D15">
            <v>11410</v>
          </cell>
          <cell r="E15">
            <v>11710</v>
          </cell>
          <cell r="F15">
            <v>12160</v>
          </cell>
          <cell r="G15">
            <v>12310</v>
          </cell>
          <cell r="H15">
            <v>12670</v>
          </cell>
          <cell r="I15">
            <v>12960</v>
          </cell>
          <cell r="J15">
            <v>12990</v>
          </cell>
          <cell r="K15">
            <v>14240</v>
          </cell>
          <cell r="L15">
            <v>15380</v>
          </cell>
          <cell r="M15">
            <v>15390</v>
          </cell>
          <cell r="N15">
            <v>15800</v>
          </cell>
          <cell r="O15" t="str">
            <v>..</v>
          </cell>
          <cell r="P15" t="str">
            <v>..</v>
          </cell>
          <cell r="Q15" t="str">
            <v>..</v>
          </cell>
          <cell r="R15" t="str">
            <v>..</v>
          </cell>
        </row>
        <row r="16">
          <cell r="A16" t="str">
            <v>Bahrain</v>
          </cell>
          <cell r="B16">
            <v>7260</v>
          </cell>
          <cell r="C16">
            <v>9780</v>
          </cell>
          <cell r="D16">
            <v>9780</v>
          </cell>
          <cell r="E16">
            <v>9840</v>
          </cell>
          <cell r="F16">
            <v>9410</v>
          </cell>
          <cell r="G16">
            <v>10020</v>
          </cell>
          <cell r="H16">
            <v>10360</v>
          </cell>
          <cell r="I16">
            <v>9860</v>
          </cell>
          <cell r="J16">
            <v>9650</v>
          </cell>
          <cell r="K16">
            <v>9570</v>
          </cell>
          <cell r="L16">
            <v>10390</v>
          </cell>
          <cell r="M16">
            <v>10920</v>
          </cell>
          <cell r="N16">
            <v>11350</v>
          </cell>
          <cell r="O16">
            <v>12630</v>
          </cell>
          <cell r="P16">
            <v>14370</v>
          </cell>
          <cell r="Q16" t="str">
            <v>..</v>
          </cell>
          <cell r="R16" t="str">
            <v>..</v>
          </cell>
        </row>
        <row r="17">
          <cell r="A17" t="str">
            <v>Bangladesh</v>
          </cell>
          <cell r="B17">
            <v>300</v>
          </cell>
          <cell r="C17">
            <v>300</v>
          </cell>
          <cell r="D17">
            <v>320</v>
          </cell>
          <cell r="E17">
            <v>320</v>
          </cell>
          <cell r="F17">
            <v>320</v>
          </cell>
          <cell r="G17">
            <v>340</v>
          </cell>
          <cell r="H17">
            <v>350</v>
          </cell>
          <cell r="I17">
            <v>360</v>
          </cell>
          <cell r="J17">
            <v>360</v>
          </cell>
          <cell r="K17">
            <v>370</v>
          </cell>
          <cell r="L17">
            <v>390</v>
          </cell>
          <cell r="M17">
            <v>380</v>
          </cell>
          <cell r="N17">
            <v>380</v>
          </cell>
          <cell r="O17">
            <v>400</v>
          </cell>
          <cell r="P17">
            <v>440</v>
          </cell>
          <cell r="Q17">
            <v>470</v>
          </cell>
          <cell r="R17">
            <v>480</v>
          </cell>
        </row>
        <row r="18">
          <cell r="A18" t="str">
            <v>Barbados</v>
          </cell>
          <cell r="B18">
            <v>6630</v>
          </cell>
          <cell r="C18">
            <v>6400</v>
          </cell>
          <cell r="D18">
            <v>6310</v>
          </cell>
          <cell r="E18">
            <v>6310</v>
          </cell>
          <cell r="F18">
            <v>6600</v>
          </cell>
          <cell r="G18">
            <v>6890</v>
          </cell>
          <cell r="H18">
            <v>7210</v>
          </cell>
          <cell r="I18">
            <v>7880</v>
          </cell>
          <cell r="J18">
            <v>8240</v>
          </cell>
          <cell r="K18">
            <v>8670</v>
          </cell>
          <cell r="L18" t="str">
            <v>..</v>
          </cell>
          <cell r="M18" t="str">
            <v>..</v>
          </cell>
          <cell r="N18" t="str">
            <v>..</v>
          </cell>
          <cell r="O18" t="str">
            <v>..</v>
          </cell>
          <cell r="P18" t="str">
            <v>..</v>
          </cell>
          <cell r="Q18" t="str">
            <v>..</v>
          </cell>
          <cell r="R18" t="str">
            <v>..</v>
          </cell>
        </row>
        <row r="19">
          <cell r="A19" t="str">
            <v>Belarus</v>
          </cell>
          <cell r="B19" t="str">
            <v>..</v>
          </cell>
          <cell r="C19" t="str">
            <v>..</v>
          </cell>
          <cell r="D19">
            <v>1670</v>
          </cell>
          <cell r="E19">
            <v>1590</v>
          </cell>
          <cell r="F19">
            <v>1460</v>
          </cell>
          <cell r="G19">
            <v>1370</v>
          </cell>
          <cell r="H19">
            <v>1450</v>
          </cell>
          <cell r="I19">
            <v>1530</v>
          </cell>
          <cell r="J19">
            <v>1550</v>
          </cell>
          <cell r="K19">
            <v>1400</v>
          </cell>
          <cell r="L19">
            <v>1380</v>
          </cell>
          <cell r="M19">
            <v>1300</v>
          </cell>
          <cell r="N19">
            <v>1370</v>
          </cell>
          <cell r="O19">
            <v>1610</v>
          </cell>
          <cell r="P19">
            <v>2150</v>
          </cell>
          <cell r="Q19">
            <v>2760</v>
          </cell>
          <cell r="R19">
            <v>3380</v>
          </cell>
        </row>
        <row r="20">
          <cell r="A20" t="str">
            <v>Belgium</v>
          </cell>
          <cell r="B20">
            <v>18980</v>
          </cell>
          <cell r="C20">
            <v>20230</v>
          </cell>
          <cell r="D20">
            <v>22770</v>
          </cell>
          <cell r="E20">
            <v>23000</v>
          </cell>
          <cell r="F20">
            <v>24660</v>
          </cell>
          <cell r="G20">
            <v>26600</v>
          </cell>
          <cell r="H20">
            <v>28050</v>
          </cell>
          <cell r="I20">
            <v>27890</v>
          </cell>
          <cell r="J20">
            <v>25980</v>
          </cell>
          <cell r="K20">
            <v>25440</v>
          </cell>
          <cell r="L20">
            <v>25360</v>
          </cell>
          <cell r="M20">
            <v>23890</v>
          </cell>
          <cell r="N20">
            <v>23380</v>
          </cell>
          <cell r="O20">
            <v>26270</v>
          </cell>
          <cell r="P20">
            <v>31630</v>
          </cell>
          <cell r="Q20">
            <v>36140</v>
          </cell>
          <cell r="R20">
            <v>38600</v>
          </cell>
        </row>
        <row r="21">
          <cell r="A21" t="str">
            <v>Belize</v>
          </cell>
          <cell r="B21">
            <v>2210</v>
          </cell>
          <cell r="C21">
            <v>2370</v>
          </cell>
          <cell r="D21">
            <v>2610</v>
          </cell>
          <cell r="E21">
            <v>2690</v>
          </cell>
          <cell r="F21">
            <v>2680</v>
          </cell>
          <cell r="G21">
            <v>2740</v>
          </cell>
          <cell r="H21">
            <v>2790</v>
          </cell>
          <cell r="I21">
            <v>2790</v>
          </cell>
          <cell r="J21">
            <v>2710</v>
          </cell>
          <cell r="K21">
            <v>2820</v>
          </cell>
          <cell r="L21">
            <v>3090</v>
          </cell>
          <cell r="M21">
            <v>3070</v>
          </cell>
          <cell r="N21">
            <v>3160</v>
          </cell>
          <cell r="O21">
            <v>3410</v>
          </cell>
          <cell r="P21">
            <v>3520</v>
          </cell>
          <cell r="Q21">
            <v>3570</v>
          </cell>
          <cell r="R21">
            <v>3650</v>
          </cell>
        </row>
        <row r="22">
          <cell r="A22" t="str">
            <v>Benin</v>
          </cell>
          <cell r="B22">
            <v>330</v>
          </cell>
          <cell r="C22">
            <v>340</v>
          </cell>
          <cell r="D22">
            <v>340</v>
          </cell>
          <cell r="E22">
            <v>340</v>
          </cell>
          <cell r="F22">
            <v>300</v>
          </cell>
          <cell r="G22">
            <v>310</v>
          </cell>
          <cell r="H22">
            <v>310</v>
          </cell>
          <cell r="I22">
            <v>340</v>
          </cell>
          <cell r="J22">
            <v>340</v>
          </cell>
          <cell r="K22">
            <v>340</v>
          </cell>
          <cell r="L22">
            <v>340</v>
          </cell>
          <cell r="M22">
            <v>330</v>
          </cell>
          <cell r="N22">
            <v>330</v>
          </cell>
          <cell r="O22">
            <v>380</v>
          </cell>
          <cell r="P22">
            <v>450</v>
          </cell>
          <cell r="Q22">
            <v>510</v>
          </cell>
          <cell r="R22">
            <v>540</v>
          </cell>
        </row>
        <row r="23">
          <cell r="A23" t="str">
            <v>Bermuda</v>
          </cell>
          <cell r="B23">
            <v>26540</v>
          </cell>
          <cell r="C23">
            <v>26510</v>
          </cell>
          <cell r="D23">
            <v>27850</v>
          </cell>
          <cell r="E23">
            <v>29830</v>
          </cell>
          <cell r="F23">
            <v>30700</v>
          </cell>
          <cell r="G23">
            <v>33210</v>
          </cell>
          <cell r="H23">
            <v>34710</v>
          </cell>
          <cell r="I23">
            <v>35990</v>
          </cell>
          <cell r="J23" t="str">
            <v>..</v>
          </cell>
          <cell r="K23" t="str">
            <v>..</v>
          </cell>
          <cell r="L23" t="str">
            <v>..</v>
          </cell>
          <cell r="M23" t="str">
            <v>..</v>
          </cell>
          <cell r="N23" t="str">
            <v>..</v>
          </cell>
          <cell r="O23" t="str">
            <v>..</v>
          </cell>
          <cell r="P23" t="str">
            <v>..</v>
          </cell>
          <cell r="Q23" t="str">
            <v>..</v>
          </cell>
          <cell r="R23" t="str">
            <v>..</v>
          </cell>
        </row>
        <row r="24">
          <cell r="A24" t="str">
            <v>Bhutan</v>
          </cell>
          <cell r="B24">
            <v>560</v>
          </cell>
          <cell r="C24">
            <v>530</v>
          </cell>
          <cell r="D24">
            <v>530</v>
          </cell>
          <cell r="E24">
            <v>500</v>
          </cell>
          <cell r="F24">
            <v>530</v>
          </cell>
          <cell r="G24">
            <v>580</v>
          </cell>
          <cell r="H24">
            <v>640</v>
          </cell>
          <cell r="I24">
            <v>670</v>
          </cell>
          <cell r="J24">
            <v>690</v>
          </cell>
          <cell r="K24">
            <v>750</v>
          </cell>
          <cell r="L24">
            <v>780</v>
          </cell>
          <cell r="M24">
            <v>830</v>
          </cell>
          <cell r="N24">
            <v>890</v>
          </cell>
          <cell r="O24">
            <v>970</v>
          </cell>
          <cell r="P24">
            <v>1100</v>
          </cell>
          <cell r="Q24">
            <v>1250</v>
          </cell>
          <cell r="R24">
            <v>1410</v>
          </cell>
        </row>
        <row r="25">
          <cell r="A25" t="str">
            <v>Bolivia</v>
          </cell>
          <cell r="B25">
            <v>740</v>
          </cell>
          <cell r="C25">
            <v>760</v>
          </cell>
          <cell r="D25">
            <v>790</v>
          </cell>
          <cell r="E25">
            <v>810</v>
          </cell>
          <cell r="F25">
            <v>830</v>
          </cell>
          <cell r="G25">
            <v>860</v>
          </cell>
          <cell r="H25">
            <v>920</v>
          </cell>
          <cell r="I25">
            <v>970</v>
          </cell>
          <cell r="J25">
            <v>1000</v>
          </cell>
          <cell r="K25">
            <v>990</v>
          </cell>
          <cell r="L25">
            <v>1000</v>
          </cell>
          <cell r="M25">
            <v>960</v>
          </cell>
          <cell r="N25">
            <v>930</v>
          </cell>
          <cell r="O25">
            <v>920</v>
          </cell>
          <cell r="P25">
            <v>960</v>
          </cell>
          <cell r="Q25">
            <v>1020</v>
          </cell>
          <cell r="R25">
            <v>1100</v>
          </cell>
        </row>
        <row r="26">
          <cell r="A26" t="str">
            <v>Bosnia and Herzegovina</v>
          </cell>
          <cell r="B26" t="str">
            <v>..</v>
          </cell>
          <cell r="C26" t="str">
            <v>..</v>
          </cell>
          <cell r="D26" t="str">
            <v>..</v>
          </cell>
          <cell r="E26" t="str">
            <v>..</v>
          </cell>
          <cell r="F26" t="str">
            <v>..</v>
          </cell>
          <cell r="G26" t="str">
            <v>..</v>
          </cell>
          <cell r="H26">
            <v>830</v>
          </cell>
          <cell r="I26">
            <v>1080</v>
          </cell>
          <cell r="J26">
            <v>1370</v>
          </cell>
          <cell r="K26">
            <v>1400</v>
          </cell>
          <cell r="L26">
            <v>1420</v>
          </cell>
          <cell r="M26">
            <v>1480</v>
          </cell>
          <cell r="N26">
            <v>1580</v>
          </cell>
          <cell r="O26">
            <v>1840</v>
          </cell>
          <cell r="P26">
            <v>2280</v>
          </cell>
          <cell r="Q26">
            <v>2680</v>
          </cell>
          <cell r="R26">
            <v>2980</v>
          </cell>
        </row>
        <row r="27">
          <cell r="A27" t="str">
            <v>Botswana</v>
          </cell>
          <cell r="B27">
            <v>2450</v>
          </cell>
          <cell r="C27">
            <v>2770</v>
          </cell>
          <cell r="D27">
            <v>2960</v>
          </cell>
          <cell r="E27">
            <v>3020</v>
          </cell>
          <cell r="F27">
            <v>2700</v>
          </cell>
          <cell r="G27">
            <v>2950</v>
          </cell>
          <cell r="H27">
            <v>2890</v>
          </cell>
          <cell r="I27">
            <v>3110</v>
          </cell>
          <cell r="J27">
            <v>3270</v>
          </cell>
          <cell r="K27">
            <v>3110</v>
          </cell>
          <cell r="L27">
            <v>3270</v>
          </cell>
          <cell r="M27">
            <v>3480</v>
          </cell>
          <cell r="N27">
            <v>3140</v>
          </cell>
          <cell r="O27">
            <v>3690</v>
          </cell>
          <cell r="P27">
            <v>4430</v>
          </cell>
          <cell r="Q27">
            <v>5530</v>
          </cell>
          <cell r="R27">
            <v>5900</v>
          </cell>
        </row>
        <row r="28">
          <cell r="A28" t="str">
            <v>Brazil</v>
          </cell>
          <cell r="B28">
            <v>2770</v>
          </cell>
          <cell r="C28">
            <v>2950</v>
          </cell>
          <cell r="D28">
            <v>2790</v>
          </cell>
          <cell r="E28">
            <v>2750</v>
          </cell>
          <cell r="F28">
            <v>3050</v>
          </cell>
          <cell r="G28">
            <v>3750</v>
          </cell>
          <cell r="H28">
            <v>4480</v>
          </cell>
          <cell r="I28">
            <v>5070</v>
          </cell>
          <cell r="J28">
            <v>4890</v>
          </cell>
          <cell r="K28">
            <v>4140</v>
          </cell>
          <cell r="L28">
            <v>3870</v>
          </cell>
          <cell r="M28">
            <v>3300</v>
          </cell>
          <cell r="N28">
            <v>3060</v>
          </cell>
          <cell r="O28">
            <v>2960</v>
          </cell>
          <cell r="P28">
            <v>3320</v>
          </cell>
          <cell r="Q28">
            <v>3890</v>
          </cell>
          <cell r="R28">
            <v>4730</v>
          </cell>
        </row>
        <row r="29">
          <cell r="A29" t="str">
            <v>Brunei Darussalam</v>
          </cell>
          <cell r="B29" t="str">
            <v>..</v>
          </cell>
          <cell r="C29" t="str">
            <v>..</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row>
        <row r="30">
          <cell r="A30" t="str">
            <v>Bulgaria</v>
          </cell>
          <cell r="B30">
            <v>2260</v>
          </cell>
          <cell r="C30">
            <v>1620</v>
          </cell>
          <cell r="D30">
            <v>1430</v>
          </cell>
          <cell r="E30">
            <v>1250</v>
          </cell>
          <cell r="F30">
            <v>1250</v>
          </cell>
          <cell r="G30">
            <v>1360</v>
          </cell>
          <cell r="H30">
            <v>1210</v>
          </cell>
          <cell r="I30">
            <v>1200</v>
          </cell>
          <cell r="J30">
            <v>1270</v>
          </cell>
          <cell r="K30">
            <v>1450</v>
          </cell>
          <cell r="L30">
            <v>1600</v>
          </cell>
          <cell r="M30">
            <v>1720</v>
          </cell>
          <cell r="N30">
            <v>1870</v>
          </cell>
          <cell r="O30">
            <v>2230</v>
          </cell>
          <cell r="P30">
            <v>2870</v>
          </cell>
          <cell r="Q30">
            <v>3510</v>
          </cell>
          <cell r="R30">
            <v>3990</v>
          </cell>
        </row>
        <row r="31">
          <cell r="A31" t="str">
            <v>Burkina Faso</v>
          </cell>
          <cell r="B31">
            <v>350</v>
          </cell>
          <cell r="C31">
            <v>370</v>
          </cell>
          <cell r="D31">
            <v>330</v>
          </cell>
          <cell r="E31">
            <v>290</v>
          </cell>
          <cell r="F31">
            <v>240</v>
          </cell>
          <cell r="G31">
            <v>240</v>
          </cell>
          <cell r="H31">
            <v>260</v>
          </cell>
          <cell r="I31">
            <v>270</v>
          </cell>
          <cell r="J31">
            <v>260</v>
          </cell>
          <cell r="K31">
            <v>260</v>
          </cell>
          <cell r="L31">
            <v>250</v>
          </cell>
          <cell r="M31">
            <v>240</v>
          </cell>
          <cell r="N31">
            <v>250</v>
          </cell>
          <cell r="O31">
            <v>290</v>
          </cell>
          <cell r="P31">
            <v>350</v>
          </cell>
          <cell r="Q31">
            <v>430</v>
          </cell>
          <cell r="R31">
            <v>460</v>
          </cell>
        </row>
        <row r="32">
          <cell r="A32" t="str">
            <v>Burundi</v>
          </cell>
          <cell r="B32">
            <v>210</v>
          </cell>
          <cell r="C32">
            <v>210</v>
          </cell>
          <cell r="D32">
            <v>200</v>
          </cell>
          <cell r="E32">
            <v>170</v>
          </cell>
          <cell r="F32">
            <v>160</v>
          </cell>
          <cell r="G32">
            <v>150</v>
          </cell>
          <cell r="H32">
            <v>140</v>
          </cell>
          <cell r="I32">
            <v>140</v>
          </cell>
          <cell r="J32">
            <v>140</v>
          </cell>
          <cell r="K32">
            <v>140</v>
          </cell>
          <cell r="L32">
            <v>120</v>
          </cell>
          <cell r="M32">
            <v>110</v>
          </cell>
          <cell r="N32">
            <v>100</v>
          </cell>
          <cell r="O32">
            <v>90</v>
          </cell>
          <cell r="P32">
            <v>90</v>
          </cell>
          <cell r="Q32">
            <v>100</v>
          </cell>
          <cell r="R32">
            <v>100</v>
          </cell>
        </row>
        <row r="33">
          <cell r="A33" t="str">
            <v>Cambodia</v>
          </cell>
          <cell r="B33" t="str">
            <v>..</v>
          </cell>
          <cell r="C33" t="str">
            <v>..</v>
          </cell>
          <cell r="D33" t="str">
            <v>..</v>
          </cell>
          <cell r="E33" t="str">
            <v>..</v>
          </cell>
          <cell r="F33" t="str">
            <v>..</v>
          </cell>
          <cell r="G33">
            <v>280</v>
          </cell>
          <cell r="H33">
            <v>290</v>
          </cell>
          <cell r="I33">
            <v>300</v>
          </cell>
          <cell r="J33">
            <v>280</v>
          </cell>
          <cell r="K33">
            <v>280</v>
          </cell>
          <cell r="L33">
            <v>280</v>
          </cell>
          <cell r="M33">
            <v>300</v>
          </cell>
          <cell r="N33">
            <v>300</v>
          </cell>
          <cell r="O33">
            <v>330</v>
          </cell>
          <cell r="P33">
            <v>380</v>
          </cell>
          <cell r="Q33">
            <v>430</v>
          </cell>
          <cell r="R33">
            <v>480</v>
          </cell>
        </row>
        <row r="34">
          <cell r="A34" t="str">
            <v>Cameroon</v>
          </cell>
          <cell r="B34">
            <v>960</v>
          </cell>
          <cell r="C34">
            <v>900</v>
          </cell>
          <cell r="D34">
            <v>910</v>
          </cell>
          <cell r="E34">
            <v>940</v>
          </cell>
          <cell r="F34">
            <v>810</v>
          </cell>
          <cell r="G34">
            <v>750</v>
          </cell>
          <cell r="H34">
            <v>680</v>
          </cell>
          <cell r="I34">
            <v>670</v>
          </cell>
          <cell r="J34">
            <v>670</v>
          </cell>
          <cell r="K34">
            <v>670</v>
          </cell>
          <cell r="L34">
            <v>660</v>
          </cell>
          <cell r="M34">
            <v>660</v>
          </cell>
          <cell r="N34">
            <v>640</v>
          </cell>
          <cell r="O34">
            <v>720</v>
          </cell>
          <cell r="P34">
            <v>880</v>
          </cell>
          <cell r="Q34">
            <v>1000</v>
          </cell>
          <cell r="R34">
            <v>1080</v>
          </cell>
        </row>
        <row r="35">
          <cell r="A35" t="str">
            <v>Canada</v>
          </cell>
          <cell r="B35">
            <v>19840</v>
          </cell>
          <cell r="C35">
            <v>20110</v>
          </cell>
          <cell r="D35">
            <v>20470</v>
          </cell>
          <cell r="E35">
            <v>20250</v>
          </cell>
          <cell r="F35">
            <v>19960</v>
          </cell>
          <cell r="G35">
            <v>19970</v>
          </cell>
          <cell r="H35">
            <v>19910</v>
          </cell>
          <cell r="I35">
            <v>20380</v>
          </cell>
          <cell r="J35">
            <v>20000</v>
          </cell>
          <cell r="K35">
            <v>20560</v>
          </cell>
          <cell r="L35">
            <v>21810</v>
          </cell>
          <cell r="M35">
            <v>22090</v>
          </cell>
          <cell r="N35">
            <v>22560</v>
          </cell>
          <cell r="O35">
            <v>24390</v>
          </cell>
          <cell r="P35">
            <v>28100</v>
          </cell>
          <cell r="Q35">
            <v>32590</v>
          </cell>
          <cell r="R35">
            <v>36170</v>
          </cell>
        </row>
        <row r="36">
          <cell r="A36" t="str">
            <v>Cape Verde</v>
          </cell>
          <cell r="B36">
            <v>940</v>
          </cell>
          <cell r="C36">
            <v>950</v>
          </cell>
          <cell r="D36">
            <v>1050</v>
          </cell>
          <cell r="E36">
            <v>1050</v>
          </cell>
          <cell r="F36">
            <v>1090</v>
          </cell>
          <cell r="G36">
            <v>1150</v>
          </cell>
          <cell r="H36">
            <v>1220</v>
          </cell>
          <cell r="I36">
            <v>1240</v>
          </cell>
          <cell r="J36">
            <v>1240</v>
          </cell>
          <cell r="K36">
            <v>1290</v>
          </cell>
          <cell r="L36">
            <v>1280</v>
          </cell>
          <cell r="M36">
            <v>1240</v>
          </cell>
          <cell r="N36">
            <v>1210</v>
          </cell>
          <cell r="O36">
            <v>1400</v>
          </cell>
          <cell r="P36">
            <v>1630</v>
          </cell>
          <cell r="Q36">
            <v>1980</v>
          </cell>
          <cell r="R36">
            <v>2130</v>
          </cell>
        </row>
        <row r="37">
          <cell r="A37" t="str">
            <v>Cayman Islands</v>
          </cell>
          <cell r="B37" t="str">
            <v>..</v>
          </cell>
          <cell r="C37" t="str">
            <v>..</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row>
        <row r="38">
          <cell r="A38" t="str">
            <v>Central African Republic</v>
          </cell>
          <cell r="B38">
            <v>460</v>
          </cell>
          <cell r="C38">
            <v>460</v>
          </cell>
          <cell r="D38">
            <v>450</v>
          </cell>
          <cell r="E38">
            <v>430</v>
          </cell>
          <cell r="F38">
            <v>350</v>
          </cell>
          <cell r="G38">
            <v>340</v>
          </cell>
          <cell r="H38">
            <v>290</v>
          </cell>
          <cell r="I38">
            <v>300</v>
          </cell>
          <cell r="J38">
            <v>290</v>
          </cell>
          <cell r="K38">
            <v>280</v>
          </cell>
          <cell r="L38">
            <v>270</v>
          </cell>
          <cell r="M38">
            <v>260</v>
          </cell>
          <cell r="N38">
            <v>250</v>
          </cell>
          <cell r="O38">
            <v>260</v>
          </cell>
          <cell r="P38">
            <v>310</v>
          </cell>
          <cell r="Q38">
            <v>350</v>
          </cell>
          <cell r="R38">
            <v>360</v>
          </cell>
        </row>
        <row r="39">
          <cell r="A39" t="str">
            <v>Chad</v>
          </cell>
          <cell r="B39">
            <v>260</v>
          </cell>
          <cell r="C39">
            <v>290</v>
          </cell>
          <cell r="D39">
            <v>320</v>
          </cell>
          <cell r="E39">
            <v>250</v>
          </cell>
          <cell r="F39">
            <v>220</v>
          </cell>
          <cell r="G39">
            <v>210</v>
          </cell>
          <cell r="H39">
            <v>200</v>
          </cell>
          <cell r="I39">
            <v>210</v>
          </cell>
          <cell r="J39">
            <v>220</v>
          </cell>
          <cell r="K39">
            <v>200</v>
          </cell>
          <cell r="L39">
            <v>180</v>
          </cell>
          <cell r="M39">
            <v>190</v>
          </cell>
          <cell r="N39">
            <v>200</v>
          </cell>
          <cell r="O39">
            <v>220</v>
          </cell>
          <cell r="P39">
            <v>340</v>
          </cell>
          <cell r="Q39">
            <v>430</v>
          </cell>
          <cell r="R39">
            <v>480</v>
          </cell>
        </row>
        <row r="40">
          <cell r="A40" t="str">
            <v>Channel Islands</v>
          </cell>
          <cell r="B40" t="str">
            <v>..</v>
          </cell>
          <cell r="C40" t="str">
            <v>..</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row>
        <row r="41">
          <cell r="A41" t="str">
            <v>Chile</v>
          </cell>
          <cell r="B41">
            <v>2250</v>
          </cell>
          <cell r="C41">
            <v>2500</v>
          </cell>
          <cell r="D41">
            <v>3020</v>
          </cell>
          <cell r="E41">
            <v>3340</v>
          </cell>
          <cell r="F41">
            <v>3630</v>
          </cell>
          <cell r="G41">
            <v>4340</v>
          </cell>
          <cell r="H41">
            <v>4950</v>
          </cell>
          <cell r="I41">
            <v>5390</v>
          </cell>
          <cell r="J41">
            <v>5270</v>
          </cell>
          <cell r="K41">
            <v>4920</v>
          </cell>
          <cell r="L41">
            <v>4840</v>
          </cell>
          <cell r="M41">
            <v>4600</v>
          </cell>
          <cell r="N41">
            <v>4320</v>
          </cell>
          <cell r="O41">
            <v>4370</v>
          </cell>
          <cell r="P41">
            <v>5020</v>
          </cell>
          <cell r="Q41">
            <v>6040</v>
          </cell>
          <cell r="R41">
            <v>6980</v>
          </cell>
        </row>
        <row r="42">
          <cell r="A42" t="str">
            <v>China</v>
          </cell>
          <cell r="B42">
            <v>320</v>
          </cell>
          <cell r="C42">
            <v>350</v>
          </cell>
          <cell r="D42">
            <v>390</v>
          </cell>
          <cell r="E42">
            <v>410</v>
          </cell>
          <cell r="F42">
            <v>460</v>
          </cell>
          <cell r="G42">
            <v>530</v>
          </cell>
          <cell r="H42">
            <v>650</v>
          </cell>
          <cell r="I42">
            <v>750</v>
          </cell>
          <cell r="J42">
            <v>790</v>
          </cell>
          <cell r="K42">
            <v>850</v>
          </cell>
          <cell r="L42">
            <v>930</v>
          </cell>
          <cell r="M42">
            <v>1000</v>
          </cell>
          <cell r="N42">
            <v>1100</v>
          </cell>
          <cell r="O42">
            <v>1270</v>
          </cell>
          <cell r="P42">
            <v>1500</v>
          </cell>
          <cell r="Q42">
            <v>1740</v>
          </cell>
          <cell r="R42">
            <v>2010</v>
          </cell>
        </row>
        <row r="43">
          <cell r="A43" t="str">
            <v>Colombia</v>
          </cell>
          <cell r="B43">
            <v>1200</v>
          </cell>
          <cell r="C43">
            <v>1170</v>
          </cell>
          <cell r="D43">
            <v>1260</v>
          </cell>
          <cell r="E43">
            <v>1360</v>
          </cell>
          <cell r="F43">
            <v>1710</v>
          </cell>
          <cell r="G43">
            <v>2100</v>
          </cell>
          <cell r="H43">
            <v>2410</v>
          </cell>
          <cell r="I43">
            <v>2530</v>
          </cell>
          <cell r="J43">
            <v>2440</v>
          </cell>
          <cell r="K43">
            <v>2220</v>
          </cell>
          <cell r="L43">
            <v>2080</v>
          </cell>
          <cell r="M43">
            <v>1950</v>
          </cell>
          <cell r="N43">
            <v>1860</v>
          </cell>
          <cell r="O43">
            <v>1860</v>
          </cell>
          <cell r="P43">
            <v>2050</v>
          </cell>
          <cell r="Q43">
            <v>2340</v>
          </cell>
          <cell r="R43">
            <v>2740</v>
          </cell>
        </row>
        <row r="44">
          <cell r="A44" t="str">
            <v>Comoros</v>
          </cell>
          <cell r="B44">
            <v>540</v>
          </cell>
          <cell r="C44">
            <v>530</v>
          </cell>
          <cell r="D44">
            <v>620</v>
          </cell>
          <cell r="E44">
            <v>610</v>
          </cell>
          <cell r="F44">
            <v>490</v>
          </cell>
          <cell r="G44">
            <v>480</v>
          </cell>
          <cell r="H44">
            <v>450</v>
          </cell>
          <cell r="I44">
            <v>460</v>
          </cell>
          <cell r="J44">
            <v>420</v>
          </cell>
          <cell r="K44">
            <v>410</v>
          </cell>
          <cell r="L44">
            <v>400</v>
          </cell>
          <cell r="M44">
            <v>400</v>
          </cell>
          <cell r="N44">
            <v>400</v>
          </cell>
          <cell r="O44">
            <v>470</v>
          </cell>
          <cell r="P44">
            <v>550</v>
          </cell>
          <cell r="Q44">
            <v>650</v>
          </cell>
          <cell r="R44">
            <v>660</v>
          </cell>
        </row>
        <row r="45">
          <cell r="A45" t="str">
            <v>Congo, Dem. Rep.</v>
          </cell>
          <cell r="B45">
            <v>220</v>
          </cell>
          <cell r="C45">
            <v>210</v>
          </cell>
          <cell r="D45">
            <v>210</v>
          </cell>
          <cell r="E45">
            <v>180</v>
          </cell>
          <cell r="F45">
            <v>150</v>
          </cell>
          <cell r="G45">
            <v>130</v>
          </cell>
          <cell r="H45">
            <v>120</v>
          </cell>
          <cell r="I45">
            <v>110</v>
          </cell>
          <cell r="J45">
            <v>110</v>
          </cell>
          <cell r="K45">
            <v>100</v>
          </cell>
          <cell r="L45">
            <v>80</v>
          </cell>
          <cell r="M45">
            <v>80</v>
          </cell>
          <cell r="N45">
            <v>90</v>
          </cell>
          <cell r="O45">
            <v>100</v>
          </cell>
          <cell r="P45">
            <v>110</v>
          </cell>
          <cell r="Q45">
            <v>120</v>
          </cell>
          <cell r="R45">
            <v>130</v>
          </cell>
        </row>
        <row r="46">
          <cell r="A46" t="str">
            <v>Congo</v>
          </cell>
          <cell r="B46">
            <v>880</v>
          </cell>
          <cell r="C46">
            <v>910</v>
          </cell>
          <cell r="D46">
            <v>1000</v>
          </cell>
          <cell r="E46">
            <v>800</v>
          </cell>
          <cell r="F46">
            <v>630</v>
          </cell>
          <cell r="G46">
            <v>400</v>
          </cell>
          <cell r="H46">
            <v>430</v>
          </cell>
          <cell r="I46">
            <v>540</v>
          </cell>
          <cell r="J46">
            <v>530</v>
          </cell>
          <cell r="K46">
            <v>450</v>
          </cell>
          <cell r="L46">
            <v>510</v>
          </cell>
          <cell r="M46">
            <v>570</v>
          </cell>
          <cell r="N46">
            <v>620</v>
          </cell>
          <cell r="O46">
            <v>650</v>
          </cell>
          <cell r="P46">
            <v>750</v>
          </cell>
          <cell r="Q46">
            <v>950</v>
          </cell>
          <cell r="R46" t="str">
            <v>..</v>
          </cell>
        </row>
        <row r="47">
          <cell r="A47" t="str">
            <v>Costa Rica</v>
          </cell>
          <cell r="B47">
            <v>2340</v>
          </cell>
          <cell r="C47">
            <v>2370</v>
          </cell>
          <cell r="D47">
            <v>2610</v>
          </cell>
          <cell r="E47">
            <v>2790</v>
          </cell>
          <cell r="F47">
            <v>3050</v>
          </cell>
          <cell r="G47">
            <v>3250</v>
          </cell>
          <cell r="H47">
            <v>3300</v>
          </cell>
          <cell r="I47">
            <v>3420</v>
          </cell>
          <cell r="J47">
            <v>3500</v>
          </cell>
          <cell r="K47">
            <v>3480</v>
          </cell>
          <cell r="L47">
            <v>3710</v>
          </cell>
          <cell r="M47">
            <v>3860</v>
          </cell>
          <cell r="N47">
            <v>3900</v>
          </cell>
          <cell r="O47">
            <v>4160</v>
          </cell>
          <cell r="P47">
            <v>4420</v>
          </cell>
          <cell r="Q47">
            <v>4660</v>
          </cell>
          <cell r="R47">
            <v>4980</v>
          </cell>
        </row>
        <row r="48">
          <cell r="A48" t="str">
            <v>Cote d'Ivoire</v>
          </cell>
          <cell r="B48">
            <v>730</v>
          </cell>
          <cell r="C48">
            <v>710</v>
          </cell>
          <cell r="D48">
            <v>740</v>
          </cell>
          <cell r="E48">
            <v>710</v>
          </cell>
          <cell r="F48">
            <v>660</v>
          </cell>
          <cell r="G48">
            <v>670</v>
          </cell>
          <cell r="H48">
            <v>700</v>
          </cell>
          <cell r="I48">
            <v>750</v>
          </cell>
          <cell r="J48">
            <v>740</v>
          </cell>
          <cell r="K48">
            <v>710</v>
          </cell>
          <cell r="L48">
            <v>650</v>
          </cell>
          <cell r="M48">
            <v>600</v>
          </cell>
          <cell r="N48">
            <v>570</v>
          </cell>
          <cell r="O48">
            <v>630</v>
          </cell>
          <cell r="P48">
            <v>760</v>
          </cell>
          <cell r="Q48">
            <v>840</v>
          </cell>
          <cell r="R48">
            <v>870</v>
          </cell>
        </row>
        <row r="49">
          <cell r="A49" t="str">
            <v>Croatia</v>
          </cell>
          <cell r="B49" t="str">
            <v>..</v>
          </cell>
          <cell r="C49" t="str">
            <v>..</v>
          </cell>
          <cell r="D49">
            <v>3150</v>
          </cell>
          <cell r="E49">
            <v>2500</v>
          </cell>
          <cell r="F49">
            <v>2600</v>
          </cell>
          <cell r="G49">
            <v>3390</v>
          </cell>
          <cell r="H49">
            <v>4280</v>
          </cell>
          <cell r="I49">
            <v>4600</v>
          </cell>
          <cell r="J49">
            <v>4610</v>
          </cell>
          <cell r="K49">
            <v>4360</v>
          </cell>
          <cell r="L49">
            <v>4380</v>
          </cell>
          <cell r="M49">
            <v>4390</v>
          </cell>
          <cell r="N49">
            <v>4650</v>
          </cell>
          <cell r="O49">
            <v>5490</v>
          </cell>
          <cell r="P49">
            <v>7010</v>
          </cell>
          <cell r="Q49">
            <v>8350</v>
          </cell>
          <cell r="R49">
            <v>9330</v>
          </cell>
        </row>
        <row r="50">
          <cell r="A50" t="str">
            <v>Cuba</v>
          </cell>
          <cell r="B50" t="str">
            <v>..</v>
          </cell>
          <cell r="C50" t="str">
            <v>..</v>
          </cell>
          <cell r="D50" t="str">
            <v>..</v>
          </cell>
          <cell r="E50" t="str">
            <v>..</v>
          </cell>
          <cell r="F50" t="str">
            <v>..</v>
          </cell>
          <cell r="G50" t="str">
            <v>..</v>
          </cell>
          <cell r="H50" t="str">
            <v>..</v>
          </cell>
          <cell r="I50" t="str">
            <v>..</v>
          </cell>
          <cell r="J50" t="str">
            <v>..</v>
          </cell>
          <cell r="K50" t="str">
            <v>..</v>
          </cell>
          <cell r="L50" t="str">
            <v>..</v>
          </cell>
          <cell r="M50" t="str">
            <v>..</v>
          </cell>
          <cell r="N50" t="str">
            <v>..</v>
          </cell>
          <cell r="O50" t="str">
            <v>..</v>
          </cell>
          <cell r="P50" t="str">
            <v>..</v>
          </cell>
          <cell r="Q50" t="str">
            <v>..</v>
          </cell>
          <cell r="R50" t="str">
            <v>..</v>
          </cell>
        </row>
        <row r="51">
          <cell r="A51" t="str">
            <v>Cyprus</v>
          </cell>
          <cell r="B51">
            <v>9530</v>
          </cell>
          <cell r="C51">
            <v>9700</v>
          </cell>
          <cell r="D51">
            <v>11250</v>
          </cell>
          <cell r="E51">
            <v>11200</v>
          </cell>
          <cell r="F51">
            <v>11890</v>
          </cell>
          <cell r="G51">
            <v>12980</v>
          </cell>
          <cell r="H51">
            <v>13590</v>
          </cell>
          <cell r="I51">
            <v>13600</v>
          </cell>
          <cell r="J51">
            <v>14250</v>
          </cell>
          <cell r="K51">
            <v>13220</v>
          </cell>
          <cell r="L51">
            <v>13280</v>
          </cell>
          <cell r="M51">
            <v>13170</v>
          </cell>
          <cell r="N51">
            <v>13240</v>
          </cell>
          <cell r="O51">
            <v>15160</v>
          </cell>
          <cell r="P51">
            <v>18430</v>
          </cell>
          <cell r="Q51" t="str">
            <v>..</v>
          </cell>
          <cell r="R51" t="str">
            <v>..</v>
          </cell>
        </row>
        <row r="52">
          <cell r="A52" t="str">
            <v>Czech Republic</v>
          </cell>
          <cell r="B52" t="str">
            <v>..</v>
          </cell>
          <cell r="C52" t="str">
            <v>..</v>
          </cell>
          <cell r="D52">
            <v>2900</v>
          </cell>
          <cell r="E52">
            <v>2980</v>
          </cell>
          <cell r="F52">
            <v>3530</v>
          </cell>
          <cell r="G52">
            <v>4470</v>
          </cell>
          <cell r="H52">
            <v>5360</v>
          </cell>
          <cell r="I52">
            <v>5660</v>
          </cell>
          <cell r="J52">
            <v>5590</v>
          </cell>
          <cell r="K52">
            <v>5610</v>
          </cell>
          <cell r="L52">
            <v>5790</v>
          </cell>
          <cell r="M52">
            <v>5750</v>
          </cell>
          <cell r="N52">
            <v>6010</v>
          </cell>
          <cell r="O52">
            <v>7310</v>
          </cell>
          <cell r="P52">
            <v>9210</v>
          </cell>
          <cell r="Q52">
            <v>11150</v>
          </cell>
          <cell r="R52">
            <v>12680</v>
          </cell>
        </row>
        <row r="53">
          <cell r="A53" t="str">
            <v>Denmark</v>
          </cell>
          <cell r="B53">
            <v>23970</v>
          </cell>
          <cell r="C53">
            <v>25220</v>
          </cell>
          <cell r="D53">
            <v>28450</v>
          </cell>
          <cell r="E53">
            <v>28300</v>
          </cell>
          <cell r="F53">
            <v>30090</v>
          </cell>
          <cell r="G53">
            <v>32310</v>
          </cell>
          <cell r="H53">
            <v>34430</v>
          </cell>
          <cell r="I53">
            <v>34670</v>
          </cell>
          <cell r="J53">
            <v>32960</v>
          </cell>
          <cell r="K53">
            <v>32400</v>
          </cell>
          <cell r="L53">
            <v>31850</v>
          </cell>
          <cell r="M53">
            <v>30640</v>
          </cell>
          <cell r="N53">
            <v>30070</v>
          </cell>
          <cell r="O53">
            <v>34090</v>
          </cell>
          <cell r="P53">
            <v>41280</v>
          </cell>
          <cell r="Q53">
            <v>48330</v>
          </cell>
          <cell r="R53">
            <v>51700</v>
          </cell>
        </row>
        <row r="54">
          <cell r="A54" t="str">
            <v>Djibouti</v>
          </cell>
          <cell r="B54" t="str">
            <v>..</v>
          </cell>
          <cell r="C54" t="str">
            <v>..</v>
          </cell>
          <cell r="D54">
            <v>860</v>
          </cell>
          <cell r="E54">
            <v>830</v>
          </cell>
          <cell r="F54">
            <v>830</v>
          </cell>
          <cell r="G54">
            <v>840</v>
          </cell>
          <cell r="H54">
            <v>810</v>
          </cell>
          <cell r="I54">
            <v>780</v>
          </cell>
          <cell r="J54">
            <v>750</v>
          </cell>
          <cell r="K54">
            <v>760</v>
          </cell>
          <cell r="L54">
            <v>770</v>
          </cell>
          <cell r="M54">
            <v>780</v>
          </cell>
          <cell r="N54">
            <v>790</v>
          </cell>
          <cell r="O54">
            <v>880</v>
          </cell>
          <cell r="P54">
            <v>970</v>
          </cell>
          <cell r="Q54">
            <v>1010</v>
          </cell>
          <cell r="R54">
            <v>1060</v>
          </cell>
        </row>
        <row r="55">
          <cell r="A55" t="str">
            <v>Dominica</v>
          </cell>
          <cell r="B55">
            <v>2260</v>
          </cell>
          <cell r="C55">
            <v>2360</v>
          </cell>
          <cell r="D55">
            <v>2560</v>
          </cell>
          <cell r="E55">
            <v>2720</v>
          </cell>
          <cell r="F55">
            <v>2790</v>
          </cell>
          <cell r="G55">
            <v>2910</v>
          </cell>
          <cell r="H55">
            <v>3040</v>
          </cell>
          <cell r="I55">
            <v>3120</v>
          </cell>
          <cell r="J55">
            <v>3280</v>
          </cell>
          <cell r="K55">
            <v>3260</v>
          </cell>
          <cell r="L55">
            <v>3300</v>
          </cell>
          <cell r="M55">
            <v>3380</v>
          </cell>
          <cell r="N55">
            <v>3220</v>
          </cell>
          <cell r="O55">
            <v>3440</v>
          </cell>
          <cell r="P55">
            <v>3800</v>
          </cell>
          <cell r="Q55">
            <v>3840</v>
          </cell>
          <cell r="R55">
            <v>3960</v>
          </cell>
        </row>
        <row r="56">
          <cell r="A56" t="str">
            <v>Dominican Republic</v>
          </cell>
          <cell r="B56">
            <v>850</v>
          </cell>
          <cell r="C56">
            <v>940</v>
          </cell>
          <cell r="D56">
            <v>1090</v>
          </cell>
          <cell r="E56">
            <v>1140</v>
          </cell>
          <cell r="F56">
            <v>1250</v>
          </cell>
          <cell r="G56">
            <v>1400</v>
          </cell>
          <cell r="H56">
            <v>1590</v>
          </cell>
          <cell r="I56">
            <v>1730</v>
          </cell>
          <cell r="J56">
            <v>1770</v>
          </cell>
          <cell r="K56">
            <v>1870</v>
          </cell>
          <cell r="L56">
            <v>2050</v>
          </cell>
          <cell r="M56">
            <v>2180</v>
          </cell>
          <cell r="N56">
            <v>2260</v>
          </cell>
          <cell r="O56">
            <v>1970</v>
          </cell>
          <cell r="P56">
            <v>1920</v>
          </cell>
          <cell r="Q56">
            <v>2300</v>
          </cell>
          <cell r="R56">
            <v>2850</v>
          </cell>
        </row>
        <row r="57">
          <cell r="A57" t="str">
            <v>East Asia &amp; Pacific</v>
          </cell>
          <cell r="B57">
            <v>424.61</v>
          </cell>
          <cell r="C57">
            <v>449.57</v>
          </cell>
          <cell r="D57">
            <v>500.03</v>
          </cell>
          <cell r="E57">
            <v>549.08000000000004</v>
          </cell>
          <cell r="F57">
            <v>614.01</v>
          </cell>
          <cell r="G57">
            <v>703.97</v>
          </cell>
          <cell r="H57">
            <v>819.62</v>
          </cell>
          <cell r="I57">
            <v>888.77</v>
          </cell>
          <cell r="J57">
            <v>826.17</v>
          </cell>
          <cell r="K57">
            <v>848.42</v>
          </cell>
          <cell r="L57">
            <v>907.11</v>
          </cell>
          <cell r="M57">
            <v>976.91</v>
          </cell>
          <cell r="N57">
            <v>1057.03</v>
          </cell>
          <cell r="O57">
            <v>1203.21</v>
          </cell>
          <cell r="P57">
            <v>1414.59</v>
          </cell>
          <cell r="Q57">
            <v>1627.99</v>
          </cell>
          <cell r="R57">
            <v>1863.1</v>
          </cell>
        </row>
        <row r="58">
          <cell r="A58" t="str">
            <v>Ecuador</v>
          </cell>
          <cell r="B58">
            <v>890</v>
          </cell>
          <cell r="C58">
            <v>970</v>
          </cell>
          <cell r="D58">
            <v>1040</v>
          </cell>
          <cell r="E58">
            <v>1140</v>
          </cell>
          <cell r="F58">
            <v>1350</v>
          </cell>
          <cell r="G58">
            <v>1590</v>
          </cell>
          <cell r="H58">
            <v>1730</v>
          </cell>
          <cell r="I58">
            <v>1840</v>
          </cell>
          <cell r="J58">
            <v>1820</v>
          </cell>
          <cell r="K58">
            <v>1500</v>
          </cell>
          <cell r="L58">
            <v>1340</v>
          </cell>
          <cell r="M58">
            <v>1380</v>
          </cell>
          <cell r="N58">
            <v>1560</v>
          </cell>
          <cell r="O58">
            <v>1920</v>
          </cell>
          <cell r="P58">
            <v>2320</v>
          </cell>
          <cell r="Q58">
            <v>2620</v>
          </cell>
          <cell r="R58">
            <v>2840</v>
          </cell>
        </row>
        <row r="59">
          <cell r="A59" t="str">
            <v>Egypt</v>
          </cell>
          <cell r="B59">
            <v>760</v>
          </cell>
          <cell r="C59">
            <v>740</v>
          </cell>
          <cell r="D59">
            <v>750</v>
          </cell>
          <cell r="E59">
            <v>750</v>
          </cell>
          <cell r="F59">
            <v>820</v>
          </cell>
          <cell r="G59">
            <v>930</v>
          </cell>
          <cell r="H59">
            <v>1040</v>
          </cell>
          <cell r="I59">
            <v>1150</v>
          </cell>
          <cell r="J59">
            <v>1220</v>
          </cell>
          <cell r="K59">
            <v>1340</v>
          </cell>
          <cell r="L59">
            <v>1450</v>
          </cell>
          <cell r="M59">
            <v>1460</v>
          </cell>
          <cell r="N59">
            <v>1400</v>
          </cell>
          <cell r="O59">
            <v>1310</v>
          </cell>
          <cell r="P59">
            <v>1250</v>
          </cell>
          <cell r="Q59">
            <v>1250</v>
          </cell>
          <cell r="R59">
            <v>1350</v>
          </cell>
        </row>
        <row r="60">
          <cell r="A60" t="str">
            <v>El Salvador</v>
          </cell>
          <cell r="B60">
            <v>930</v>
          </cell>
          <cell r="C60">
            <v>980</v>
          </cell>
          <cell r="D60">
            <v>1100</v>
          </cell>
          <cell r="E60">
            <v>1220</v>
          </cell>
          <cell r="F60">
            <v>1360</v>
          </cell>
          <cell r="G60">
            <v>1570</v>
          </cell>
          <cell r="H60">
            <v>1690</v>
          </cell>
          <cell r="I60">
            <v>1810</v>
          </cell>
          <cell r="J60">
            <v>1850</v>
          </cell>
          <cell r="K60">
            <v>1910</v>
          </cell>
          <cell r="L60">
            <v>2000</v>
          </cell>
          <cell r="M60">
            <v>2040</v>
          </cell>
          <cell r="N60">
            <v>2080</v>
          </cell>
          <cell r="O60">
            <v>2190</v>
          </cell>
          <cell r="P60">
            <v>2330</v>
          </cell>
          <cell r="Q60">
            <v>2450</v>
          </cell>
          <cell r="R60">
            <v>2540</v>
          </cell>
        </row>
        <row r="61">
          <cell r="A61" t="str">
            <v>Equatorial Guinea</v>
          </cell>
          <cell r="B61">
            <v>350</v>
          </cell>
          <cell r="C61">
            <v>340</v>
          </cell>
          <cell r="D61">
            <v>400</v>
          </cell>
          <cell r="E61">
            <v>420</v>
          </cell>
          <cell r="F61">
            <v>370</v>
          </cell>
          <cell r="G61">
            <v>390</v>
          </cell>
          <cell r="H61">
            <v>430</v>
          </cell>
          <cell r="I61">
            <v>860</v>
          </cell>
          <cell r="J61">
            <v>1070</v>
          </cell>
          <cell r="K61">
            <v>830</v>
          </cell>
          <cell r="L61">
            <v>1480</v>
          </cell>
          <cell r="M61">
            <v>1670</v>
          </cell>
          <cell r="N61">
            <v>2820</v>
          </cell>
          <cell r="O61">
            <v>2340</v>
          </cell>
          <cell r="P61">
            <v>3200</v>
          </cell>
          <cell r="Q61">
            <v>5410</v>
          </cell>
          <cell r="R61">
            <v>8250</v>
          </cell>
        </row>
        <row r="62">
          <cell r="A62" t="str">
            <v>Eritrea</v>
          </cell>
          <cell r="B62" t="str">
            <v>..</v>
          </cell>
          <cell r="C62" t="str">
            <v>..</v>
          </cell>
          <cell r="D62" t="str">
            <v>..</v>
          </cell>
          <cell r="E62" t="str">
            <v>..</v>
          </cell>
          <cell r="F62" t="str">
            <v>..</v>
          </cell>
          <cell r="G62">
            <v>190</v>
          </cell>
          <cell r="H62">
            <v>210</v>
          </cell>
          <cell r="I62">
            <v>220</v>
          </cell>
          <cell r="J62">
            <v>220</v>
          </cell>
          <cell r="K62">
            <v>200</v>
          </cell>
          <cell r="L62">
            <v>180</v>
          </cell>
          <cell r="M62">
            <v>180</v>
          </cell>
          <cell r="N62">
            <v>170</v>
          </cell>
          <cell r="O62">
            <v>160</v>
          </cell>
          <cell r="P62">
            <v>160</v>
          </cell>
          <cell r="Q62">
            <v>170</v>
          </cell>
          <cell r="R62">
            <v>200</v>
          </cell>
        </row>
        <row r="63">
          <cell r="A63" t="str">
            <v>Estonia</v>
          </cell>
          <cell r="B63">
            <v>3190</v>
          </cell>
          <cell r="C63">
            <v>3060</v>
          </cell>
          <cell r="D63">
            <v>2590</v>
          </cell>
          <cell r="E63">
            <v>2590</v>
          </cell>
          <cell r="F63">
            <v>2690</v>
          </cell>
          <cell r="G63">
            <v>3010</v>
          </cell>
          <cell r="H63">
            <v>3280</v>
          </cell>
          <cell r="I63">
            <v>3530</v>
          </cell>
          <cell r="J63">
            <v>3730</v>
          </cell>
          <cell r="K63">
            <v>3800</v>
          </cell>
          <cell r="L63">
            <v>4120</v>
          </cell>
          <cell r="M63">
            <v>4340</v>
          </cell>
          <cell r="N63">
            <v>4750</v>
          </cell>
          <cell r="O63">
            <v>5740</v>
          </cell>
          <cell r="P63">
            <v>7450</v>
          </cell>
          <cell r="Q63">
            <v>9530</v>
          </cell>
          <cell r="R63">
            <v>11410</v>
          </cell>
        </row>
        <row r="64">
          <cell r="A64" t="str">
            <v>Ethiopia</v>
          </cell>
          <cell r="B64">
            <v>240</v>
          </cell>
          <cell r="C64">
            <v>230</v>
          </cell>
          <cell r="D64">
            <v>220</v>
          </cell>
          <cell r="E64">
            <v>230</v>
          </cell>
          <cell r="F64">
            <v>170</v>
          </cell>
          <cell r="G64">
            <v>150</v>
          </cell>
          <cell r="H64">
            <v>150</v>
          </cell>
          <cell r="I64">
            <v>150</v>
          </cell>
          <cell r="J64">
            <v>130</v>
          </cell>
          <cell r="K64">
            <v>130</v>
          </cell>
          <cell r="L64">
            <v>130</v>
          </cell>
          <cell r="M64">
            <v>130</v>
          </cell>
          <cell r="N64">
            <v>120</v>
          </cell>
          <cell r="O64">
            <v>110</v>
          </cell>
          <cell r="P64">
            <v>130</v>
          </cell>
          <cell r="Q64">
            <v>160</v>
          </cell>
          <cell r="R64">
            <v>180</v>
          </cell>
        </row>
        <row r="65">
          <cell r="A65" t="str">
            <v>Europe &amp; Central Asia</v>
          </cell>
          <cell r="B65" t="str">
            <v>..</v>
          </cell>
          <cell r="C65">
            <v>2251.98</v>
          </cell>
          <cell r="D65">
            <v>2173.62</v>
          </cell>
          <cell r="E65">
            <v>2135.1</v>
          </cell>
          <cell r="F65">
            <v>1983.69</v>
          </cell>
          <cell r="G65">
            <v>2075.67</v>
          </cell>
          <cell r="H65">
            <v>2158.2199999999998</v>
          </cell>
          <cell r="I65">
            <v>2280.69</v>
          </cell>
          <cell r="J65">
            <v>2084.66</v>
          </cell>
          <cell r="K65">
            <v>1926.69</v>
          </cell>
          <cell r="L65">
            <v>1963.52</v>
          </cell>
          <cell r="M65">
            <v>1924.08</v>
          </cell>
          <cell r="N65">
            <v>2100.4499999999998</v>
          </cell>
          <cell r="O65">
            <v>2485.1</v>
          </cell>
          <cell r="P65">
            <v>3176.8</v>
          </cell>
          <cell r="Q65">
            <v>3968.14</v>
          </cell>
          <cell r="R65">
            <v>4795.79</v>
          </cell>
        </row>
        <row r="66">
          <cell r="A66" t="str">
            <v>European Monetary Union</v>
          </cell>
          <cell r="B66">
            <v>17871.32</v>
          </cell>
          <cell r="C66">
            <v>19131.62</v>
          </cell>
          <cell r="D66">
            <v>21474.74</v>
          </cell>
          <cell r="E66">
            <v>21133.43</v>
          </cell>
          <cell r="F66">
            <v>21647.52</v>
          </cell>
          <cell r="G66">
            <v>22810.53</v>
          </cell>
          <cell r="H66">
            <v>24073.98</v>
          </cell>
          <cell r="I66">
            <v>24041.01</v>
          </cell>
          <cell r="J66">
            <v>22942.44</v>
          </cell>
          <cell r="K66">
            <v>22509.81</v>
          </cell>
          <cell r="L66">
            <v>22247.16</v>
          </cell>
          <cell r="M66">
            <v>21227.4</v>
          </cell>
          <cell r="N66">
            <v>20692.900000000001</v>
          </cell>
          <cell r="O66">
            <v>23292.11</v>
          </cell>
          <cell r="P66">
            <v>28142.51</v>
          </cell>
          <cell r="Q66">
            <v>32101.43</v>
          </cell>
          <cell r="R66">
            <v>34148.86</v>
          </cell>
        </row>
        <row r="67">
          <cell r="A67" t="str">
            <v>Faeroe Islands</v>
          </cell>
          <cell r="B67" t="str">
            <v>..</v>
          </cell>
          <cell r="C67" t="str">
            <v>..</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row>
        <row r="68">
          <cell r="A68" t="str">
            <v>Fiji</v>
          </cell>
          <cell r="B68" t="str">
            <v>..</v>
          </cell>
          <cell r="C68" t="str">
            <v>..</v>
          </cell>
          <cell r="D68" t="str">
            <v>..</v>
          </cell>
          <cell r="E68" t="str">
            <v>..</v>
          </cell>
          <cell r="F68">
            <v>2260</v>
          </cell>
          <cell r="G68">
            <v>2450</v>
          </cell>
          <cell r="H68">
            <v>2650</v>
          </cell>
          <cell r="I68">
            <v>2580</v>
          </cell>
          <cell r="J68">
            <v>2280</v>
          </cell>
          <cell r="K68">
            <v>2290</v>
          </cell>
          <cell r="L68">
            <v>2190</v>
          </cell>
          <cell r="M68">
            <v>2070</v>
          </cell>
          <cell r="N68">
            <v>2090</v>
          </cell>
          <cell r="O68">
            <v>2290</v>
          </cell>
          <cell r="P68">
            <v>2820</v>
          </cell>
          <cell r="Q68">
            <v>3170</v>
          </cell>
          <cell r="R68">
            <v>3300</v>
          </cell>
        </row>
        <row r="69">
          <cell r="A69" t="str">
            <v>Finland</v>
          </cell>
          <cell r="B69">
            <v>25060</v>
          </cell>
          <cell r="C69">
            <v>24150</v>
          </cell>
          <cell r="D69">
            <v>23330</v>
          </cell>
          <cell r="E69">
            <v>19950</v>
          </cell>
          <cell r="F69">
            <v>19660</v>
          </cell>
          <cell r="G69">
            <v>21320</v>
          </cell>
          <cell r="H69">
            <v>24200</v>
          </cell>
          <cell r="I69">
            <v>25860</v>
          </cell>
          <cell r="J69">
            <v>24940</v>
          </cell>
          <cell r="K69">
            <v>24850</v>
          </cell>
          <cell r="L69">
            <v>25150</v>
          </cell>
          <cell r="M69">
            <v>24160</v>
          </cell>
          <cell r="N69">
            <v>24220</v>
          </cell>
          <cell r="O69">
            <v>27090</v>
          </cell>
          <cell r="P69">
            <v>33010</v>
          </cell>
          <cell r="Q69">
            <v>37530</v>
          </cell>
          <cell r="R69">
            <v>40650</v>
          </cell>
        </row>
        <row r="70">
          <cell r="A70" t="str">
            <v>France</v>
          </cell>
          <cell r="B70">
            <v>20230</v>
          </cell>
          <cell r="C70">
            <v>21020</v>
          </cell>
          <cell r="D70">
            <v>23360</v>
          </cell>
          <cell r="E70">
            <v>23090</v>
          </cell>
          <cell r="F70">
            <v>23820</v>
          </cell>
          <cell r="G70">
            <v>25190</v>
          </cell>
          <cell r="H70">
            <v>26480</v>
          </cell>
          <cell r="I70">
            <v>26270</v>
          </cell>
          <cell r="J70">
            <v>25210</v>
          </cell>
          <cell r="K70">
            <v>24810</v>
          </cell>
          <cell r="L70">
            <v>24460</v>
          </cell>
          <cell r="M70">
            <v>23250</v>
          </cell>
          <cell r="N70">
            <v>22470</v>
          </cell>
          <cell r="O70">
            <v>25280</v>
          </cell>
          <cell r="P70">
            <v>30480</v>
          </cell>
          <cell r="Q70">
            <v>34600</v>
          </cell>
          <cell r="R70">
            <v>36550</v>
          </cell>
        </row>
        <row r="71">
          <cell r="A71" t="str">
            <v>French Polynesia</v>
          </cell>
          <cell r="B71">
            <v>15630</v>
          </cell>
          <cell r="C71">
            <v>16360</v>
          </cell>
          <cell r="D71">
            <v>17570</v>
          </cell>
          <cell r="E71">
            <v>17640</v>
          </cell>
          <cell r="F71">
            <v>17680</v>
          </cell>
          <cell r="G71">
            <v>18100</v>
          </cell>
          <cell r="H71">
            <v>17980</v>
          </cell>
          <cell r="I71">
            <v>17480</v>
          </cell>
          <cell r="J71">
            <v>16920</v>
          </cell>
          <cell r="K71">
            <v>16470</v>
          </cell>
          <cell r="L71">
            <v>16070</v>
          </cell>
          <cell r="M71" t="str">
            <v>..</v>
          </cell>
          <cell r="N71" t="str">
            <v>..</v>
          </cell>
          <cell r="O71" t="str">
            <v>..</v>
          </cell>
          <cell r="P71" t="str">
            <v>..</v>
          </cell>
          <cell r="Q71" t="str">
            <v>..</v>
          </cell>
          <cell r="R71" t="str">
            <v>..</v>
          </cell>
        </row>
        <row r="72">
          <cell r="A72" t="str">
            <v>Gabon</v>
          </cell>
          <cell r="B72">
            <v>4780</v>
          </cell>
          <cell r="C72">
            <v>5100</v>
          </cell>
          <cell r="D72">
            <v>5030</v>
          </cell>
          <cell r="E72">
            <v>4330</v>
          </cell>
          <cell r="F72">
            <v>4020</v>
          </cell>
          <cell r="G72">
            <v>3790</v>
          </cell>
          <cell r="H72">
            <v>3960</v>
          </cell>
          <cell r="I72">
            <v>4120</v>
          </cell>
          <cell r="J72">
            <v>3800</v>
          </cell>
          <cell r="K72">
            <v>3160</v>
          </cell>
          <cell r="L72">
            <v>2990</v>
          </cell>
          <cell r="M72">
            <v>3220</v>
          </cell>
          <cell r="N72">
            <v>3330</v>
          </cell>
          <cell r="O72">
            <v>3520</v>
          </cell>
          <cell r="P72">
            <v>3920</v>
          </cell>
          <cell r="Q72">
            <v>4390</v>
          </cell>
          <cell r="R72">
            <v>5000</v>
          </cell>
        </row>
        <row r="73">
          <cell r="A73" t="str">
            <v>Gambia, The</v>
          </cell>
          <cell r="B73">
            <v>310</v>
          </cell>
          <cell r="C73">
            <v>320</v>
          </cell>
          <cell r="D73">
            <v>350</v>
          </cell>
          <cell r="E73">
            <v>350</v>
          </cell>
          <cell r="F73">
            <v>340</v>
          </cell>
          <cell r="G73">
            <v>340</v>
          </cell>
          <cell r="H73">
            <v>340</v>
          </cell>
          <cell r="I73">
            <v>340</v>
          </cell>
          <cell r="J73">
            <v>320</v>
          </cell>
          <cell r="K73">
            <v>320</v>
          </cell>
          <cell r="L73">
            <v>320</v>
          </cell>
          <cell r="M73">
            <v>310</v>
          </cell>
          <cell r="N73">
            <v>270</v>
          </cell>
          <cell r="O73">
            <v>270</v>
          </cell>
          <cell r="P73">
            <v>270</v>
          </cell>
          <cell r="Q73">
            <v>290</v>
          </cell>
          <cell r="R73">
            <v>310</v>
          </cell>
        </row>
        <row r="74">
          <cell r="A74" t="str">
            <v>Georgia</v>
          </cell>
          <cell r="B74" t="str">
            <v>..</v>
          </cell>
          <cell r="C74" t="str">
            <v>..</v>
          </cell>
          <cell r="D74">
            <v>690</v>
          </cell>
          <cell r="E74">
            <v>510</v>
          </cell>
          <cell r="F74">
            <v>480</v>
          </cell>
          <cell r="G74">
            <v>510</v>
          </cell>
          <cell r="H74">
            <v>610</v>
          </cell>
          <cell r="I74">
            <v>730</v>
          </cell>
          <cell r="J74">
            <v>770</v>
          </cell>
          <cell r="K74">
            <v>730</v>
          </cell>
          <cell r="L74">
            <v>700</v>
          </cell>
          <cell r="M74">
            <v>680</v>
          </cell>
          <cell r="N74">
            <v>730</v>
          </cell>
          <cell r="O74">
            <v>860</v>
          </cell>
          <cell r="P74">
            <v>1050</v>
          </cell>
          <cell r="Q74">
            <v>1300</v>
          </cell>
          <cell r="R74">
            <v>1560</v>
          </cell>
        </row>
        <row r="75">
          <cell r="A75" t="str">
            <v>Germany</v>
          </cell>
          <cell r="B75">
            <v>20560</v>
          </cell>
          <cell r="C75">
            <v>22120</v>
          </cell>
          <cell r="D75">
            <v>25010</v>
          </cell>
          <cell r="E75">
            <v>25200</v>
          </cell>
          <cell r="F75">
            <v>26590</v>
          </cell>
          <cell r="G75">
            <v>28630</v>
          </cell>
          <cell r="H75">
            <v>30010</v>
          </cell>
          <cell r="I75">
            <v>29280</v>
          </cell>
          <cell r="J75">
            <v>27170</v>
          </cell>
          <cell r="K75">
            <v>26130</v>
          </cell>
          <cell r="L75">
            <v>25510</v>
          </cell>
          <cell r="M75">
            <v>24020</v>
          </cell>
          <cell r="N75">
            <v>23020</v>
          </cell>
          <cell r="O75">
            <v>25620</v>
          </cell>
          <cell r="P75">
            <v>30840</v>
          </cell>
          <cell r="Q75">
            <v>34870</v>
          </cell>
          <cell r="R75">
            <v>36620</v>
          </cell>
        </row>
        <row r="76">
          <cell r="A76" t="str">
            <v>Germany, Fed. Rep. (former)</v>
          </cell>
          <cell r="B76" t="str">
            <v>..</v>
          </cell>
          <cell r="C76" t="str">
            <v>..</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row>
        <row r="77">
          <cell r="A77" t="str">
            <v>Ghana</v>
          </cell>
          <cell r="B77">
            <v>380</v>
          </cell>
          <cell r="C77">
            <v>400</v>
          </cell>
          <cell r="D77">
            <v>410</v>
          </cell>
          <cell r="E77">
            <v>400</v>
          </cell>
          <cell r="F77">
            <v>360</v>
          </cell>
          <cell r="G77">
            <v>350</v>
          </cell>
          <cell r="H77">
            <v>360</v>
          </cell>
          <cell r="I77">
            <v>380</v>
          </cell>
          <cell r="J77">
            <v>370</v>
          </cell>
          <cell r="K77">
            <v>380</v>
          </cell>
          <cell r="L77">
            <v>320</v>
          </cell>
          <cell r="M77">
            <v>290</v>
          </cell>
          <cell r="N77">
            <v>260</v>
          </cell>
          <cell r="O77">
            <v>310</v>
          </cell>
          <cell r="P77">
            <v>380</v>
          </cell>
          <cell r="Q77">
            <v>450</v>
          </cell>
          <cell r="R77">
            <v>520</v>
          </cell>
        </row>
        <row r="78">
          <cell r="A78" t="str">
            <v>Greece</v>
          </cell>
          <cell r="B78">
            <v>7940</v>
          </cell>
          <cell r="C78">
            <v>8730</v>
          </cell>
          <cell r="D78">
            <v>9900</v>
          </cell>
          <cell r="E78">
            <v>9810</v>
          </cell>
          <cell r="F78">
            <v>10190</v>
          </cell>
          <cell r="G78">
            <v>10870</v>
          </cell>
          <cell r="H78">
            <v>11740</v>
          </cell>
          <cell r="I78">
            <v>12290</v>
          </cell>
          <cell r="J78">
            <v>12020</v>
          </cell>
          <cell r="K78">
            <v>11700</v>
          </cell>
          <cell r="L78">
            <v>11530</v>
          </cell>
          <cell r="M78">
            <v>11230</v>
          </cell>
          <cell r="N78">
            <v>11400</v>
          </cell>
          <cell r="O78">
            <v>13400</v>
          </cell>
          <cell r="P78">
            <v>16890</v>
          </cell>
          <cell r="Q78">
            <v>19840</v>
          </cell>
          <cell r="R78">
            <v>21690</v>
          </cell>
        </row>
        <row r="79">
          <cell r="A79" t="str">
            <v>Greenland</v>
          </cell>
          <cell r="B79" t="str">
            <v>..</v>
          </cell>
          <cell r="C79" t="str">
            <v>..</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row>
        <row r="80">
          <cell r="A80" t="str">
            <v>Grenada</v>
          </cell>
          <cell r="B80">
            <v>2310</v>
          </cell>
          <cell r="C80">
            <v>2480</v>
          </cell>
          <cell r="D80">
            <v>2560</v>
          </cell>
          <cell r="E80">
            <v>2530</v>
          </cell>
          <cell r="F80">
            <v>2650</v>
          </cell>
          <cell r="G80">
            <v>2730</v>
          </cell>
          <cell r="H80">
            <v>2840</v>
          </cell>
          <cell r="I80">
            <v>2930</v>
          </cell>
          <cell r="J80">
            <v>3020</v>
          </cell>
          <cell r="K80">
            <v>3360</v>
          </cell>
          <cell r="L80">
            <v>3660</v>
          </cell>
          <cell r="M80">
            <v>3390</v>
          </cell>
          <cell r="N80">
            <v>3340</v>
          </cell>
          <cell r="O80">
            <v>3790</v>
          </cell>
          <cell r="P80">
            <v>3860</v>
          </cell>
          <cell r="Q80">
            <v>4120</v>
          </cell>
          <cell r="R80">
            <v>4420</v>
          </cell>
        </row>
        <row r="81">
          <cell r="A81" t="str">
            <v>Guam</v>
          </cell>
          <cell r="B81" t="str">
            <v>..</v>
          </cell>
          <cell r="C81" t="str">
            <v>..</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row>
        <row r="82">
          <cell r="A82" t="str">
            <v>Guatemala</v>
          </cell>
          <cell r="B82">
            <v>950</v>
          </cell>
          <cell r="C82">
            <v>990</v>
          </cell>
          <cell r="D82">
            <v>1060</v>
          </cell>
          <cell r="E82">
            <v>1170</v>
          </cell>
          <cell r="F82">
            <v>1270</v>
          </cell>
          <cell r="G82">
            <v>1400</v>
          </cell>
          <cell r="H82">
            <v>1490</v>
          </cell>
          <cell r="I82">
            <v>1590</v>
          </cell>
          <cell r="J82">
            <v>1680</v>
          </cell>
          <cell r="K82">
            <v>1720</v>
          </cell>
          <cell r="L82">
            <v>1740</v>
          </cell>
          <cell r="M82">
            <v>1730</v>
          </cell>
          <cell r="N82">
            <v>1790</v>
          </cell>
          <cell r="O82">
            <v>1960</v>
          </cell>
          <cell r="P82">
            <v>2190</v>
          </cell>
          <cell r="Q82">
            <v>2400</v>
          </cell>
          <cell r="R82">
            <v>2640</v>
          </cell>
        </row>
        <row r="83">
          <cell r="A83" t="str">
            <v>Guinea</v>
          </cell>
          <cell r="B83">
            <v>430</v>
          </cell>
          <cell r="C83">
            <v>440</v>
          </cell>
          <cell r="D83">
            <v>470</v>
          </cell>
          <cell r="E83">
            <v>500</v>
          </cell>
          <cell r="F83">
            <v>490</v>
          </cell>
          <cell r="G83">
            <v>500</v>
          </cell>
          <cell r="H83">
            <v>510</v>
          </cell>
          <cell r="I83">
            <v>500</v>
          </cell>
          <cell r="J83">
            <v>470</v>
          </cell>
          <cell r="K83">
            <v>450</v>
          </cell>
          <cell r="L83">
            <v>410</v>
          </cell>
          <cell r="M83">
            <v>380</v>
          </cell>
          <cell r="N83">
            <v>370</v>
          </cell>
          <cell r="O83">
            <v>390</v>
          </cell>
          <cell r="P83">
            <v>440</v>
          </cell>
          <cell r="Q83">
            <v>440</v>
          </cell>
          <cell r="R83">
            <v>410</v>
          </cell>
        </row>
        <row r="84">
          <cell r="A84" t="str">
            <v>Guinea-Bissau</v>
          </cell>
          <cell r="B84">
            <v>220</v>
          </cell>
          <cell r="C84">
            <v>230</v>
          </cell>
          <cell r="D84">
            <v>230</v>
          </cell>
          <cell r="E84">
            <v>210</v>
          </cell>
          <cell r="F84">
            <v>200</v>
          </cell>
          <cell r="G84">
            <v>200</v>
          </cell>
          <cell r="H84">
            <v>220</v>
          </cell>
          <cell r="I84">
            <v>220</v>
          </cell>
          <cell r="J84">
            <v>140</v>
          </cell>
          <cell r="K84">
            <v>150</v>
          </cell>
          <cell r="L84">
            <v>160</v>
          </cell>
          <cell r="M84">
            <v>140</v>
          </cell>
          <cell r="N84">
            <v>130</v>
          </cell>
          <cell r="O84">
            <v>130</v>
          </cell>
          <cell r="P84">
            <v>160</v>
          </cell>
          <cell r="Q84">
            <v>180</v>
          </cell>
          <cell r="R84">
            <v>190</v>
          </cell>
        </row>
        <row r="85">
          <cell r="A85" t="str">
            <v>Guyana</v>
          </cell>
          <cell r="B85">
            <v>380</v>
          </cell>
          <cell r="C85">
            <v>390</v>
          </cell>
          <cell r="D85">
            <v>430</v>
          </cell>
          <cell r="E85">
            <v>500</v>
          </cell>
          <cell r="F85">
            <v>610</v>
          </cell>
          <cell r="G85">
            <v>730</v>
          </cell>
          <cell r="H85">
            <v>860</v>
          </cell>
          <cell r="I85">
            <v>910</v>
          </cell>
          <cell r="J85">
            <v>870</v>
          </cell>
          <cell r="K85">
            <v>890</v>
          </cell>
          <cell r="L85">
            <v>880</v>
          </cell>
          <cell r="M85">
            <v>870</v>
          </cell>
          <cell r="N85">
            <v>880</v>
          </cell>
          <cell r="O85">
            <v>910</v>
          </cell>
          <cell r="P85">
            <v>930</v>
          </cell>
          <cell r="Q85">
            <v>1030</v>
          </cell>
          <cell r="R85">
            <v>1130</v>
          </cell>
        </row>
        <row r="86">
          <cell r="A86" t="str">
            <v>Haiti</v>
          </cell>
          <cell r="B86">
            <v>390</v>
          </cell>
          <cell r="C86">
            <v>430</v>
          </cell>
          <cell r="D86">
            <v>320</v>
          </cell>
          <cell r="E86">
            <v>270</v>
          </cell>
          <cell r="F86">
            <v>250</v>
          </cell>
          <cell r="G86">
            <v>290</v>
          </cell>
          <cell r="H86">
            <v>390</v>
          </cell>
          <cell r="I86">
            <v>420</v>
          </cell>
          <cell r="J86">
            <v>430</v>
          </cell>
          <cell r="K86">
            <v>480</v>
          </cell>
          <cell r="L86">
            <v>500</v>
          </cell>
          <cell r="M86">
            <v>480</v>
          </cell>
          <cell r="N86">
            <v>440</v>
          </cell>
          <cell r="O86">
            <v>410</v>
          </cell>
          <cell r="P86">
            <v>420</v>
          </cell>
          <cell r="Q86">
            <v>460</v>
          </cell>
          <cell r="R86">
            <v>480</v>
          </cell>
        </row>
        <row r="87">
          <cell r="A87" t="str">
            <v>Heavily indebted poor countries (HIPC)</v>
          </cell>
          <cell r="B87">
            <v>348.71</v>
          </cell>
          <cell r="C87">
            <v>335.05</v>
          </cell>
          <cell r="D87">
            <v>321.43</v>
          </cell>
          <cell r="E87">
            <v>308.77999999999997</v>
          </cell>
          <cell r="F87">
            <v>274.19</v>
          </cell>
          <cell r="G87">
            <v>272.05</v>
          </cell>
          <cell r="H87">
            <v>281.39</v>
          </cell>
          <cell r="I87">
            <v>293.47000000000003</v>
          </cell>
          <cell r="J87">
            <v>291.66000000000003</v>
          </cell>
          <cell r="K87">
            <v>289.22000000000003</v>
          </cell>
          <cell r="L87">
            <v>281</v>
          </cell>
          <cell r="M87">
            <v>276.42</v>
          </cell>
          <cell r="N87">
            <v>273.73</v>
          </cell>
          <cell r="O87">
            <v>295.83999999999997</v>
          </cell>
          <cell r="P87">
            <v>339.09</v>
          </cell>
          <cell r="Q87">
            <v>383.6</v>
          </cell>
          <cell r="R87">
            <v>420.47</v>
          </cell>
        </row>
        <row r="88">
          <cell r="A88" t="str">
            <v>High income</v>
          </cell>
          <cell r="B88">
            <v>19402.740000000002</v>
          </cell>
          <cell r="C88">
            <v>20142.66</v>
          </cell>
          <cell r="D88">
            <v>21855.53</v>
          </cell>
          <cell r="E88">
            <v>22353.22</v>
          </cell>
          <cell r="F88">
            <v>23428.5</v>
          </cell>
          <cell r="G88">
            <v>24933.87</v>
          </cell>
          <cell r="H88">
            <v>26041.84</v>
          </cell>
          <cell r="I88">
            <v>26090.05</v>
          </cell>
          <cell r="J88">
            <v>25027.79</v>
          </cell>
          <cell r="K88">
            <v>25331.97</v>
          </cell>
          <cell r="L88">
            <v>26305.14</v>
          </cell>
          <cell r="M88">
            <v>26186.34</v>
          </cell>
          <cell r="N88">
            <v>25948.03</v>
          </cell>
          <cell r="O88">
            <v>27961.58</v>
          </cell>
          <cell r="P88">
            <v>31840.959999999999</v>
          </cell>
          <cell r="Q88">
            <v>34962.03</v>
          </cell>
          <cell r="R88">
            <v>36486.720000000001</v>
          </cell>
        </row>
        <row r="89">
          <cell r="A89" t="str">
            <v>High income: nonOECD</v>
          </cell>
          <cell r="B89">
            <v>8934.26</v>
          </cell>
          <cell r="C89">
            <v>9878.32</v>
          </cell>
          <cell r="D89">
            <v>11208.1</v>
          </cell>
          <cell r="E89">
            <v>11852.23</v>
          </cell>
          <cell r="F89">
            <v>12585.95</v>
          </cell>
          <cell r="G89">
            <v>13071.13</v>
          </cell>
          <cell r="H89">
            <v>13788.67</v>
          </cell>
          <cell r="I89">
            <v>14374.64</v>
          </cell>
          <cell r="J89">
            <v>13734.11</v>
          </cell>
          <cell r="K89">
            <v>13606.6</v>
          </cell>
          <cell r="L89">
            <v>14188.94</v>
          </cell>
          <cell r="M89">
            <v>14201.18</v>
          </cell>
          <cell r="N89">
            <v>14049.08</v>
          </cell>
          <cell r="O89">
            <v>14756.98</v>
          </cell>
          <cell r="P89">
            <v>16505.060000000001</v>
          </cell>
          <cell r="Q89">
            <v>18014.259999999998</v>
          </cell>
          <cell r="R89" t="str">
            <v>..</v>
          </cell>
        </row>
        <row r="90">
          <cell r="A90" t="str">
            <v>High income: OECD</v>
          </cell>
          <cell r="B90">
            <v>20206.53</v>
          </cell>
          <cell r="C90">
            <v>20936.009999999998</v>
          </cell>
          <cell r="D90">
            <v>22667.23</v>
          </cell>
          <cell r="E90">
            <v>23165.52</v>
          </cell>
          <cell r="F90">
            <v>24279.25</v>
          </cell>
          <cell r="G90">
            <v>25902.25</v>
          </cell>
          <cell r="H90">
            <v>27057.19</v>
          </cell>
          <cell r="I90">
            <v>27074.799999999999</v>
          </cell>
          <cell r="J90">
            <v>25987.89</v>
          </cell>
          <cell r="K90">
            <v>26336.43</v>
          </cell>
          <cell r="L90">
            <v>27354.1</v>
          </cell>
          <cell r="M90">
            <v>27236.93</v>
          </cell>
          <cell r="N90">
            <v>27001.66</v>
          </cell>
          <cell r="O90">
            <v>29142.85</v>
          </cell>
          <cell r="P90">
            <v>33223.97</v>
          </cell>
          <cell r="Q90">
            <v>36506.379999999997</v>
          </cell>
          <cell r="R90">
            <v>38120.04</v>
          </cell>
        </row>
        <row r="91">
          <cell r="A91" t="str">
            <v>Honduras</v>
          </cell>
          <cell r="B91">
            <v>700</v>
          </cell>
          <cell r="C91">
            <v>620</v>
          </cell>
          <cell r="D91">
            <v>610</v>
          </cell>
          <cell r="E91">
            <v>650</v>
          </cell>
          <cell r="F91">
            <v>620</v>
          </cell>
          <cell r="G91">
            <v>640</v>
          </cell>
          <cell r="H91">
            <v>660</v>
          </cell>
          <cell r="I91">
            <v>710</v>
          </cell>
          <cell r="J91">
            <v>730</v>
          </cell>
          <cell r="K91">
            <v>770</v>
          </cell>
          <cell r="L91">
            <v>860</v>
          </cell>
          <cell r="M91">
            <v>890</v>
          </cell>
          <cell r="N91">
            <v>910</v>
          </cell>
          <cell r="O91">
            <v>960</v>
          </cell>
          <cell r="P91">
            <v>1040</v>
          </cell>
          <cell r="Q91">
            <v>1120</v>
          </cell>
          <cell r="R91">
            <v>1200</v>
          </cell>
        </row>
        <row r="92">
          <cell r="A92" t="str">
            <v>Hong Kong, China</v>
          </cell>
          <cell r="B92">
            <v>12500</v>
          </cell>
          <cell r="C92">
            <v>14220</v>
          </cell>
          <cell r="D92">
            <v>16620</v>
          </cell>
          <cell r="E92">
            <v>19720</v>
          </cell>
          <cell r="F92">
            <v>21900</v>
          </cell>
          <cell r="G92">
            <v>23930</v>
          </cell>
          <cell r="H92">
            <v>24400</v>
          </cell>
          <cell r="I92">
            <v>26180</v>
          </cell>
          <cell r="J92">
            <v>25150</v>
          </cell>
          <cell r="K92">
            <v>25730</v>
          </cell>
          <cell r="L92">
            <v>26980</v>
          </cell>
          <cell r="M92">
            <v>26060</v>
          </cell>
          <cell r="N92">
            <v>24680</v>
          </cell>
          <cell r="O92">
            <v>25590</v>
          </cell>
          <cell r="P92">
            <v>27130</v>
          </cell>
          <cell r="Q92">
            <v>27690</v>
          </cell>
          <cell r="R92">
            <v>28460</v>
          </cell>
        </row>
        <row r="93">
          <cell r="A93" t="str">
            <v>Hungary</v>
          </cell>
          <cell r="B93">
            <v>2880</v>
          </cell>
          <cell r="C93">
            <v>2780</v>
          </cell>
          <cell r="D93">
            <v>3170</v>
          </cell>
          <cell r="E93">
            <v>3490</v>
          </cell>
          <cell r="F93">
            <v>3850</v>
          </cell>
          <cell r="G93">
            <v>4110</v>
          </cell>
          <cell r="H93">
            <v>4250</v>
          </cell>
          <cell r="I93">
            <v>4320</v>
          </cell>
          <cell r="J93">
            <v>4310</v>
          </cell>
          <cell r="K93">
            <v>4420</v>
          </cell>
          <cell r="L93">
            <v>4620</v>
          </cell>
          <cell r="M93">
            <v>4800</v>
          </cell>
          <cell r="N93">
            <v>5290</v>
          </cell>
          <cell r="O93">
            <v>6600</v>
          </cell>
          <cell r="P93">
            <v>8540</v>
          </cell>
          <cell r="Q93">
            <v>10210</v>
          </cell>
          <cell r="R93">
            <v>10950</v>
          </cell>
        </row>
        <row r="94">
          <cell r="A94" t="str">
            <v>IBRD only</v>
          </cell>
          <cell r="B94">
            <v>1296.57</v>
          </cell>
          <cell r="C94">
            <v>1389.71</v>
          </cell>
          <cell r="D94">
            <v>1475.96</v>
          </cell>
          <cell r="E94">
            <v>1533.97</v>
          </cell>
          <cell r="F94">
            <v>1616.53</v>
          </cell>
          <cell r="G94">
            <v>1750.6</v>
          </cell>
          <cell r="H94">
            <v>1933.96</v>
          </cell>
          <cell r="I94">
            <v>2069.4699999999998</v>
          </cell>
          <cell r="J94">
            <v>1963.44</v>
          </cell>
          <cell r="K94">
            <v>1909.39</v>
          </cell>
          <cell r="L94">
            <v>1976.51</v>
          </cell>
          <cell r="M94">
            <v>1992.59</v>
          </cell>
          <cell r="N94">
            <v>2028</v>
          </cell>
          <cell r="O94">
            <v>2206.46</v>
          </cell>
          <cell r="P94">
            <v>2570.65</v>
          </cell>
          <cell r="Q94">
            <v>2994.81</v>
          </cell>
          <cell r="R94">
            <v>3459.75</v>
          </cell>
        </row>
        <row r="95">
          <cell r="A95" t="str">
            <v>Iceland</v>
          </cell>
          <cell r="B95">
            <v>24140</v>
          </cell>
          <cell r="C95">
            <v>24560</v>
          </cell>
          <cell r="D95">
            <v>25790</v>
          </cell>
          <cell r="E95">
            <v>25400</v>
          </cell>
          <cell r="F95">
            <v>24960</v>
          </cell>
          <cell r="G95">
            <v>24740</v>
          </cell>
          <cell r="H95">
            <v>26470</v>
          </cell>
          <cell r="I95">
            <v>27580</v>
          </cell>
          <cell r="J95">
            <v>28210</v>
          </cell>
          <cell r="K95">
            <v>29420</v>
          </cell>
          <cell r="L95">
            <v>30580</v>
          </cell>
          <cell r="M95">
            <v>29380</v>
          </cell>
          <cell r="N95">
            <v>28860</v>
          </cell>
          <cell r="O95">
            <v>31570</v>
          </cell>
          <cell r="P95">
            <v>39800</v>
          </cell>
          <cell r="Q95">
            <v>48570</v>
          </cell>
          <cell r="R95">
            <v>50580</v>
          </cell>
        </row>
        <row r="96">
          <cell r="A96" t="str">
            <v>IDA blend</v>
          </cell>
          <cell r="B96">
            <v>442.04</v>
          </cell>
          <cell r="C96">
            <v>413.26</v>
          </cell>
          <cell r="D96">
            <v>407.35</v>
          </cell>
          <cell r="E96">
            <v>415.69</v>
          </cell>
          <cell r="F96">
            <v>441.56</v>
          </cell>
          <cell r="G96">
            <v>492.73</v>
          </cell>
          <cell r="H96">
            <v>535.89</v>
          </cell>
          <cell r="I96">
            <v>543.23</v>
          </cell>
          <cell r="J96">
            <v>476.75</v>
          </cell>
          <cell r="K96">
            <v>479.55</v>
          </cell>
          <cell r="L96">
            <v>487.73</v>
          </cell>
          <cell r="M96">
            <v>518.55999999999995</v>
          </cell>
          <cell r="N96">
            <v>534.36</v>
          </cell>
          <cell r="O96">
            <v>600.22</v>
          </cell>
          <cell r="P96">
            <v>705.44</v>
          </cell>
          <cell r="Q96">
            <v>813.89</v>
          </cell>
          <cell r="R96">
            <v>910.25</v>
          </cell>
        </row>
        <row r="97">
          <cell r="A97" t="str">
            <v>IDA only</v>
          </cell>
          <cell r="B97">
            <v>318.94</v>
          </cell>
          <cell r="C97">
            <v>312.08</v>
          </cell>
          <cell r="D97">
            <v>306.76</v>
          </cell>
          <cell r="E97">
            <v>291.25</v>
          </cell>
          <cell r="F97">
            <v>269.19</v>
          </cell>
          <cell r="G97">
            <v>277.89</v>
          </cell>
          <cell r="H97">
            <v>298.27</v>
          </cell>
          <cell r="I97">
            <v>318.27999999999997</v>
          </cell>
          <cell r="J97">
            <v>317.74</v>
          </cell>
          <cell r="K97">
            <v>317.52</v>
          </cell>
          <cell r="L97">
            <v>317.04000000000002</v>
          </cell>
          <cell r="M97">
            <v>323.51</v>
          </cell>
          <cell r="N97">
            <v>326.42</v>
          </cell>
          <cell r="O97">
            <v>355.74</v>
          </cell>
          <cell r="P97">
            <v>407.04</v>
          </cell>
          <cell r="Q97">
            <v>472.18</v>
          </cell>
          <cell r="R97">
            <v>532.64</v>
          </cell>
        </row>
        <row r="98">
          <cell r="A98" t="str">
            <v>IDA total</v>
          </cell>
          <cell r="B98">
            <v>392.63</v>
          </cell>
          <cell r="C98">
            <v>371.96</v>
          </cell>
          <cell r="D98">
            <v>366.07</v>
          </cell>
          <cell r="E98">
            <v>365.11</v>
          </cell>
          <cell r="F98">
            <v>372.19</v>
          </cell>
          <cell r="G98">
            <v>406.3</v>
          </cell>
          <cell r="H98">
            <v>439.94</v>
          </cell>
          <cell r="I98">
            <v>451.81</v>
          </cell>
          <cell r="J98">
            <v>411.29</v>
          </cell>
          <cell r="K98">
            <v>412.64</v>
          </cell>
          <cell r="L98">
            <v>417.13</v>
          </cell>
          <cell r="M98">
            <v>437.84</v>
          </cell>
          <cell r="N98">
            <v>448.06</v>
          </cell>
          <cell r="O98">
            <v>498.48</v>
          </cell>
          <cell r="P98">
            <v>580.86</v>
          </cell>
          <cell r="Q98">
            <v>670.55</v>
          </cell>
          <cell r="R98">
            <v>751.06</v>
          </cell>
        </row>
        <row r="99">
          <cell r="A99" t="str">
            <v>India</v>
          </cell>
          <cell r="B99">
            <v>390</v>
          </cell>
          <cell r="C99">
            <v>350</v>
          </cell>
          <cell r="D99">
            <v>330</v>
          </cell>
          <cell r="E99">
            <v>310</v>
          </cell>
          <cell r="F99">
            <v>330</v>
          </cell>
          <cell r="G99">
            <v>380</v>
          </cell>
          <cell r="H99">
            <v>410</v>
          </cell>
          <cell r="I99">
            <v>420</v>
          </cell>
          <cell r="J99">
            <v>420</v>
          </cell>
          <cell r="K99">
            <v>440</v>
          </cell>
          <cell r="L99">
            <v>450</v>
          </cell>
          <cell r="M99">
            <v>460</v>
          </cell>
          <cell r="N99">
            <v>470</v>
          </cell>
          <cell r="O99">
            <v>530</v>
          </cell>
          <cell r="P99">
            <v>630</v>
          </cell>
          <cell r="Q99">
            <v>730</v>
          </cell>
          <cell r="R99">
            <v>820</v>
          </cell>
        </row>
        <row r="100">
          <cell r="A100" t="str">
            <v>Indonesia</v>
          </cell>
          <cell r="B100">
            <v>620</v>
          </cell>
          <cell r="C100">
            <v>620</v>
          </cell>
          <cell r="D100">
            <v>680</v>
          </cell>
          <cell r="E100">
            <v>810</v>
          </cell>
          <cell r="F100">
            <v>900</v>
          </cell>
          <cell r="G100">
            <v>1010</v>
          </cell>
          <cell r="H100">
            <v>1120</v>
          </cell>
          <cell r="I100">
            <v>1120</v>
          </cell>
          <cell r="J100">
            <v>670</v>
          </cell>
          <cell r="K100">
            <v>590</v>
          </cell>
          <cell r="L100">
            <v>590</v>
          </cell>
          <cell r="M100">
            <v>740</v>
          </cell>
          <cell r="N100">
            <v>810</v>
          </cell>
          <cell r="O100">
            <v>920</v>
          </cell>
          <cell r="P100">
            <v>1110</v>
          </cell>
          <cell r="Q100">
            <v>1260</v>
          </cell>
          <cell r="R100">
            <v>1420</v>
          </cell>
        </row>
        <row r="101">
          <cell r="A101" t="str">
            <v>Iran</v>
          </cell>
          <cell r="B101">
            <v>2470</v>
          </cell>
          <cell r="C101" t="str">
            <v>..</v>
          </cell>
          <cell r="D101" t="str">
            <v>..</v>
          </cell>
          <cell r="E101" t="str">
            <v>..</v>
          </cell>
          <cell r="F101" t="str">
            <v>..</v>
          </cell>
          <cell r="G101">
            <v>1270</v>
          </cell>
          <cell r="H101">
            <v>1570</v>
          </cell>
          <cell r="I101">
            <v>1760</v>
          </cell>
          <cell r="J101">
            <v>1730</v>
          </cell>
          <cell r="K101">
            <v>1670</v>
          </cell>
          <cell r="L101">
            <v>1680</v>
          </cell>
          <cell r="M101">
            <v>1720</v>
          </cell>
          <cell r="N101">
            <v>1740</v>
          </cell>
          <cell r="O101">
            <v>1970</v>
          </cell>
          <cell r="P101">
            <v>2240</v>
          </cell>
          <cell r="Q101">
            <v>2600</v>
          </cell>
          <cell r="R101">
            <v>3000</v>
          </cell>
        </row>
        <row r="102">
          <cell r="A102" t="str">
            <v>Iraq</v>
          </cell>
          <cell r="B102" t="str">
            <v>..</v>
          </cell>
          <cell r="C102" t="str">
            <v>..</v>
          </cell>
          <cell r="D102" t="str">
            <v>..</v>
          </cell>
          <cell r="E102" t="str">
            <v>..</v>
          </cell>
          <cell r="F102" t="str">
            <v>..</v>
          </cell>
          <cell r="G102" t="str">
            <v>..</v>
          </cell>
          <cell r="H102" t="str">
            <v>..</v>
          </cell>
          <cell r="I102" t="str">
            <v>..</v>
          </cell>
          <cell r="J102" t="str">
            <v>..</v>
          </cell>
          <cell r="K102" t="str">
            <v>..</v>
          </cell>
          <cell r="L102" t="str">
            <v>..</v>
          </cell>
          <cell r="M102" t="str">
            <v>..</v>
          </cell>
          <cell r="N102" t="str">
            <v>..</v>
          </cell>
          <cell r="O102" t="str">
            <v>..</v>
          </cell>
          <cell r="P102" t="str">
            <v>..</v>
          </cell>
          <cell r="Q102" t="str">
            <v>..</v>
          </cell>
          <cell r="R102" t="str">
            <v>..</v>
          </cell>
        </row>
        <row r="103">
          <cell r="A103" t="str">
            <v>Ireland</v>
          </cell>
          <cell r="B103">
            <v>12060</v>
          </cell>
          <cell r="C103">
            <v>12600</v>
          </cell>
          <cell r="D103">
            <v>13870</v>
          </cell>
          <cell r="E103">
            <v>14040</v>
          </cell>
          <cell r="F103">
            <v>14910</v>
          </cell>
          <cell r="G103">
            <v>16210</v>
          </cell>
          <cell r="H103">
            <v>18230</v>
          </cell>
          <cell r="I103">
            <v>20070</v>
          </cell>
          <cell r="J103">
            <v>20780</v>
          </cell>
          <cell r="K103">
            <v>21930</v>
          </cell>
          <cell r="L103">
            <v>23120</v>
          </cell>
          <cell r="M103">
            <v>23030</v>
          </cell>
          <cell r="N103">
            <v>23600</v>
          </cell>
          <cell r="O103">
            <v>28430</v>
          </cell>
          <cell r="P103">
            <v>35010</v>
          </cell>
          <cell r="Q103">
            <v>41140</v>
          </cell>
          <cell r="R103">
            <v>45580</v>
          </cell>
        </row>
        <row r="104">
          <cell r="A104" t="str">
            <v>Isle of Man</v>
          </cell>
          <cell r="B104" t="str">
            <v>..</v>
          </cell>
          <cell r="C104" t="str">
            <v>..</v>
          </cell>
          <cell r="D104" t="str">
            <v>..</v>
          </cell>
          <cell r="E104" t="str">
            <v>..</v>
          </cell>
          <cell r="F104" t="str">
            <v>..</v>
          </cell>
          <cell r="G104" t="str">
            <v>..</v>
          </cell>
          <cell r="H104" t="str">
            <v>..</v>
          </cell>
          <cell r="I104" t="str">
            <v>..</v>
          </cell>
          <cell r="J104" t="str">
            <v>..</v>
          </cell>
          <cell r="K104" t="str">
            <v>..</v>
          </cell>
          <cell r="L104" t="str">
            <v>..</v>
          </cell>
          <cell r="M104" t="str">
            <v>..</v>
          </cell>
          <cell r="N104">
            <v>24700</v>
          </cell>
          <cell r="O104">
            <v>28620</v>
          </cell>
          <cell r="P104" t="str">
            <v>..</v>
          </cell>
          <cell r="Q104" t="str">
            <v>..</v>
          </cell>
          <cell r="R104" t="str">
            <v>..</v>
          </cell>
        </row>
        <row r="105">
          <cell r="A105" t="str">
            <v>Israel</v>
          </cell>
          <cell r="B105">
            <v>10860</v>
          </cell>
          <cell r="C105">
            <v>11490</v>
          </cell>
          <cell r="D105">
            <v>12590</v>
          </cell>
          <cell r="E105">
            <v>13070</v>
          </cell>
          <cell r="F105">
            <v>13830</v>
          </cell>
          <cell r="G105">
            <v>14780</v>
          </cell>
          <cell r="H105">
            <v>16420</v>
          </cell>
          <cell r="I105">
            <v>17010</v>
          </cell>
          <cell r="J105">
            <v>16840</v>
          </cell>
          <cell r="K105">
            <v>16500</v>
          </cell>
          <cell r="L105">
            <v>17090</v>
          </cell>
          <cell r="M105">
            <v>16940</v>
          </cell>
          <cell r="N105">
            <v>16040</v>
          </cell>
          <cell r="O105">
            <v>16320</v>
          </cell>
          <cell r="P105">
            <v>17350</v>
          </cell>
          <cell r="Q105">
            <v>18580</v>
          </cell>
          <cell r="R105" t="str">
            <v>..</v>
          </cell>
        </row>
        <row r="106">
          <cell r="A106" t="str">
            <v>Italy</v>
          </cell>
          <cell r="B106">
            <v>17900</v>
          </cell>
          <cell r="C106">
            <v>19510</v>
          </cell>
          <cell r="D106">
            <v>21960</v>
          </cell>
          <cell r="E106">
            <v>20640</v>
          </cell>
          <cell r="F106">
            <v>19930</v>
          </cell>
          <cell r="G106">
            <v>19750</v>
          </cell>
          <cell r="H106">
            <v>20790</v>
          </cell>
          <cell r="I106">
            <v>21320</v>
          </cell>
          <cell r="J106">
            <v>21240</v>
          </cell>
          <cell r="K106">
            <v>21050</v>
          </cell>
          <cell r="L106">
            <v>20900</v>
          </cell>
          <cell r="M106">
            <v>20180</v>
          </cell>
          <cell r="N106">
            <v>19760</v>
          </cell>
          <cell r="O106">
            <v>22170</v>
          </cell>
          <cell r="P106">
            <v>26670</v>
          </cell>
          <cell r="Q106">
            <v>30250</v>
          </cell>
          <cell r="R106">
            <v>32020</v>
          </cell>
        </row>
        <row r="107">
          <cell r="A107" t="str">
            <v>Jamaica</v>
          </cell>
          <cell r="B107">
            <v>1790</v>
          </cell>
          <cell r="C107">
            <v>1770</v>
          </cell>
          <cell r="D107">
            <v>1630</v>
          </cell>
          <cell r="E107">
            <v>1810</v>
          </cell>
          <cell r="F107">
            <v>1830</v>
          </cell>
          <cell r="G107">
            <v>2130</v>
          </cell>
          <cell r="H107">
            <v>2320</v>
          </cell>
          <cell r="I107">
            <v>2540</v>
          </cell>
          <cell r="J107">
            <v>2660</v>
          </cell>
          <cell r="K107">
            <v>2830</v>
          </cell>
          <cell r="L107">
            <v>2930</v>
          </cell>
          <cell r="M107">
            <v>2940</v>
          </cell>
          <cell r="N107">
            <v>2950</v>
          </cell>
          <cell r="O107">
            <v>3110</v>
          </cell>
          <cell r="P107">
            <v>3320</v>
          </cell>
          <cell r="Q107">
            <v>3420</v>
          </cell>
          <cell r="R107">
            <v>3480</v>
          </cell>
        </row>
        <row r="108">
          <cell r="A108" t="str">
            <v>Japan</v>
          </cell>
          <cell r="B108">
            <v>26580</v>
          </cell>
          <cell r="C108">
            <v>27330</v>
          </cell>
          <cell r="D108">
            <v>29260</v>
          </cell>
          <cell r="E108">
            <v>32220</v>
          </cell>
          <cell r="F108">
            <v>35630</v>
          </cell>
          <cell r="G108">
            <v>40220</v>
          </cell>
          <cell r="H108">
            <v>41240</v>
          </cell>
          <cell r="I108">
            <v>38420</v>
          </cell>
          <cell r="J108">
            <v>32870</v>
          </cell>
          <cell r="K108">
            <v>32220</v>
          </cell>
          <cell r="L108">
            <v>34490</v>
          </cell>
          <cell r="M108">
            <v>35050</v>
          </cell>
          <cell r="N108">
            <v>33130</v>
          </cell>
          <cell r="O108">
            <v>33430</v>
          </cell>
          <cell r="P108">
            <v>36540</v>
          </cell>
          <cell r="Q108">
            <v>38950</v>
          </cell>
          <cell r="R108">
            <v>38410</v>
          </cell>
        </row>
        <row r="109">
          <cell r="A109" t="str">
            <v>Jordan</v>
          </cell>
          <cell r="B109">
            <v>1390</v>
          </cell>
          <cell r="C109">
            <v>1120</v>
          </cell>
          <cell r="D109">
            <v>1330</v>
          </cell>
          <cell r="E109">
            <v>1380</v>
          </cell>
          <cell r="F109">
            <v>1450</v>
          </cell>
          <cell r="G109">
            <v>1560</v>
          </cell>
          <cell r="H109">
            <v>1570</v>
          </cell>
          <cell r="I109">
            <v>1580</v>
          </cell>
          <cell r="J109">
            <v>1590</v>
          </cell>
          <cell r="K109">
            <v>1650</v>
          </cell>
          <cell r="L109">
            <v>1790</v>
          </cell>
          <cell r="M109">
            <v>1850</v>
          </cell>
          <cell r="N109">
            <v>1890</v>
          </cell>
          <cell r="O109">
            <v>2000</v>
          </cell>
          <cell r="P109">
            <v>2260</v>
          </cell>
          <cell r="Q109">
            <v>2490</v>
          </cell>
          <cell r="R109">
            <v>2660</v>
          </cell>
        </row>
        <row r="110">
          <cell r="A110" t="str">
            <v>Kazakhstan</v>
          </cell>
          <cell r="B110" t="str">
            <v>..</v>
          </cell>
          <cell r="C110" t="str">
            <v>..</v>
          </cell>
          <cell r="D110">
            <v>1480</v>
          </cell>
          <cell r="E110">
            <v>1430</v>
          </cell>
          <cell r="F110">
            <v>1310</v>
          </cell>
          <cell r="G110">
            <v>1280</v>
          </cell>
          <cell r="H110">
            <v>1340</v>
          </cell>
          <cell r="I110">
            <v>1390</v>
          </cell>
          <cell r="J110">
            <v>1390</v>
          </cell>
          <cell r="K110">
            <v>1290</v>
          </cell>
          <cell r="L110">
            <v>1270</v>
          </cell>
          <cell r="M110">
            <v>1350</v>
          </cell>
          <cell r="N110">
            <v>1520</v>
          </cell>
          <cell r="O110">
            <v>1800</v>
          </cell>
          <cell r="P110">
            <v>2300</v>
          </cell>
          <cell r="Q110">
            <v>2940</v>
          </cell>
          <cell r="R110">
            <v>3790</v>
          </cell>
        </row>
        <row r="111">
          <cell r="A111" t="str">
            <v>Kenya</v>
          </cell>
          <cell r="B111">
            <v>380</v>
          </cell>
          <cell r="C111">
            <v>350</v>
          </cell>
          <cell r="D111">
            <v>330</v>
          </cell>
          <cell r="E111">
            <v>270</v>
          </cell>
          <cell r="F111">
            <v>260</v>
          </cell>
          <cell r="G111">
            <v>270</v>
          </cell>
          <cell r="H111">
            <v>340</v>
          </cell>
          <cell r="I111">
            <v>400</v>
          </cell>
          <cell r="J111">
            <v>440</v>
          </cell>
          <cell r="K111">
            <v>440</v>
          </cell>
          <cell r="L111">
            <v>430</v>
          </cell>
          <cell r="M111">
            <v>410</v>
          </cell>
          <cell r="N111">
            <v>400</v>
          </cell>
          <cell r="O111">
            <v>420</v>
          </cell>
          <cell r="P111">
            <v>470</v>
          </cell>
          <cell r="Q111">
            <v>540</v>
          </cell>
          <cell r="R111">
            <v>580</v>
          </cell>
        </row>
        <row r="112">
          <cell r="A112" t="str">
            <v>Kiribati</v>
          </cell>
          <cell r="B112">
            <v>720</v>
          </cell>
          <cell r="C112">
            <v>830</v>
          </cell>
          <cell r="D112">
            <v>820</v>
          </cell>
          <cell r="E112">
            <v>790</v>
          </cell>
          <cell r="F112">
            <v>850</v>
          </cell>
          <cell r="G112">
            <v>940</v>
          </cell>
          <cell r="H112">
            <v>890</v>
          </cell>
          <cell r="I112">
            <v>1150</v>
          </cell>
          <cell r="J112">
            <v>1150</v>
          </cell>
          <cell r="K112">
            <v>1100</v>
          </cell>
          <cell r="L112">
            <v>1030</v>
          </cell>
          <cell r="M112">
            <v>1040</v>
          </cell>
          <cell r="N112">
            <v>1040</v>
          </cell>
          <cell r="O112">
            <v>980</v>
          </cell>
          <cell r="P112">
            <v>1070</v>
          </cell>
          <cell r="Q112">
            <v>1170</v>
          </cell>
          <cell r="R112">
            <v>1230</v>
          </cell>
        </row>
        <row r="113">
          <cell r="A113" t="str">
            <v>Korea, Dem. Rep.</v>
          </cell>
          <cell r="B113" t="str">
            <v>..</v>
          </cell>
          <cell r="C113" t="str">
            <v>..</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row>
        <row r="114">
          <cell r="A114" t="str">
            <v>Korea, Rep.</v>
          </cell>
          <cell r="B114">
            <v>6000</v>
          </cell>
          <cell r="C114">
            <v>6980</v>
          </cell>
          <cell r="D114">
            <v>7700</v>
          </cell>
          <cell r="E114">
            <v>8330</v>
          </cell>
          <cell r="F114">
            <v>9270</v>
          </cell>
          <cell r="G114">
            <v>10770</v>
          </cell>
          <cell r="H114">
            <v>12070</v>
          </cell>
          <cell r="I114">
            <v>12190</v>
          </cell>
          <cell r="J114">
            <v>9200</v>
          </cell>
          <cell r="K114">
            <v>9220</v>
          </cell>
          <cell r="L114">
            <v>9800</v>
          </cell>
          <cell r="M114">
            <v>10580</v>
          </cell>
          <cell r="N114">
            <v>11280</v>
          </cell>
          <cell r="O114">
            <v>12060</v>
          </cell>
          <cell r="P114">
            <v>14030</v>
          </cell>
          <cell r="Q114">
            <v>15880</v>
          </cell>
          <cell r="R114">
            <v>17690</v>
          </cell>
        </row>
        <row r="115">
          <cell r="A115" t="str">
            <v>Kuwait</v>
          </cell>
          <cell r="B115" t="str">
            <v>..</v>
          </cell>
          <cell r="C115" t="str">
            <v>..</v>
          </cell>
          <cell r="D115" t="str">
            <v>..</v>
          </cell>
          <cell r="E115" t="str">
            <v>..</v>
          </cell>
          <cell r="F115" t="str">
            <v>..</v>
          </cell>
          <cell r="G115">
            <v>18290</v>
          </cell>
          <cell r="H115">
            <v>17930</v>
          </cell>
          <cell r="I115">
            <v>18560</v>
          </cell>
          <cell r="J115">
            <v>17770</v>
          </cell>
          <cell r="K115">
            <v>15630</v>
          </cell>
          <cell r="L115">
            <v>16790</v>
          </cell>
          <cell r="M115">
            <v>17320</v>
          </cell>
          <cell r="N115">
            <v>17590</v>
          </cell>
          <cell r="O115">
            <v>20050</v>
          </cell>
          <cell r="P115">
            <v>24540</v>
          </cell>
          <cell r="Q115">
            <v>30630</v>
          </cell>
          <cell r="R115" t="str">
            <v>..</v>
          </cell>
        </row>
        <row r="116">
          <cell r="A116" t="str">
            <v>Kyrgyz Republic</v>
          </cell>
          <cell r="B116" t="str">
            <v>..</v>
          </cell>
          <cell r="C116" t="str">
            <v>..</v>
          </cell>
          <cell r="D116">
            <v>510</v>
          </cell>
          <cell r="E116">
            <v>450</v>
          </cell>
          <cell r="F116">
            <v>370</v>
          </cell>
          <cell r="G116">
            <v>350</v>
          </cell>
          <cell r="H116">
            <v>380</v>
          </cell>
          <cell r="I116">
            <v>390</v>
          </cell>
          <cell r="J116">
            <v>350</v>
          </cell>
          <cell r="K116">
            <v>300</v>
          </cell>
          <cell r="L116">
            <v>280</v>
          </cell>
          <cell r="M116">
            <v>280</v>
          </cell>
          <cell r="N116">
            <v>290</v>
          </cell>
          <cell r="O116">
            <v>340</v>
          </cell>
          <cell r="P116">
            <v>400</v>
          </cell>
          <cell r="Q116">
            <v>450</v>
          </cell>
          <cell r="R116">
            <v>490</v>
          </cell>
        </row>
        <row r="117">
          <cell r="A117" t="str">
            <v>Lao PDR</v>
          </cell>
          <cell r="B117">
            <v>200</v>
          </cell>
          <cell r="C117">
            <v>220</v>
          </cell>
          <cell r="D117">
            <v>260</v>
          </cell>
          <cell r="E117">
            <v>290</v>
          </cell>
          <cell r="F117">
            <v>320</v>
          </cell>
          <cell r="G117">
            <v>360</v>
          </cell>
          <cell r="H117">
            <v>390</v>
          </cell>
          <cell r="I117">
            <v>380</v>
          </cell>
          <cell r="J117">
            <v>310</v>
          </cell>
          <cell r="K117">
            <v>290</v>
          </cell>
          <cell r="L117">
            <v>290</v>
          </cell>
          <cell r="M117">
            <v>310</v>
          </cell>
          <cell r="N117">
            <v>330</v>
          </cell>
          <cell r="O117">
            <v>350</v>
          </cell>
          <cell r="P117">
            <v>420</v>
          </cell>
          <cell r="Q117">
            <v>450</v>
          </cell>
          <cell r="R117">
            <v>500</v>
          </cell>
        </row>
        <row r="118">
          <cell r="A118" t="str">
            <v>Latin America &amp; Caribbean</v>
          </cell>
          <cell r="B118">
            <v>2237.4499999999998</v>
          </cell>
          <cell r="C118">
            <v>2476.52</v>
          </cell>
          <cell r="D118">
            <v>2756.12</v>
          </cell>
          <cell r="E118">
            <v>2920.17</v>
          </cell>
          <cell r="F118">
            <v>3191.33</v>
          </cell>
          <cell r="G118">
            <v>3359.49</v>
          </cell>
          <cell r="H118">
            <v>3687.49</v>
          </cell>
          <cell r="I118">
            <v>3993.62</v>
          </cell>
          <cell r="J118">
            <v>3969.86</v>
          </cell>
          <cell r="K118">
            <v>3732.03</v>
          </cell>
          <cell r="L118">
            <v>3770.13</v>
          </cell>
          <cell r="M118">
            <v>3626.77</v>
          </cell>
          <cell r="N118">
            <v>3364.11</v>
          </cell>
          <cell r="O118">
            <v>3362.4</v>
          </cell>
          <cell r="P118">
            <v>3687.85</v>
          </cell>
          <cell r="Q118">
            <v>4156.5200000000004</v>
          </cell>
          <cell r="R118">
            <v>4767.34</v>
          </cell>
        </row>
        <row r="119">
          <cell r="A119" t="str">
            <v>Latvia</v>
          </cell>
          <cell r="B119">
            <v>2790</v>
          </cell>
          <cell r="C119">
            <v>2540</v>
          </cell>
          <cell r="D119">
            <v>1840</v>
          </cell>
          <cell r="E119">
            <v>1810</v>
          </cell>
          <cell r="F119">
            <v>1950</v>
          </cell>
          <cell r="G119">
            <v>2050</v>
          </cell>
          <cell r="H119">
            <v>2260</v>
          </cell>
          <cell r="I119">
            <v>2510</v>
          </cell>
          <cell r="J119">
            <v>2650</v>
          </cell>
          <cell r="K119">
            <v>2840</v>
          </cell>
          <cell r="L119">
            <v>3220</v>
          </cell>
          <cell r="M119">
            <v>3550</v>
          </cell>
          <cell r="N119">
            <v>3840</v>
          </cell>
          <cell r="O119">
            <v>4450</v>
          </cell>
          <cell r="P119">
            <v>5450</v>
          </cell>
          <cell r="Q119">
            <v>6760</v>
          </cell>
          <cell r="R119">
            <v>8100</v>
          </cell>
        </row>
        <row r="120">
          <cell r="A120" t="str">
            <v>Least developed countries: UN classification</v>
          </cell>
          <cell r="B120">
            <v>308.75</v>
          </cell>
          <cell r="C120">
            <v>302.77</v>
          </cell>
          <cell r="D120">
            <v>283.39</v>
          </cell>
          <cell r="E120">
            <v>269.22000000000003</v>
          </cell>
          <cell r="F120">
            <v>242.02</v>
          </cell>
          <cell r="G120">
            <v>247.64</v>
          </cell>
          <cell r="H120">
            <v>258.49</v>
          </cell>
          <cell r="I120">
            <v>272.10000000000002</v>
          </cell>
          <cell r="J120">
            <v>270.91000000000003</v>
          </cell>
          <cell r="K120">
            <v>269.82</v>
          </cell>
          <cell r="L120">
            <v>271.10000000000002</v>
          </cell>
          <cell r="M120">
            <v>272.11</v>
          </cell>
          <cell r="N120">
            <v>276.61</v>
          </cell>
          <cell r="O120">
            <v>296.2</v>
          </cell>
          <cell r="P120">
            <v>338.52</v>
          </cell>
          <cell r="Q120">
            <v>389.34</v>
          </cell>
          <cell r="R120">
            <v>435.95</v>
          </cell>
        </row>
        <row r="121">
          <cell r="A121" t="str">
            <v>Lebanon</v>
          </cell>
          <cell r="B121">
            <v>1230</v>
          </cell>
          <cell r="C121">
            <v>1610</v>
          </cell>
          <cell r="D121">
            <v>1640</v>
          </cell>
          <cell r="E121">
            <v>1970</v>
          </cell>
          <cell r="F121">
            <v>2490</v>
          </cell>
          <cell r="G121">
            <v>3140</v>
          </cell>
          <cell r="H121">
            <v>3620</v>
          </cell>
          <cell r="I121">
            <v>3990</v>
          </cell>
          <cell r="J121">
            <v>4230</v>
          </cell>
          <cell r="K121">
            <v>4420</v>
          </cell>
          <cell r="L121">
            <v>4590</v>
          </cell>
          <cell r="M121">
            <v>4570</v>
          </cell>
          <cell r="N121">
            <v>4510</v>
          </cell>
          <cell r="O121">
            <v>4830</v>
          </cell>
          <cell r="P121">
            <v>5550</v>
          </cell>
          <cell r="Q121">
            <v>5510</v>
          </cell>
          <cell r="R121">
            <v>5490</v>
          </cell>
        </row>
        <row r="122">
          <cell r="A122" t="str">
            <v>Lesotho</v>
          </cell>
          <cell r="B122">
            <v>640</v>
          </cell>
          <cell r="C122">
            <v>640</v>
          </cell>
          <cell r="D122">
            <v>720</v>
          </cell>
          <cell r="E122">
            <v>760</v>
          </cell>
          <cell r="F122">
            <v>770</v>
          </cell>
          <cell r="G122">
            <v>780</v>
          </cell>
          <cell r="H122">
            <v>790</v>
          </cell>
          <cell r="I122">
            <v>810</v>
          </cell>
          <cell r="J122">
            <v>670</v>
          </cell>
          <cell r="K122">
            <v>650</v>
          </cell>
          <cell r="L122">
            <v>630</v>
          </cell>
          <cell r="M122">
            <v>580</v>
          </cell>
          <cell r="N122">
            <v>530</v>
          </cell>
          <cell r="O122">
            <v>580</v>
          </cell>
          <cell r="P122">
            <v>720</v>
          </cell>
          <cell r="Q122">
            <v>930</v>
          </cell>
          <cell r="R122">
            <v>1030</v>
          </cell>
        </row>
        <row r="123">
          <cell r="A123" t="str">
            <v>Liberia</v>
          </cell>
          <cell r="B123" t="str">
            <v>..</v>
          </cell>
          <cell r="C123" t="str">
            <v>..</v>
          </cell>
          <cell r="D123" t="str">
            <v>..</v>
          </cell>
          <cell r="E123" t="str">
            <v>..</v>
          </cell>
          <cell r="F123" t="str">
            <v>..</v>
          </cell>
          <cell r="G123" t="str">
            <v>..</v>
          </cell>
          <cell r="H123" t="str">
            <v>..</v>
          </cell>
          <cell r="I123">
            <v>110</v>
          </cell>
          <cell r="J123">
            <v>130</v>
          </cell>
          <cell r="K123">
            <v>120</v>
          </cell>
          <cell r="L123">
            <v>130</v>
          </cell>
          <cell r="M123">
            <v>130</v>
          </cell>
          <cell r="N123">
            <v>140</v>
          </cell>
          <cell r="O123">
            <v>110</v>
          </cell>
          <cell r="P123">
            <v>110</v>
          </cell>
          <cell r="Q123">
            <v>120</v>
          </cell>
          <cell r="R123">
            <v>140</v>
          </cell>
        </row>
        <row r="124">
          <cell r="A124" t="str">
            <v>Libya</v>
          </cell>
          <cell r="B124" t="str">
            <v>..</v>
          </cell>
          <cell r="C124" t="str">
            <v>..</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v>4320</v>
          </cell>
          <cell r="P124">
            <v>4470</v>
          </cell>
          <cell r="Q124">
            <v>5930</v>
          </cell>
          <cell r="R124">
            <v>7380</v>
          </cell>
        </row>
        <row r="125">
          <cell r="A125" t="str">
            <v>Liechtenstein</v>
          </cell>
          <cell r="B125" t="str">
            <v>..</v>
          </cell>
          <cell r="C125" t="str">
            <v>..</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row>
        <row r="126">
          <cell r="A126" t="str">
            <v>Lithuania</v>
          </cell>
          <cell r="B126" t="str">
            <v>..</v>
          </cell>
          <cell r="C126" t="str">
            <v>..</v>
          </cell>
          <cell r="D126">
            <v>2310</v>
          </cell>
          <cell r="E126">
            <v>2030</v>
          </cell>
          <cell r="F126">
            <v>1910</v>
          </cell>
          <cell r="G126">
            <v>2060</v>
          </cell>
          <cell r="H126">
            <v>2160</v>
          </cell>
          <cell r="I126">
            <v>2350</v>
          </cell>
          <cell r="J126">
            <v>2600</v>
          </cell>
          <cell r="K126">
            <v>2720</v>
          </cell>
          <cell r="L126">
            <v>3020</v>
          </cell>
          <cell r="M126">
            <v>3270</v>
          </cell>
          <cell r="N126">
            <v>3630</v>
          </cell>
          <cell r="O126">
            <v>4330</v>
          </cell>
          <cell r="P126">
            <v>5560</v>
          </cell>
          <cell r="Q126">
            <v>6910</v>
          </cell>
          <cell r="R126">
            <v>7870</v>
          </cell>
        </row>
        <row r="127">
          <cell r="A127" t="str">
            <v>Low &amp; middle income</v>
          </cell>
          <cell r="B127">
            <v>841.3</v>
          </cell>
          <cell r="C127">
            <v>866.47</v>
          </cell>
          <cell r="D127">
            <v>900.96</v>
          </cell>
          <cell r="E127">
            <v>924.21</v>
          </cell>
          <cell r="F127">
            <v>960.99</v>
          </cell>
          <cell r="G127">
            <v>1031.79</v>
          </cell>
          <cell r="H127">
            <v>1130.23</v>
          </cell>
          <cell r="I127">
            <v>1204.1600000000001</v>
          </cell>
          <cell r="J127">
            <v>1156.3800000000001</v>
          </cell>
          <cell r="K127">
            <v>1125.83</v>
          </cell>
          <cell r="L127">
            <v>1155.27</v>
          </cell>
          <cell r="M127">
            <v>1163.75</v>
          </cell>
          <cell r="N127">
            <v>1178.3800000000001</v>
          </cell>
          <cell r="O127">
            <v>1287.33</v>
          </cell>
          <cell r="P127">
            <v>1497.7</v>
          </cell>
          <cell r="Q127">
            <v>1742.25</v>
          </cell>
          <cell r="R127">
            <v>1999.93</v>
          </cell>
        </row>
        <row r="128">
          <cell r="A128" t="str">
            <v>Low income</v>
          </cell>
          <cell r="B128">
            <v>353.38</v>
          </cell>
          <cell r="C128">
            <v>330.6</v>
          </cell>
          <cell r="D128">
            <v>318.47000000000003</v>
          </cell>
          <cell r="E128">
            <v>304.70999999999998</v>
          </cell>
          <cell r="F128">
            <v>306.19</v>
          </cell>
          <cell r="G128">
            <v>332.5</v>
          </cell>
          <cell r="H128">
            <v>358.9</v>
          </cell>
          <cell r="I128">
            <v>369.94</v>
          </cell>
          <cell r="J128">
            <v>368.01</v>
          </cell>
          <cell r="K128">
            <v>378.26</v>
          </cell>
          <cell r="L128">
            <v>382.05</v>
          </cell>
          <cell r="M128">
            <v>390.87</v>
          </cell>
          <cell r="N128">
            <v>393.65</v>
          </cell>
          <cell r="O128">
            <v>436.8</v>
          </cell>
          <cell r="P128">
            <v>505.77</v>
          </cell>
          <cell r="Q128">
            <v>584.20000000000005</v>
          </cell>
          <cell r="R128">
            <v>650.1</v>
          </cell>
        </row>
        <row r="129">
          <cell r="A129" t="str">
            <v>Lower middle income</v>
          </cell>
          <cell r="B129">
            <v>586.71</v>
          </cell>
          <cell r="C129">
            <v>606</v>
          </cell>
          <cell r="D129">
            <v>653</v>
          </cell>
          <cell r="E129">
            <v>687.58</v>
          </cell>
          <cell r="F129">
            <v>745.9</v>
          </cell>
          <cell r="G129">
            <v>835.92</v>
          </cell>
          <cell r="H129">
            <v>956.14</v>
          </cell>
          <cell r="I129">
            <v>1032.1300000000001</v>
          </cell>
          <cell r="J129">
            <v>989.39</v>
          </cell>
          <cell r="K129">
            <v>1002.18</v>
          </cell>
          <cell r="L129">
            <v>1052.3800000000001</v>
          </cell>
          <cell r="M129">
            <v>1113.74</v>
          </cell>
          <cell r="N129">
            <v>1183.96</v>
          </cell>
          <cell r="O129">
            <v>1328.68</v>
          </cell>
          <cell r="P129">
            <v>1546.08</v>
          </cell>
          <cell r="Q129">
            <v>1778.02</v>
          </cell>
          <cell r="R129">
            <v>2036.72</v>
          </cell>
        </row>
        <row r="130">
          <cell r="A130" t="str">
            <v>Luxembourg</v>
          </cell>
          <cell r="B130">
            <v>29530</v>
          </cell>
          <cell r="C130">
            <v>33150</v>
          </cell>
          <cell r="D130">
            <v>36730</v>
          </cell>
          <cell r="E130">
            <v>37700</v>
          </cell>
          <cell r="F130">
            <v>38880</v>
          </cell>
          <cell r="G130">
            <v>43050</v>
          </cell>
          <cell r="H130">
            <v>45870</v>
          </cell>
          <cell r="I130">
            <v>47740</v>
          </cell>
          <cell r="J130">
            <v>43620</v>
          </cell>
          <cell r="K130">
            <v>43300</v>
          </cell>
          <cell r="L130">
            <v>43490</v>
          </cell>
          <cell r="M130">
            <v>43090</v>
          </cell>
          <cell r="N130">
            <v>41710</v>
          </cell>
          <cell r="O130">
            <v>44230</v>
          </cell>
          <cell r="P130">
            <v>58050</v>
          </cell>
          <cell r="Q130">
            <v>68810</v>
          </cell>
          <cell r="R130">
            <v>76040</v>
          </cell>
        </row>
        <row r="131">
          <cell r="A131" t="str">
            <v>Macao, China</v>
          </cell>
          <cell r="B131">
            <v>8360</v>
          </cell>
          <cell r="C131">
            <v>9280</v>
          </cell>
          <cell r="D131">
            <v>11550</v>
          </cell>
          <cell r="E131">
            <v>13220</v>
          </cell>
          <cell r="F131">
            <v>14950</v>
          </cell>
          <cell r="G131">
            <v>16330</v>
          </cell>
          <cell r="H131">
            <v>16910</v>
          </cell>
          <cell r="I131">
            <v>16490</v>
          </cell>
          <cell r="J131">
            <v>15130</v>
          </cell>
          <cell r="K131">
            <v>14200</v>
          </cell>
          <cell r="L131">
            <v>14170</v>
          </cell>
          <cell r="M131">
            <v>14010</v>
          </cell>
          <cell r="N131" t="str">
            <v>..</v>
          </cell>
          <cell r="O131" t="str">
            <v>..</v>
          </cell>
          <cell r="P131" t="str">
            <v>..</v>
          </cell>
          <cell r="Q131" t="str">
            <v>..</v>
          </cell>
          <cell r="R131" t="str">
            <v>..</v>
          </cell>
        </row>
        <row r="132">
          <cell r="A132" t="str">
            <v>Macedonia</v>
          </cell>
          <cell r="B132" t="str">
            <v>..</v>
          </cell>
          <cell r="C132" t="str">
            <v>..</v>
          </cell>
          <cell r="D132">
            <v>1710</v>
          </cell>
          <cell r="E132">
            <v>1410</v>
          </cell>
          <cell r="F132">
            <v>1350</v>
          </cell>
          <cell r="G132">
            <v>1710</v>
          </cell>
          <cell r="H132">
            <v>2090</v>
          </cell>
          <cell r="I132">
            <v>2120</v>
          </cell>
          <cell r="J132">
            <v>1930</v>
          </cell>
          <cell r="K132">
            <v>1850</v>
          </cell>
          <cell r="L132">
            <v>1850</v>
          </cell>
          <cell r="M132">
            <v>1710</v>
          </cell>
          <cell r="N132">
            <v>1730</v>
          </cell>
          <cell r="O132">
            <v>1990</v>
          </cell>
          <cell r="P132">
            <v>2440</v>
          </cell>
          <cell r="Q132">
            <v>2830</v>
          </cell>
          <cell r="R132">
            <v>3060</v>
          </cell>
        </row>
        <row r="133">
          <cell r="A133" t="str">
            <v>Madagascar</v>
          </cell>
          <cell r="B133">
            <v>230</v>
          </cell>
          <cell r="C133">
            <v>210</v>
          </cell>
          <cell r="D133">
            <v>230</v>
          </cell>
          <cell r="E133">
            <v>230</v>
          </cell>
          <cell r="F133">
            <v>230</v>
          </cell>
          <cell r="G133">
            <v>230</v>
          </cell>
          <cell r="H133">
            <v>240</v>
          </cell>
          <cell r="I133">
            <v>240</v>
          </cell>
          <cell r="J133">
            <v>240</v>
          </cell>
          <cell r="K133">
            <v>240</v>
          </cell>
          <cell r="L133">
            <v>240</v>
          </cell>
          <cell r="M133">
            <v>250</v>
          </cell>
          <cell r="N133">
            <v>220</v>
          </cell>
          <cell r="O133">
            <v>280</v>
          </cell>
          <cell r="P133">
            <v>290</v>
          </cell>
          <cell r="Q133">
            <v>290</v>
          </cell>
          <cell r="R133">
            <v>280</v>
          </cell>
        </row>
        <row r="134">
          <cell r="A134" t="str">
            <v>Malawi</v>
          </cell>
          <cell r="B134">
            <v>180</v>
          </cell>
          <cell r="C134">
            <v>210</v>
          </cell>
          <cell r="D134">
            <v>200</v>
          </cell>
          <cell r="E134">
            <v>220</v>
          </cell>
          <cell r="F134">
            <v>150</v>
          </cell>
          <cell r="G134">
            <v>160</v>
          </cell>
          <cell r="H134">
            <v>170</v>
          </cell>
          <cell r="I134">
            <v>200</v>
          </cell>
          <cell r="J134">
            <v>200</v>
          </cell>
          <cell r="K134">
            <v>180</v>
          </cell>
          <cell r="L134">
            <v>150</v>
          </cell>
          <cell r="M134">
            <v>140</v>
          </cell>
          <cell r="N134">
            <v>140</v>
          </cell>
          <cell r="O134">
            <v>150</v>
          </cell>
          <cell r="P134">
            <v>160</v>
          </cell>
          <cell r="Q134">
            <v>160</v>
          </cell>
          <cell r="R134">
            <v>170</v>
          </cell>
        </row>
        <row r="135">
          <cell r="A135" t="str">
            <v>Malaysia</v>
          </cell>
          <cell r="B135">
            <v>2420</v>
          </cell>
          <cell r="C135">
            <v>2590</v>
          </cell>
          <cell r="D135">
            <v>2910</v>
          </cell>
          <cell r="E135">
            <v>3260</v>
          </cell>
          <cell r="F135">
            <v>3620</v>
          </cell>
          <cell r="G135">
            <v>4080</v>
          </cell>
          <cell r="H135">
            <v>4530</v>
          </cell>
          <cell r="I135">
            <v>4650</v>
          </cell>
          <cell r="J135">
            <v>3670</v>
          </cell>
          <cell r="K135">
            <v>3400</v>
          </cell>
          <cell r="L135">
            <v>3430</v>
          </cell>
          <cell r="M135">
            <v>3460</v>
          </cell>
          <cell r="N135">
            <v>3600</v>
          </cell>
          <cell r="O135">
            <v>3950</v>
          </cell>
          <cell r="P135">
            <v>4530</v>
          </cell>
          <cell r="Q135">
            <v>4970</v>
          </cell>
          <cell r="R135">
            <v>5490</v>
          </cell>
        </row>
        <row r="136">
          <cell r="A136" t="str">
            <v>Maldives</v>
          </cell>
          <cell r="B136" t="str">
            <v>..</v>
          </cell>
          <cell r="C136" t="str">
            <v>..</v>
          </cell>
          <cell r="D136" t="str">
            <v>..</v>
          </cell>
          <cell r="E136" t="str">
            <v>..</v>
          </cell>
          <cell r="F136" t="str">
            <v>..</v>
          </cell>
          <cell r="G136" t="str">
            <v>..</v>
          </cell>
          <cell r="H136" t="str">
            <v>..</v>
          </cell>
          <cell r="I136">
            <v>1780</v>
          </cell>
          <cell r="J136">
            <v>1850</v>
          </cell>
          <cell r="K136">
            <v>1940</v>
          </cell>
          <cell r="L136">
            <v>2010</v>
          </cell>
          <cell r="M136">
            <v>1990</v>
          </cell>
          <cell r="N136">
            <v>2020</v>
          </cell>
          <cell r="O136">
            <v>2160</v>
          </cell>
          <cell r="P136">
            <v>2440</v>
          </cell>
          <cell r="Q136">
            <v>2320</v>
          </cell>
          <cell r="R136">
            <v>2680</v>
          </cell>
        </row>
        <row r="137">
          <cell r="A137" t="str">
            <v>Mali</v>
          </cell>
          <cell r="B137">
            <v>260</v>
          </cell>
          <cell r="C137">
            <v>260</v>
          </cell>
          <cell r="D137">
            <v>300</v>
          </cell>
          <cell r="E137">
            <v>290</v>
          </cell>
          <cell r="F137">
            <v>240</v>
          </cell>
          <cell r="G137">
            <v>230</v>
          </cell>
          <cell r="H137">
            <v>230</v>
          </cell>
          <cell r="I137">
            <v>250</v>
          </cell>
          <cell r="J137">
            <v>240</v>
          </cell>
          <cell r="K137">
            <v>230</v>
          </cell>
          <cell r="L137">
            <v>220</v>
          </cell>
          <cell r="M137">
            <v>220</v>
          </cell>
          <cell r="N137">
            <v>220</v>
          </cell>
          <cell r="O137">
            <v>270</v>
          </cell>
          <cell r="P137">
            <v>330</v>
          </cell>
          <cell r="Q137">
            <v>380</v>
          </cell>
          <cell r="R137">
            <v>440</v>
          </cell>
        </row>
        <row r="138">
          <cell r="A138" t="str">
            <v>Malta</v>
          </cell>
          <cell r="B138">
            <v>6780</v>
          </cell>
          <cell r="C138">
            <v>7220</v>
          </cell>
          <cell r="D138">
            <v>7940</v>
          </cell>
          <cell r="E138">
            <v>7800</v>
          </cell>
          <cell r="F138">
            <v>7830</v>
          </cell>
          <cell r="G138">
            <v>8240</v>
          </cell>
          <cell r="H138">
            <v>8810</v>
          </cell>
          <cell r="I138">
            <v>9140</v>
          </cell>
          <cell r="J138">
            <v>8790</v>
          </cell>
          <cell r="K138">
            <v>9270</v>
          </cell>
          <cell r="L138">
            <v>9590</v>
          </cell>
          <cell r="M138">
            <v>9890</v>
          </cell>
          <cell r="N138">
            <v>10000</v>
          </cell>
          <cell r="O138">
            <v>10660</v>
          </cell>
          <cell r="P138">
            <v>12100</v>
          </cell>
          <cell r="Q138">
            <v>13610</v>
          </cell>
          <cell r="R138" t="str">
            <v>..</v>
          </cell>
        </row>
        <row r="139">
          <cell r="A139" t="str">
            <v>Marshall Islands</v>
          </cell>
          <cell r="B139" t="str">
            <v>..</v>
          </cell>
          <cell r="C139" t="str">
            <v>..</v>
          </cell>
          <cell r="D139" t="str">
            <v>..</v>
          </cell>
          <cell r="E139" t="str">
            <v>..</v>
          </cell>
          <cell r="F139" t="str">
            <v>..</v>
          </cell>
          <cell r="G139" t="str">
            <v>..</v>
          </cell>
          <cell r="H139" t="str">
            <v>..</v>
          </cell>
          <cell r="I139" t="str">
            <v>..</v>
          </cell>
          <cell r="J139">
            <v>2070</v>
          </cell>
          <cell r="K139">
            <v>2280</v>
          </cell>
          <cell r="L139">
            <v>2540</v>
          </cell>
          <cell r="M139">
            <v>2550</v>
          </cell>
          <cell r="N139">
            <v>2720</v>
          </cell>
          <cell r="O139">
            <v>2880</v>
          </cell>
          <cell r="P139">
            <v>2810</v>
          </cell>
          <cell r="Q139">
            <v>2930</v>
          </cell>
          <cell r="R139">
            <v>3000</v>
          </cell>
        </row>
        <row r="140">
          <cell r="A140" t="str">
            <v>Mauritania</v>
          </cell>
          <cell r="B140">
            <v>540</v>
          </cell>
          <cell r="C140">
            <v>500</v>
          </cell>
          <cell r="D140">
            <v>570</v>
          </cell>
          <cell r="E140">
            <v>600</v>
          </cell>
          <cell r="F140">
            <v>590</v>
          </cell>
          <cell r="G140">
            <v>610</v>
          </cell>
          <cell r="H140">
            <v>660</v>
          </cell>
          <cell r="I140">
            <v>590</v>
          </cell>
          <cell r="J140">
            <v>540</v>
          </cell>
          <cell r="K140">
            <v>520</v>
          </cell>
          <cell r="L140">
            <v>460</v>
          </cell>
          <cell r="M140">
            <v>410</v>
          </cell>
          <cell r="N140">
            <v>440</v>
          </cell>
          <cell r="O140">
            <v>450</v>
          </cell>
          <cell r="P140">
            <v>510</v>
          </cell>
          <cell r="Q140">
            <v>580</v>
          </cell>
          <cell r="R140">
            <v>740</v>
          </cell>
        </row>
        <row r="141">
          <cell r="A141" t="str">
            <v>Mauritius</v>
          </cell>
          <cell r="B141">
            <v>2300</v>
          </cell>
          <cell r="C141">
            <v>2530</v>
          </cell>
          <cell r="D141">
            <v>2780</v>
          </cell>
          <cell r="E141">
            <v>3050</v>
          </cell>
          <cell r="F141">
            <v>3130</v>
          </cell>
          <cell r="G141">
            <v>3360</v>
          </cell>
          <cell r="H141">
            <v>3570</v>
          </cell>
          <cell r="I141">
            <v>3790</v>
          </cell>
          <cell r="J141">
            <v>3760</v>
          </cell>
          <cell r="K141">
            <v>3750</v>
          </cell>
          <cell r="L141">
            <v>3740</v>
          </cell>
          <cell r="M141">
            <v>3860</v>
          </cell>
          <cell r="N141">
            <v>3820</v>
          </cell>
          <cell r="O141">
            <v>4090</v>
          </cell>
          <cell r="P141">
            <v>4670</v>
          </cell>
          <cell r="Q141">
            <v>5250</v>
          </cell>
          <cell r="R141">
            <v>5450</v>
          </cell>
        </row>
        <row r="142">
          <cell r="A142" t="str">
            <v>Mayotte</v>
          </cell>
          <cell r="B142" t="str">
            <v>..</v>
          </cell>
          <cell r="C142" t="str">
            <v>..</v>
          </cell>
          <cell r="D142" t="str">
            <v>..</v>
          </cell>
          <cell r="E142" t="str">
            <v>..</v>
          </cell>
          <cell r="F142" t="str">
            <v>..</v>
          </cell>
          <cell r="G142" t="str">
            <v>..</v>
          </cell>
          <cell r="H142" t="str">
            <v>..</v>
          </cell>
          <cell r="I142" t="str">
            <v>..</v>
          </cell>
          <cell r="J142" t="str">
            <v>..</v>
          </cell>
          <cell r="K142" t="str">
            <v>..</v>
          </cell>
          <cell r="L142" t="str">
            <v>..</v>
          </cell>
          <cell r="M142" t="str">
            <v>..</v>
          </cell>
          <cell r="N142" t="str">
            <v>..</v>
          </cell>
          <cell r="O142" t="str">
            <v>..</v>
          </cell>
          <cell r="P142" t="str">
            <v>..</v>
          </cell>
          <cell r="Q142" t="str">
            <v>..</v>
          </cell>
          <cell r="R142" t="str">
            <v>..</v>
          </cell>
        </row>
        <row r="143">
          <cell r="A143" t="str">
            <v>Mexico</v>
          </cell>
          <cell r="B143">
            <v>2830</v>
          </cell>
          <cell r="C143">
            <v>3290</v>
          </cell>
          <cell r="D143">
            <v>3820</v>
          </cell>
          <cell r="E143">
            <v>4230</v>
          </cell>
          <cell r="F143">
            <v>4600</v>
          </cell>
          <cell r="G143">
            <v>3810</v>
          </cell>
          <cell r="H143">
            <v>3660</v>
          </cell>
          <cell r="I143">
            <v>3720</v>
          </cell>
          <cell r="J143">
            <v>4020</v>
          </cell>
          <cell r="K143">
            <v>4470</v>
          </cell>
          <cell r="L143">
            <v>5110</v>
          </cell>
          <cell r="M143">
            <v>5580</v>
          </cell>
          <cell r="N143">
            <v>6000</v>
          </cell>
          <cell r="O143">
            <v>6370</v>
          </cell>
          <cell r="P143">
            <v>6930</v>
          </cell>
          <cell r="Q143">
            <v>7300</v>
          </cell>
          <cell r="R143">
            <v>7870</v>
          </cell>
        </row>
        <row r="144">
          <cell r="A144" t="str">
            <v>Micronesia, Fed. Sts.</v>
          </cell>
          <cell r="B144" t="str">
            <v>..</v>
          </cell>
          <cell r="C144" t="str">
            <v>..</v>
          </cell>
          <cell r="D144" t="str">
            <v>..</v>
          </cell>
          <cell r="E144">
            <v>2130</v>
          </cell>
          <cell r="F144">
            <v>2130</v>
          </cell>
          <cell r="G144">
            <v>2220</v>
          </cell>
          <cell r="H144">
            <v>2200</v>
          </cell>
          <cell r="I144">
            <v>2090</v>
          </cell>
          <cell r="J144">
            <v>2030</v>
          </cell>
          <cell r="K144">
            <v>2000</v>
          </cell>
          <cell r="L144">
            <v>2170</v>
          </cell>
          <cell r="M144">
            <v>2080</v>
          </cell>
          <cell r="N144">
            <v>2130</v>
          </cell>
          <cell r="O144">
            <v>2270</v>
          </cell>
          <cell r="P144">
            <v>2300</v>
          </cell>
          <cell r="Q144">
            <v>2390</v>
          </cell>
          <cell r="R144">
            <v>2380</v>
          </cell>
        </row>
        <row r="145">
          <cell r="A145" t="str">
            <v>Middle East &amp; North Africa</v>
          </cell>
          <cell r="B145">
            <v>1333.98</v>
          </cell>
          <cell r="C145">
            <v>1280.6099999999999</v>
          </cell>
          <cell r="D145">
            <v>1307.73</v>
          </cell>
          <cell r="E145">
            <v>1268.08</v>
          </cell>
          <cell r="F145">
            <v>1293.3</v>
          </cell>
          <cell r="G145">
            <v>1333.46</v>
          </cell>
          <cell r="H145">
            <v>1483.38</v>
          </cell>
          <cell r="I145">
            <v>1579.36</v>
          </cell>
          <cell r="J145">
            <v>1603.08</v>
          </cell>
          <cell r="K145">
            <v>1610.58</v>
          </cell>
          <cell r="L145">
            <v>1661.97</v>
          </cell>
          <cell r="M145">
            <v>1706.45</v>
          </cell>
          <cell r="N145">
            <v>1702.5</v>
          </cell>
          <cell r="O145">
            <v>1806.34</v>
          </cell>
          <cell r="P145">
            <v>1984.2</v>
          </cell>
          <cell r="Q145">
            <v>2223.37</v>
          </cell>
          <cell r="R145">
            <v>2480.6799999999998</v>
          </cell>
        </row>
        <row r="146">
          <cell r="A146" t="str">
            <v>Middle income</v>
          </cell>
          <cell r="B146">
            <v>1164.21</v>
          </cell>
          <cell r="C146">
            <v>1228.4100000000001</v>
          </cell>
          <cell r="D146">
            <v>1299.45</v>
          </cell>
          <cell r="E146">
            <v>1351.43</v>
          </cell>
          <cell r="F146">
            <v>1416.86</v>
          </cell>
          <cell r="G146">
            <v>1523.24</v>
          </cell>
          <cell r="H146">
            <v>1677.49</v>
          </cell>
          <cell r="I146">
            <v>1801.35</v>
          </cell>
          <cell r="J146">
            <v>1724.49</v>
          </cell>
          <cell r="K146">
            <v>1669.51</v>
          </cell>
          <cell r="L146">
            <v>1722.92</v>
          </cell>
          <cell r="M146">
            <v>1737.08</v>
          </cell>
          <cell r="N146">
            <v>1766.38</v>
          </cell>
          <cell r="O146">
            <v>1931.03</v>
          </cell>
          <cell r="P146">
            <v>2255.89</v>
          </cell>
          <cell r="Q146">
            <v>2635.61</v>
          </cell>
          <cell r="R146">
            <v>3051.16</v>
          </cell>
        </row>
        <row r="147">
          <cell r="A147" t="str">
            <v>Moldova</v>
          </cell>
          <cell r="B147" t="str">
            <v>..</v>
          </cell>
          <cell r="C147" t="str">
            <v>..</v>
          </cell>
          <cell r="D147">
            <v>630</v>
          </cell>
          <cell r="E147">
            <v>660</v>
          </cell>
          <cell r="F147">
            <v>470</v>
          </cell>
          <cell r="G147">
            <v>480</v>
          </cell>
          <cell r="H147">
            <v>490</v>
          </cell>
          <cell r="I147">
            <v>500</v>
          </cell>
          <cell r="J147">
            <v>460</v>
          </cell>
          <cell r="K147">
            <v>400</v>
          </cell>
          <cell r="L147">
            <v>370</v>
          </cell>
          <cell r="M147">
            <v>400</v>
          </cell>
          <cell r="N147">
            <v>460</v>
          </cell>
          <cell r="O147">
            <v>570</v>
          </cell>
          <cell r="P147">
            <v>730</v>
          </cell>
          <cell r="Q147">
            <v>960</v>
          </cell>
          <cell r="R147">
            <v>1100</v>
          </cell>
        </row>
        <row r="148">
          <cell r="A148" t="str">
            <v>Monaco</v>
          </cell>
          <cell r="B148" t="str">
            <v>..</v>
          </cell>
          <cell r="C148" t="str">
            <v>..</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row>
        <row r="149">
          <cell r="A149" t="str">
            <v>Mongolia</v>
          </cell>
          <cell r="B149" t="str">
            <v>..</v>
          </cell>
          <cell r="C149" t="str">
            <v>..</v>
          </cell>
          <cell r="D149" t="str">
            <v>..</v>
          </cell>
          <cell r="E149" t="str">
            <v>..</v>
          </cell>
          <cell r="F149" t="str">
            <v>..</v>
          </cell>
          <cell r="G149" t="str">
            <v>..</v>
          </cell>
          <cell r="H149" t="str">
            <v>..</v>
          </cell>
          <cell r="I149" t="str">
            <v>..</v>
          </cell>
          <cell r="J149">
            <v>460</v>
          </cell>
          <cell r="K149">
            <v>420</v>
          </cell>
          <cell r="L149">
            <v>390</v>
          </cell>
          <cell r="M149">
            <v>390</v>
          </cell>
          <cell r="N149">
            <v>420</v>
          </cell>
          <cell r="O149">
            <v>490</v>
          </cell>
          <cell r="P149">
            <v>610</v>
          </cell>
          <cell r="Q149">
            <v>720</v>
          </cell>
          <cell r="R149">
            <v>880</v>
          </cell>
        </row>
        <row r="150">
          <cell r="A150" t="str">
            <v>Montenegro</v>
          </cell>
          <cell r="B150" t="str">
            <v>..</v>
          </cell>
          <cell r="C150" t="str">
            <v>..</v>
          </cell>
          <cell r="D150" t="str">
            <v>..</v>
          </cell>
          <cell r="E150" t="str">
            <v>..</v>
          </cell>
          <cell r="F150" t="str">
            <v>..</v>
          </cell>
          <cell r="G150" t="str">
            <v>..</v>
          </cell>
          <cell r="H150" t="str">
            <v>..</v>
          </cell>
          <cell r="I150" t="str">
            <v>..</v>
          </cell>
          <cell r="J150" t="str">
            <v>..</v>
          </cell>
          <cell r="K150" t="str">
            <v>..</v>
          </cell>
          <cell r="L150" t="str">
            <v>..</v>
          </cell>
          <cell r="M150" t="str">
            <v>..</v>
          </cell>
          <cell r="N150">
            <v>1630</v>
          </cell>
          <cell r="O150">
            <v>2070</v>
          </cell>
          <cell r="P150">
            <v>2660</v>
          </cell>
          <cell r="Q150">
            <v>3310</v>
          </cell>
          <cell r="R150">
            <v>3860</v>
          </cell>
        </row>
        <row r="151">
          <cell r="A151" t="str">
            <v>Morocco</v>
          </cell>
          <cell r="B151">
            <v>1030</v>
          </cell>
          <cell r="C151">
            <v>1090</v>
          </cell>
          <cell r="D151">
            <v>1100</v>
          </cell>
          <cell r="E151">
            <v>1060</v>
          </cell>
          <cell r="F151">
            <v>1160</v>
          </cell>
          <cell r="G151">
            <v>1120</v>
          </cell>
          <cell r="H151">
            <v>1300</v>
          </cell>
          <cell r="I151">
            <v>1250</v>
          </cell>
          <cell r="J151">
            <v>1260</v>
          </cell>
          <cell r="K151">
            <v>1210</v>
          </cell>
          <cell r="L151">
            <v>1190</v>
          </cell>
          <cell r="M151">
            <v>1200</v>
          </cell>
          <cell r="N151">
            <v>1190</v>
          </cell>
          <cell r="O151">
            <v>1340</v>
          </cell>
          <cell r="P151">
            <v>1570</v>
          </cell>
          <cell r="Q151">
            <v>1750</v>
          </cell>
          <cell r="R151">
            <v>1900</v>
          </cell>
        </row>
        <row r="152">
          <cell r="A152" t="str">
            <v>Mozambique</v>
          </cell>
          <cell r="B152">
            <v>170</v>
          </cell>
          <cell r="C152">
            <v>180</v>
          </cell>
          <cell r="D152">
            <v>150</v>
          </cell>
          <cell r="E152">
            <v>140</v>
          </cell>
          <cell r="F152">
            <v>130</v>
          </cell>
          <cell r="G152">
            <v>140</v>
          </cell>
          <cell r="H152">
            <v>150</v>
          </cell>
          <cell r="I152">
            <v>170</v>
          </cell>
          <cell r="J152">
            <v>200</v>
          </cell>
          <cell r="K152">
            <v>220</v>
          </cell>
          <cell r="L152">
            <v>210</v>
          </cell>
          <cell r="M152">
            <v>210</v>
          </cell>
          <cell r="N152">
            <v>210</v>
          </cell>
          <cell r="O152">
            <v>230</v>
          </cell>
          <cell r="P152">
            <v>270</v>
          </cell>
          <cell r="Q152">
            <v>310</v>
          </cell>
          <cell r="R152">
            <v>340</v>
          </cell>
        </row>
        <row r="153">
          <cell r="A153" t="str">
            <v>Myanmar</v>
          </cell>
          <cell r="B153" t="str">
            <v>..</v>
          </cell>
          <cell r="C153" t="str">
            <v>..</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row>
        <row r="154">
          <cell r="A154" t="str">
            <v>Namibia</v>
          </cell>
          <cell r="B154">
            <v>1740</v>
          </cell>
          <cell r="C154">
            <v>1850</v>
          </cell>
          <cell r="D154">
            <v>1930</v>
          </cell>
          <cell r="E154">
            <v>1880</v>
          </cell>
          <cell r="F154">
            <v>2040</v>
          </cell>
          <cell r="G154">
            <v>2210</v>
          </cell>
          <cell r="H154">
            <v>2190</v>
          </cell>
          <cell r="I154">
            <v>2160</v>
          </cell>
          <cell r="J154">
            <v>2020</v>
          </cell>
          <cell r="K154">
            <v>1890</v>
          </cell>
          <cell r="L154">
            <v>1870</v>
          </cell>
          <cell r="M154">
            <v>1770</v>
          </cell>
          <cell r="N154">
            <v>1740</v>
          </cell>
          <cell r="O154">
            <v>1990</v>
          </cell>
          <cell r="P154">
            <v>2380</v>
          </cell>
          <cell r="Q154">
            <v>2960</v>
          </cell>
          <cell r="R154">
            <v>3230</v>
          </cell>
        </row>
        <row r="155">
          <cell r="A155" t="str">
            <v>Nepal</v>
          </cell>
          <cell r="B155">
            <v>200</v>
          </cell>
          <cell r="C155">
            <v>210</v>
          </cell>
          <cell r="D155">
            <v>200</v>
          </cell>
          <cell r="E155">
            <v>190</v>
          </cell>
          <cell r="F155">
            <v>190</v>
          </cell>
          <cell r="G155">
            <v>200</v>
          </cell>
          <cell r="H155">
            <v>210</v>
          </cell>
          <cell r="I155">
            <v>210</v>
          </cell>
          <cell r="J155">
            <v>210</v>
          </cell>
          <cell r="K155">
            <v>210</v>
          </cell>
          <cell r="L155">
            <v>230</v>
          </cell>
          <cell r="M155">
            <v>230</v>
          </cell>
          <cell r="N155">
            <v>230</v>
          </cell>
          <cell r="O155">
            <v>230</v>
          </cell>
          <cell r="P155">
            <v>250</v>
          </cell>
          <cell r="Q155">
            <v>270</v>
          </cell>
          <cell r="R155">
            <v>290</v>
          </cell>
        </row>
        <row r="156">
          <cell r="A156" t="str">
            <v>Netherlands</v>
          </cell>
          <cell r="B156">
            <v>19840</v>
          </cell>
          <cell r="C156">
            <v>20770</v>
          </cell>
          <cell r="D156">
            <v>22930</v>
          </cell>
          <cell r="E156">
            <v>23290</v>
          </cell>
          <cell r="F156">
            <v>24570</v>
          </cell>
          <cell r="G156">
            <v>26770</v>
          </cell>
          <cell r="H156">
            <v>28450</v>
          </cell>
          <cell r="I156">
            <v>28660</v>
          </cell>
          <cell r="J156">
            <v>26630</v>
          </cell>
          <cell r="K156">
            <v>26740</v>
          </cell>
          <cell r="L156">
            <v>26660</v>
          </cell>
          <cell r="M156">
            <v>25550</v>
          </cell>
          <cell r="N156">
            <v>25280</v>
          </cell>
          <cell r="O156">
            <v>28420</v>
          </cell>
          <cell r="P156">
            <v>34340</v>
          </cell>
          <cell r="Q156">
            <v>39340</v>
          </cell>
          <cell r="R156">
            <v>42670</v>
          </cell>
        </row>
        <row r="157">
          <cell r="A157" t="str">
            <v>Netherlands Antilles</v>
          </cell>
          <cell r="B157" t="str">
            <v>..</v>
          </cell>
          <cell r="C157" t="str">
            <v>..</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row>
        <row r="158">
          <cell r="A158" t="str">
            <v>New Caledonia</v>
          </cell>
          <cell r="B158">
            <v>15010</v>
          </cell>
          <cell r="C158">
            <v>15480</v>
          </cell>
          <cell r="D158">
            <v>16350</v>
          </cell>
          <cell r="E158">
            <v>16590</v>
          </cell>
          <cell r="F158">
            <v>17000</v>
          </cell>
          <cell r="G158">
            <v>18300</v>
          </cell>
          <cell r="H158">
            <v>18290</v>
          </cell>
          <cell r="I158">
            <v>17790</v>
          </cell>
          <cell r="J158">
            <v>15750</v>
          </cell>
          <cell r="K158">
            <v>14670</v>
          </cell>
          <cell r="L158">
            <v>14020</v>
          </cell>
          <cell r="M158" t="str">
            <v>..</v>
          </cell>
          <cell r="N158" t="str">
            <v>..</v>
          </cell>
          <cell r="O158" t="str">
            <v>..</v>
          </cell>
          <cell r="P158" t="str">
            <v>..</v>
          </cell>
          <cell r="Q158" t="str">
            <v>..</v>
          </cell>
          <cell r="R158" t="str">
            <v>..</v>
          </cell>
        </row>
        <row r="159">
          <cell r="A159" t="str">
            <v>New Zealand</v>
          </cell>
          <cell r="B159">
            <v>12910</v>
          </cell>
          <cell r="C159">
            <v>11900</v>
          </cell>
          <cell r="D159">
            <v>11810</v>
          </cell>
          <cell r="E159">
            <v>12030</v>
          </cell>
          <cell r="F159">
            <v>12830</v>
          </cell>
          <cell r="G159">
            <v>14440</v>
          </cell>
          <cell r="H159">
            <v>15910</v>
          </cell>
          <cell r="I159">
            <v>16670</v>
          </cell>
          <cell r="J159">
            <v>15480</v>
          </cell>
          <cell r="K159">
            <v>14930</v>
          </cell>
          <cell r="L159">
            <v>13760</v>
          </cell>
          <cell r="M159">
            <v>13560</v>
          </cell>
          <cell r="N159">
            <v>13650</v>
          </cell>
          <cell r="O159">
            <v>15740</v>
          </cell>
          <cell r="P159">
            <v>19610</v>
          </cell>
          <cell r="Q159">
            <v>25920</v>
          </cell>
          <cell r="R159">
            <v>27250</v>
          </cell>
        </row>
        <row r="160">
          <cell r="A160" t="str">
            <v>Nicaragua</v>
          </cell>
          <cell r="B160">
            <v>330</v>
          </cell>
          <cell r="C160">
            <v>230</v>
          </cell>
          <cell r="D160">
            <v>250</v>
          </cell>
          <cell r="E160">
            <v>310</v>
          </cell>
          <cell r="F160">
            <v>420</v>
          </cell>
          <cell r="G160">
            <v>540</v>
          </cell>
          <cell r="H160">
            <v>680</v>
          </cell>
          <cell r="I160">
            <v>690</v>
          </cell>
          <cell r="J160">
            <v>700</v>
          </cell>
          <cell r="K160">
            <v>730</v>
          </cell>
          <cell r="L160">
            <v>760</v>
          </cell>
          <cell r="M160">
            <v>760</v>
          </cell>
          <cell r="N160">
            <v>760</v>
          </cell>
          <cell r="O160">
            <v>790</v>
          </cell>
          <cell r="P160">
            <v>870</v>
          </cell>
          <cell r="Q160">
            <v>950</v>
          </cell>
          <cell r="R160">
            <v>1000</v>
          </cell>
        </row>
        <row r="161">
          <cell r="A161" t="str">
            <v>Niger</v>
          </cell>
          <cell r="B161">
            <v>280</v>
          </cell>
          <cell r="C161">
            <v>280</v>
          </cell>
          <cell r="D161">
            <v>260</v>
          </cell>
          <cell r="E161">
            <v>220</v>
          </cell>
          <cell r="F161">
            <v>190</v>
          </cell>
          <cell r="G161">
            <v>180</v>
          </cell>
          <cell r="H161">
            <v>180</v>
          </cell>
          <cell r="I161">
            <v>180</v>
          </cell>
          <cell r="J161">
            <v>190</v>
          </cell>
          <cell r="K161">
            <v>170</v>
          </cell>
          <cell r="L161">
            <v>160</v>
          </cell>
          <cell r="M161">
            <v>160</v>
          </cell>
          <cell r="N161">
            <v>160</v>
          </cell>
          <cell r="O161">
            <v>180</v>
          </cell>
          <cell r="P161">
            <v>210</v>
          </cell>
          <cell r="Q161">
            <v>240</v>
          </cell>
          <cell r="R161">
            <v>260</v>
          </cell>
        </row>
        <row r="162">
          <cell r="A162" t="str">
            <v>Nigeria</v>
          </cell>
          <cell r="B162">
            <v>270</v>
          </cell>
          <cell r="C162">
            <v>270</v>
          </cell>
          <cell r="D162">
            <v>290</v>
          </cell>
          <cell r="E162">
            <v>240</v>
          </cell>
          <cell r="F162">
            <v>220</v>
          </cell>
          <cell r="G162">
            <v>220</v>
          </cell>
          <cell r="H162">
            <v>250</v>
          </cell>
          <cell r="I162">
            <v>280</v>
          </cell>
          <cell r="J162">
            <v>270</v>
          </cell>
          <cell r="K162">
            <v>270</v>
          </cell>
          <cell r="L162">
            <v>270</v>
          </cell>
          <cell r="M162">
            <v>310</v>
          </cell>
          <cell r="N162">
            <v>310</v>
          </cell>
          <cell r="O162">
            <v>360</v>
          </cell>
          <cell r="P162">
            <v>400</v>
          </cell>
          <cell r="Q162">
            <v>520</v>
          </cell>
          <cell r="R162">
            <v>640</v>
          </cell>
        </row>
        <row r="163">
          <cell r="A163" t="str">
            <v>Northern Mariana Islands</v>
          </cell>
          <cell r="B163" t="str">
            <v>..</v>
          </cell>
          <cell r="C163" t="str">
            <v>..</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row>
        <row r="164">
          <cell r="A164" t="str">
            <v>Norway</v>
          </cell>
          <cell r="B164">
            <v>25660</v>
          </cell>
          <cell r="C164">
            <v>27070</v>
          </cell>
          <cell r="D164">
            <v>29880</v>
          </cell>
          <cell r="E164">
            <v>29290</v>
          </cell>
          <cell r="F164">
            <v>29990</v>
          </cell>
          <cell r="G164">
            <v>31820</v>
          </cell>
          <cell r="H164">
            <v>34900</v>
          </cell>
          <cell r="I164">
            <v>36920</v>
          </cell>
          <cell r="J164">
            <v>35240</v>
          </cell>
          <cell r="K164">
            <v>34530</v>
          </cell>
          <cell r="L164">
            <v>35660</v>
          </cell>
          <cell r="M164">
            <v>37100</v>
          </cell>
          <cell r="N164">
            <v>38870</v>
          </cell>
          <cell r="O164">
            <v>43730</v>
          </cell>
          <cell r="P164">
            <v>52370</v>
          </cell>
          <cell r="Q164">
            <v>60890</v>
          </cell>
          <cell r="R164">
            <v>66530</v>
          </cell>
        </row>
        <row r="165">
          <cell r="A165" t="str">
            <v>Oman</v>
          </cell>
          <cell r="B165">
            <v>5610</v>
          </cell>
          <cell r="C165">
            <v>5990</v>
          </cell>
          <cell r="D165">
            <v>6530</v>
          </cell>
          <cell r="E165">
            <v>6360</v>
          </cell>
          <cell r="F165">
            <v>6260</v>
          </cell>
          <cell r="G165">
            <v>6350</v>
          </cell>
          <cell r="H165">
            <v>6470</v>
          </cell>
          <cell r="I165">
            <v>6660</v>
          </cell>
          <cell r="J165">
            <v>6210</v>
          </cell>
          <cell r="K165">
            <v>5980</v>
          </cell>
          <cell r="L165">
            <v>6610</v>
          </cell>
          <cell r="M165">
            <v>7610</v>
          </cell>
          <cell r="N165">
            <v>7930</v>
          </cell>
          <cell r="O165">
            <v>8130</v>
          </cell>
          <cell r="P165">
            <v>9070</v>
          </cell>
          <cell r="Q165" t="str">
            <v>..</v>
          </cell>
          <cell r="R165" t="str">
            <v>..</v>
          </cell>
        </row>
        <row r="166">
          <cell r="A166" t="str">
            <v>Pakistan</v>
          </cell>
          <cell r="B166">
            <v>420</v>
          </cell>
          <cell r="C166">
            <v>420</v>
          </cell>
          <cell r="D166">
            <v>440</v>
          </cell>
          <cell r="E166">
            <v>450</v>
          </cell>
          <cell r="F166">
            <v>450</v>
          </cell>
          <cell r="G166">
            <v>490</v>
          </cell>
          <cell r="H166">
            <v>500</v>
          </cell>
          <cell r="I166">
            <v>500</v>
          </cell>
          <cell r="J166">
            <v>470</v>
          </cell>
          <cell r="K166">
            <v>470</v>
          </cell>
          <cell r="L166">
            <v>490</v>
          </cell>
          <cell r="M166">
            <v>490</v>
          </cell>
          <cell r="N166">
            <v>490</v>
          </cell>
          <cell r="O166">
            <v>520</v>
          </cell>
          <cell r="P166">
            <v>600</v>
          </cell>
          <cell r="Q166">
            <v>690</v>
          </cell>
          <cell r="R166">
            <v>770</v>
          </cell>
        </row>
        <row r="167">
          <cell r="A167" t="str">
            <v>Palau</v>
          </cell>
          <cell r="B167" t="str">
            <v>..</v>
          </cell>
          <cell r="C167" t="str">
            <v>..</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v>6420</v>
          </cell>
          <cell r="P167">
            <v>7120</v>
          </cell>
          <cell r="Q167">
            <v>7670</v>
          </cell>
          <cell r="R167">
            <v>7990</v>
          </cell>
        </row>
        <row r="168">
          <cell r="A168" t="str">
            <v>Panama</v>
          </cell>
          <cell r="B168">
            <v>2210</v>
          </cell>
          <cell r="C168">
            <v>2300</v>
          </cell>
          <cell r="D168">
            <v>2530</v>
          </cell>
          <cell r="E168">
            <v>2720</v>
          </cell>
          <cell r="F168">
            <v>2870</v>
          </cell>
          <cell r="G168">
            <v>2900</v>
          </cell>
          <cell r="H168">
            <v>3110</v>
          </cell>
          <cell r="I168">
            <v>3320</v>
          </cell>
          <cell r="J168">
            <v>3550</v>
          </cell>
          <cell r="K168">
            <v>3620</v>
          </cell>
          <cell r="L168">
            <v>3740</v>
          </cell>
          <cell r="M168">
            <v>3700</v>
          </cell>
          <cell r="N168">
            <v>3820</v>
          </cell>
          <cell r="O168">
            <v>3930</v>
          </cell>
          <cell r="P168">
            <v>4310</v>
          </cell>
          <cell r="Q168">
            <v>4640</v>
          </cell>
          <cell r="R168">
            <v>4890</v>
          </cell>
        </row>
        <row r="169">
          <cell r="A169" t="str">
            <v>Papua New Guinea</v>
          </cell>
          <cell r="B169">
            <v>830</v>
          </cell>
          <cell r="C169">
            <v>880</v>
          </cell>
          <cell r="D169">
            <v>960</v>
          </cell>
          <cell r="E169">
            <v>1110</v>
          </cell>
          <cell r="F169">
            <v>1160</v>
          </cell>
          <cell r="G169">
            <v>1060</v>
          </cell>
          <cell r="H169">
            <v>1070</v>
          </cell>
          <cell r="I169">
            <v>960</v>
          </cell>
          <cell r="J169">
            <v>810</v>
          </cell>
          <cell r="K169">
            <v>740</v>
          </cell>
          <cell r="L169">
            <v>650</v>
          </cell>
          <cell r="M169">
            <v>580</v>
          </cell>
          <cell r="N169">
            <v>520</v>
          </cell>
          <cell r="O169">
            <v>510</v>
          </cell>
          <cell r="P169">
            <v>590</v>
          </cell>
          <cell r="Q169">
            <v>700</v>
          </cell>
          <cell r="R169">
            <v>770</v>
          </cell>
        </row>
        <row r="170">
          <cell r="A170" t="str">
            <v>Paraguay</v>
          </cell>
          <cell r="B170">
            <v>1190</v>
          </cell>
          <cell r="C170">
            <v>1270</v>
          </cell>
          <cell r="D170">
            <v>1440</v>
          </cell>
          <cell r="E170">
            <v>1550</v>
          </cell>
          <cell r="F170">
            <v>1570</v>
          </cell>
          <cell r="G170">
            <v>1680</v>
          </cell>
          <cell r="H170">
            <v>1710</v>
          </cell>
          <cell r="I170">
            <v>1760</v>
          </cell>
          <cell r="J170">
            <v>1650</v>
          </cell>
          <cell r="K170">
            <v>1490</v>
          </cell>
          <cell r="L170">
            <v>1350</v>
          </cell>
          <cell r="M170">
            <v>1270</v>
          </cell>
          <cell r="N170">
            <v>1080</v>
          </cell>
          <cell r="O170">
            <v>950</v>
          </cell>
          <cell r="P170">
            <v>1000</v>
          </cell>
          <cell r="Q170">
            <v>1130</v>
          </cell>
          <cell r="R170">
            <v>1400</v>
          </cell>
        </row>
        <row r="171">
          <cell r="A171" t="str">
            <v>Peru</v>
          </cell>
          <cell r="B171">
            <v>770</v>
          </cell>
          <cell r="C171">
            <v>1140</v>
          </cell>
          <cell r="D171">
            <v>1440</v>
          </cell>
          <cell r="E171">
            <v>1560</v>
          </cell>
          <cell r="F171">
            <v>1790</v>
          </cell>
          <cell r="G171">
            <v>2000</v>
          </cell>
          <cell r="H171">
            <v>2200</v>
          </cell>
          <cell r="I171">
            <v>2350</v>
          </cell>
          <cell r="J171">
            <v>2230</v>
          </cell>
          <cell r="K171">
            <v>2100</v>
          </cell>
          <cell r="L171">
            <v>2060</v>
          </cell>
          <cell r="M171">
            <v>1980</v>
          </cell>
          <cell r="N171">
            <v>2040</v>
          </cell>
          <cell r="O171">
            <v>2170</v>
          </cell>
          <cell r="P171">
            <v>2390</v>
          </cell>
          <cell r="Q171">
            <v>2640</v>
          </cell>
          <cell r="R171">
            <v>2920</v>
          </cell>
        </row>
        <row r="172">
          <cell r="A172" t="str">
            <v>Philippines</v>
          </cell>
          <cell r="B172">
            <v>740</v>
          </cell>
          <cell r="C172">
            <v>740</v>
          </cell>
          <cell r="D172">
            <v>790</v>
          </cell>
          <cell r="E172">
            <v>840</v>
          </cell>
          <cell r="F172">
            <v>940</v>
          </cell>
          <cell r="G172">
            <v>1040</v>
          </cell>
          <cell r="H172">
            <v>1190</v>
          </cell>
          <cell r="I172">
            <v>1240</v>
          </cell>
          <cell r="J172">
            <v>1090</v>
          </cell>
          <cell r="K172">
            <v>1050</v>
          </cell>
          <cell r="L172">
            <v>1060</v>
          </cell>
          <cell r="M172">
            <v>1050</v>
          </cell>
          <cell r="N172">
            <v>1030</v>
          </cell>
          <cell r="O172">
            <v>1080</v>
          </cell>
          <cell r="P172">
            <v>1200</v>
          </cell>
          <cell r="Q172">
            <v>1290</v>
          </cell>
          <cell r="R172">
            <v>1420</v>
          </cell>
        </row>
        <row r="173">
          <cell r="A173" t="str">
            <v>Poland</v>
          </cell>
          <cell r="B173" t="str">
            <v>..</v>
          </cell>
          <cell r="C173" t="str">
            <v>..</v>
          </cell>
          <cell r="D173">
            <v>1910</v>
          </cell>
          <cell r="E173">
            <v>2270</v>
          </cell>
          <cell r="F173">
            <v>2450</v>
          </cell>
          <cell r="G173">
            <v>2970</v>
          </cell>
          <cell r="H173">
            <v>3620</v>
          </cell>
          <cell r="I173">
            <v>4180</v>
          </cell>
          <cell r="J173">
            <v>4300</v>
          </cell>
          <cell r="K173">
            <v>4380</v>
          </cell>
          <cell r="L173">
            <v>4570</v>
          </cell>
          <cell r="M173">
            <v>4650</v>
          </cell>
          <cell r="N173">
            <v>4820</v>
          </cell>
          <cell r="O173">
            <v>5440</v>
          </cell>
          <cell r="P173">
            <v>6150</v>
          </cell>
          <cell r="Q173">
            <v>7150</v>
          </cell>
          <cell r="R173">
            <v>8190</v>
          </cell>
        </row>
        <row r="174">
          <cell r="A174" t="str">
            <v>Portugal</v>
          </cell>
          <cell r="B174">
            <v>6810</v>
          </cell>
          <cell r="C174">
            <v>7760</v>
          </cell>
          <cell r="D174">
            <v>9320</v>
          </cell>
          <cell r="E174">
            <v>9540</v>
          </cell>
          <cell r="F174">
            <v>9880</v>
          </cell>
          <cell r="G174">
            <v>10610</v>
          </cell>
          <cell r="H174">
            <v>11470</v>
          </cell>
          <cell r="I174">
            <v>11720</v>
          </cell>
          <cell r="J174">
            <v>11550</v>
          </cell>
          <cell r="K174">
            <v>11600</v>
          </cell>
          <cell r="L174">
            <v>11590</v>
          </cell>
          <cell r="M174">
            <v>11250</v>
          </cell>
          <cell r="N174">
            <v>11210</v>
          </cell>
          <cell r="O174">
            <v>12560</v>
          </cell>
          <cell r="P174">
            <v>15150</v>
          </cell>
          <cell r="Q174">
            <v>17190</v>
          </cell>
          <cell r="R174">
            <v>18100</v>
          </cell>
        </row>
        <row r="175">
          <cell r="A175" t="str">
            <v>Puerto Rico</v>
          </cell>
          <cell r="B175">
            <v>6220</v>
          </cell>
          <cell r="C175">
            <v>6440</v>
          </cell>
          <cell r="D175">
            <v>6740</v>
          </cell>
          <cell r="E175">
            <v>7080</v>
          </cell>
          <cell r="F175">
            <v>7360</v>
          </cell>
          <cell r="G175">
            <v>7830</v>
          </cell>
          <cell r="H175">
            <v>8170</v>
          </cell>
          <cell r="I175">
            <v>8560</v>
          </cell>
          <cell r="J175">
            <v>8730</v>
          </cell>
          <cell r="K175">
            <v>9620</v>
          </cell>
          <cell r="L175">
            <v>10560</v>
          </cell>
          <cell r="M175">
            <v>10950</v>
          </cell>
          <cell r="N175" t="str">
            <v>..</v>
          </cell>
          <cell r="O175" t="str">
            <v>..</v>
          </cell>
          <cell r="P175" t="str">
            <v>..</v>
          </cell>
          <cell r="Q175" t="str">
            <v>..</v>
          </cell>
          <cell r="R175" t="str">
            <v>..</v>
          </cell>
        </row>
        <row r="176">
          <cell r="A176" t="str">
            <v>Qatar</v>
          </cell>
          <cell r="B176" t="str">
            <v>..</v>
          </cell>
          <cell r="C176" t="str">
            <v>..</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row>
        <row r="177">
          <cell r="A177" t="str">
            <v>Romania</v>
          </cell>
          <cell r="B177">
            <v>1730</v>
          </cell>
          <cell r="C177">
            <v>1430</v>
          </cell>
          <cell r="D177">
            <v>1240</v>
          </cell>
          <cell r="E177">
            <v>1190</v>
          </cell>
          <cell r="F177">
            <v>1270</v>
          </cell>
          <cell r="G177">
            <v>1470</v>
          </cell>
          <cell r="H177">
            <v>1600</v>
          </cell>
          <cell r="I177">
            <v>1520</v>
          </cell>
          <cell r="J177">
            <v>1520</v>
          </cell>
          <cell r="K177">
            <v>1580</v>
          </cell>
          <cell r="L177">
            <v>1690</v>
          </cell>
          <cell r="M177">
            <v>1750</v>
          </cell>
          <cell r="N177">
            <v>1930</v>
          </cell>
          <cell r="O177">
            <v>2290</v>
          </cell>
          <cell r="P177">
            <v>2950</v>
          </cell>
          <cell r="Q177">
            <v>3830</v>
          </cell>
          <cell r="R177">
            <v>4850</v>
          </cell>
        </row>
        <row r="178">
          <cell r="A178" t="str">
            <v>Russian Federation</v>
          </cell>
          <cell r="B178" t="str">
            <v>..</v>
          </cell>
          <cell r="C178">
            <v>3420</v>
          </cell>
          <cell r="D178">
            <v>3070</v>
          </cell>
          <cell r="E178">
            <v>2900</v>
          </cell>
          <cell r="F178">
            <v>2650</v>
          </cell>
          <cell r="G178">
            <v>2650</v>
          </cell>
          <cell r="H178">
            <v>2610</v>
          </cell>
          <cell r="I178">
            <v>2660</v>
          </cell>
          <cell r="J178">
            <v>2140</v>
          </cell>
          <cell r="K178">
            <v>1760</v>
          </cell>
          <cell r="L178">
            <v>1710</v>
          </cell>
          <cell r="M178">
            <v>1780</v>
          </cell>
          <cell r="N178">
            <v>2100</v>
          </cell>
          <cell r="O178">
            <v>2590</v>
          </cell>
          <cell r="P178">
            <v>3420</v>
          </cell>
          <cell r="Q178">
            <v>4470</v>
          </cell>
          <cell r="R178">
            <v>5780</v>
          </cell>
        </row>
        <row r="179">
          <cell r="A179" t="str">
            <v>Rwanda</v>
          </cell>
          <cell r="B179">
            <v>360</v>
          </cell>
          <cell r="C179">
            <v>330</v>
          </cell>
          <cell r="D179">
            <v>360</v>
          </cell>
          <cell r="E179">
            <v>330</v>
          </cell>
          <cell r="F179">
            <v>160</v>
          </cell>
          <cell r="G179">
            <v>230</v>
          </cell>
          <cell r="H179">
            <v>240</v>
          </cell>
          <cell r="I179">
            <v>270</v>
          </cell>
          <cell r="J179">
            <v>270</v>
          </cell>
          <cell r="K179">
            <v>270</v>
          </cell>
          <cell r="L179">
            <v>250</v>
          </cell>
          <cell r="M179">
            <v>230</v>
          </cell>
          <cell r="N179">
            <v>210</v>
          </cell>
          <cell r="O179">
            <v>200</v>
          </cell>
          <cell r="P179">
            <v>210</v>
          </cell>
          <cell r="Q179">
            <v>230</v>
          </cell>
          <cell r="R179">
            <v>250</v>
          </cell>
        </row>
        <row r="180">
          <cell r="A180" t="str">
            <v>Samoa</v>
          </cell>
          <cell r="B180">
            <v>1070</v>
          </cell>
          <cell r="C180">
            <v>1000</v>
          </cell>
          <cell r="D180">
            <v>1010</v>
          </cell>
          <cell r="E180">
            <v>1070</v>
          </cell>
          <cell r="F180">
            <v>810</v>
          </cell>
          <cell r="G180">
            <v>1010</v>
          </cell>
          <cell r="H180">
            <v>1360</v>
          </cell>
          <cell r="I180">
            <v>1350</v>
          </cell>
          <cell r="J180">
            <v>1330</v>
          </cell>
          <cell r="K180">
            <v>1330</v>
          </cell>
          <cell r="L180">
            <v>1350</v>
          </cell>
          <cell r="M180">
            <v>1370</v>
          </cell>
          <cell r="N180">
            <v>1390</v>
          </cell>
          <cell r="O180">
            <v>1500</v>
          </cell>
          <cell r="P180">
            <v>1760</v>
          </cell>
          <cell r="Q180">
            <v>2020</v>
          </cell>
          <cell r="R180">
            <v>2270</v>
          </cell>
        </row>
        <row r="181">
          <cell r="A181" t="str">
            <v>San Marino</v>
          </cell>
          <cell r="B181" t="str">
            <v>..</v>
          </cell>
          <cell r="C181" t="str">
            <v>..</v>
          </cell>
          <cell r="D181" t="str">
            <v>..</v>
          </cell>
          <cell r="E181" t="str">
            <v>..</v>
          </cell>
          <cell r="F181" t="str">
            <v>..</v>
          </cell>
          <cell r="G181" t="str">
            <v>..</v>
          </cell>
          <cell r="H181" t="str">
            <v>..</v>
          </cell>
          <cell r="I181" t="str">
            <v>..</v>
          </cell>
          <cell r="J181" t="str">
            <v>..</v>
          </cell>
          <cell r="K181" t="str">
            <v>..</v>
          </cell>
          <cell r="L181" t="str">
            <v>..</v>
          </cell>
          <cell r="M181" t="str">
            <v>..</v>
          </cell>
          <cell r="N181" t="str">
            <v>..</v>
          </cell>
          <cell r="O181" t="str">
            <v>..</v>
          </cell>
          <cell r="P181" t="str">
            <v>..</v>
          </cell>
          <cell r="Q181" t="str">
            <v>..</v>
          </cell>
          <cell r="R181" t="str">
            <v>..</v>
          </cell>
        </row>
        <row r="182">
          <cell r="A182" t="str">
            <v>Sao Tome and Principe</v>
          </cell>
          <cell r="B182" t="str">
            <v>..</v>
          </cell>
          <cell r="C182" t="str">
            <v>..</v>
          </cell>
          <cell r="D182" t="str">
            <v>..</v>
          </cell>
          <cell r="E182" t="str">
            <v>..</v>
          </cell>
          <cell r="F182" t="str">
            <v>..</v>
          </cell>
          <cell r="G182" t="str">
            <v>..</v>
          </cell>
          <cell r="H182" t="str">
            <v>..</v>
          </cell>
          <cell r="I182" t="str">
            <v>..</v>
          </cell>
          <cell r="J182" t="str">
            <v>..</v>
          </cell>
          <cell r="K182" t="str">
            <v>..</v>
          </cell>
          <cell r="L182" t="str">
            <v>..</v>
          </cell>
          <cell r="M182" t="str">
            <v>..</v>
          </cell>
          <cell r="N182" t="str">
            <v>..</v>
          </cell>
          <cell r="O182" t="str">
            <v>..</v>
          </cell>
          <cell r="P182" t="str">
            <v>..</v>
          </cell>
          <cell r="Q182" t="str">
            <v>..</v>
          </cell>
          <cell r="R182">
            <v>780</v>
          </cell>
        </row>
        <row r="183">
          <cell r="A183" t="str">
            <v>Saudi Arabia</v>
          </cell>
          <cell r="B183">
            <v>7220</v>
          </cell>
          <cell r="C183">
            <v>8000</v>
          </cell>
          <cell r="D183">
            <v>8740</v>
          </cell>
          <cell r="E183">
            <v>8280</v>
          </cell>
          <cell r="F183">
            <v>7840</v>
          </cell>
          <cell r="G183">
            <v>7850</v>
          </cell>
          <cell r="H183">
            <v>8170</v>
          </cell>
          <cell r="I183">
            <v>8410</v>
          </cell>
          <cell r="J183">
            <v>8030</v>
          </cell>
          <cell r="K183">
            <v>7800</v>
          </cell>
          <cell r="L183">
            <v>8140</v>
          </cell>
          <cell r="M183">
            <v>8480</v>
          </cell>
          <cell r="N183">
            <v>8560</v>
          </cell>
          <cell r="O183">
            <v>9400</v>
          </cell>
          <cell r="P183">
            <v>10810</v>
          </cell>
          <cell r="Q183">
            <v>12510</v>
          </cell>
          <cell r="R183" t="str">
            <v>..</v>
          </cell>
        </row>
        <row r="184">
          <cell r="A184" t="str">
            <v>Senegal</v>
          </cell>
          <cell r="B184">
            <v>660</v>
          </cell>
          <cell r="C184">
            <v>650</v>
          </cell>
          <cell r="D184">
            <v>710</v>
          </cell>
          <cell r="E184">
            <v>650</v>
          </cell>
          <cell r="F184">
            <v>540</v>
          </cell>
          <cell r="G184">
            <v>500</v>
          </cell>
          <cell r="H184">
            <v>480</v>
          </cell>
          <cell r="I184">
            <v>480</v>
          </cell>
          <cell r="J184">
            <v>470</v>
          </cell>
          <cell r="K184">
            <v>460</v>
          </cell>
          <cell r="L184">
            <v>450</v>
          </cell>
          <cell r="M184">
            <v>440</v>
          </cell>
          <cell r="N184">
            <v>420</v>
          </cell>
          <cell r="O184">
            <v>490</v>
          </cell>
          <cell r="P184">
            <v>600</v>
          </cell>
          <cell r="Q184">
            <v>700</v>
          </cell>
          <cell r="R184">
            <v>750</v>
          </cell>
        </row>
        <row r="185">
          <cell r="A185" t="str">
            <v>Serbia</v>
          </cell>
          <cell r="B185" t="str">
            <v>..</v>
          </cell>
          <cell r="C185" t="str">
            <v>..</v>
          </cell>
          <cell r="D185" t="str">
            <v>..</v>
          </cell>
          <cell r="E185" t="str">
            <v>..</v>
          </cell>
          <cell r="F185" t="str">
            <v>..</v>
          </cell>
          <cell r="G185" t="str">
            <v>..</v>
          </cell>
          <cell r="H185" t="str">
            <v>..</v>
          </cell>
          <cell r="I185" t="str">
            <v>..</v>
          </cell>
          <cell r="J185" t="str">
            <v>..</v>
          </cell>
          <cell r="K185" t="str">
            <v>..</v>
          </cell>
          <cell r="L185" t="str">
            <v>..</v>
          </cell>
          <cell r="M185" t="str">
            <v>..</v>
          </cell>
          <cell r="N185">
            <v>1370</v>
          </cell>
          <cell r="O185">
            <v>2190</v>
          </cell>
          <cell r="P185">
            <v>3070</v>
          </cell>
          <cell r="Q185">
            <v>3490</v>
          </cell>
          <cell r="R185">
            <v>3910</v>
          </cell>
        </row>
        <row r="186">
          <cell r="A186" t="str">
            <v>Serbia and Montenegro</v>
          </cell>
          <cell r="B186" t="str">
            <v>..</v>
          </cell>
          <cell r="C186" t="str">
            <v>..</v>
          </cell>
          <cell r="D186" t="str">
            <v>..</v>
          </cell>
          <cell r="E186" t="str">
            <v>..</v>
          </cell>
          <cell r="F186" t="str">
            <v>..</v>
          </cell>
          <cell r="G186" t="str">
            <v>..</v>
          </cell>
          <cell r="H186" t="str">
            <v>..</v>
          </cell>
          <cell r="I186">
            <v>1540</v>
          </cell>
          <cell r="J186">
            <v>1430</v>
          </cell>
          <cell r="K186">
            <v>1070</v>
          </cell>
          <cell r="L186">
            <v>1250</v>
          </cell>
          <cell r="M186">
            <v>1290</v>
          </cell>
          <cell r="N186">
            <v>1430</v>
          </cell>
          <cell r="O186">
            <v>1930</v>
          </cell>
          <cell r="P186">
            <v>2700</v>
          </cell>
          <cell r="Q186">
            <v>3220</v>
          </cell>
          <cell r="R186" t="str">
            <v>..</v>
          </cell>
        </row>
        <row r="187">
          <cell r="A187" t="str">
            <v>Seychelles</v>
          </cell>
          <cell r="B187">
            <v>5020</v>
          </cell>
          <cell r="C187">
            <v>5200</v>
          </cell>
          <cell r="D187">
            <v>5930</v>
          </cell>
          <cell r="E187">
            <v>6350</v>
          </cell>
          <cell r="F187">
            <v>6560</v>
          </cell>
          <cell r="G187">
            <v>6460</v>
          </cell>
          <cell r="H187">
            <v>6740</v>
          </cell>
          <cell r="I187">
            <v>7330</v>
          </cell>
          <cell r="J187">
            <v>7320</v>
          </cell>
          <cell r="K187">
            <v>7290</v>
          </cell>
          <cell r="L187">
            <v>7440</v>
          </cell>
          <cell r="M187">
            <v>7380</v>
          </cell>
          <cell r="N187">
            <v>6840</v>
          </cell>
          <cell r="O187">
            <v>7480</v>
          </cell>
          <cell r="P187">
            <v>8130</v>
          </cell>
          <cell r="Q187">
            <v>8390</v>
          </cell>
          <cell r="R187">
            <v>8650</v>
          </cell>
        </row>
        <row r="188">
          <cell r="A188" t="str">
            <v>Sierra Leone</v>
          </cell>
          <cell r="B188">
            <v>200</v>
          </cell>
          <cell r="C188">
            <v>180</v>
          </cell>
          <cell r="D188">
            <v>130</v>
          </cell>
          <cell r="E188">
            <v>160</v>
          </cell>
          <cell r="F188">
            <v>170</v>
          </cell>
          <cell r="G188">
            <v>190</v>
          </cell>
          <cell r="H188">
            <v>220</v>
          </cell>
          <cell r="I188">
            <v>190</v>
          </cell>
          <cell r="J188">
            <v>160</v>
          </cell>
          <cell r="K188">
            <v>150</v>
          </cell>
          <cell r="L188">
            <v>140</v>
          </cell>
          <cell r="M188">
            <v>160</v>
          </cell>
          <cell r="N188">
            <v>190</v>
          </cell>
          <cell r="O188">
            <v>200</v>
          </cell>
          <cell r="P188">
            <v>210</v>
          </cell>
          <cell r="Q188">
            <v>220</v>
          </cell>
          <cell r="R188">
            <v>240</v>
          </cell>
        </row>
        <row r="189">
          <cell r="A189" t="str">
            <v>Singapore</v>
          </cell>
          <cell r="B189">
            <v>11860</v>
          </cell>
          <cell r="C189">
            <v>13180</v>
          </cell>
          <cell r="D189">
            <v>15300</v>
          </cell>
          <cell r="E189">
            <v>17330</v>
          </cell>
          <cell r="F189">
            <v>20370</v>
          </cell>
          <cell r="G189">
            <v>23250</v>
          </cell>
          <cell r="H189">
            <v>25140</v>
          </cell>
          <cell r="I189">
            <v>27180</v>
          </cell>
          <cell r="J189">
            <v>23520</v>
          </cell>
          <cell r="K189">
            <v>22920</v>
          </cell>
          <cell r="L189">
            <v>23030</v>
          </cell>
          <cell r="M189">
            <v>21290</v>
          </cell>
          <cell r="N189">
            <v>21050</v>
          </cell>
          <cell r="O189">
            <v>21750</v>
          </cell>
          <cell r="P189">
            <v>25030</v>
          </cell>
          <cell r="Q189">
            <v>26620</v>
          </cell>
          <cell r="R189">
            <v>29320</v>
          </cell>
        </row>
        <row r="190">
          <cell r="A190" t="str">
            <v>Slovak Republic</v>
          </cell>
          <cell r="B190">
            <v>3340</v>
          </cell>
          <cell r="C190">
            <v>2490</v>
          </cell>
          <cell r="D190">
            <v>2230</v>
          </cell>
          <cell r="E190">
            <v>2220</v>
          </cell>
          <cell r="F190">
            <v>2680</v>
          </cell>
          <cell r="G190">
            <v>3310</v>
          </cell>
          <cell r="H190">
            <v>3860</v>
          </cell>
          <cell r="I190">
            <v>4150</v>
          </cell>
          <cell r="J190">
            <v>4100</v>
          </cell>
          <cell r="K190">
            <v>3910</v>
          </cell>
          <cell r="L190">
            <v>3860</v>
          </cell>
          <cell r="M190">
            <v>3860</v>
          </cell>
          <cell r="N190">
            <v>4100</v>
          </cell>
          <cell r="O190">
            <v>5010</v>
          </cell>
          <cell r="P190">
            <v>6570</v>
          </cell>
          <cell r="Q190">
            <v>8100</v>
          </cell>
          <cell r="R190">
            <v>9870</v>
          </cell>
        </row>
        <row r="191">
          <cell r="A191" t="str">
            <v>Slovenia</v>
          </cell>
          <cell r="B191" t="str">
            <v>..</v>
          </cell>
          <cell r="C191" t="str">
            <v>..</v>
          </cell>
          <cell r="D191">
            <v>6790</v>
          </cell>
          <cell r="E191">
            <v>6660</v>
          </cell>
          <cell r="F191" t="str">
            <v>..</v>
          </cell>
          <cell r="G191">
            <v>8450</v>
          </cell>
          <cell r="H191">
            <v>9770</v>
          </cell>
          <cell r="I191">
            <v>10740</v>
          </cell>
          <cell r="J191">
            <v>10530</v>
          </cell>
          <cell r="K191">
            <v>10810</v>
          </cell>
          <cell r="L191">
            <v>10780</v>
          </cell>
          <cell r="M191">
            <v>10400</v>
          </cell>
          <cell r="N191">
            <v>10360</v>
          </cell>
          <cell r="O191">
            <v>11990</v>
          </cell>
          <cell r="P191">
            <v>14880</v>
          </cell>
          <cell r="Q191">
            <v>17430</v>
          </cell>
          <cell r="R191">
            <v>18890</v>
          </cell>
        </row>
        <row r="192">
          <cell r="A192" t="str">
            <v>Solomon Islands</v>
          </cell>
          <cell r="B192">
            <v>740</v>
          </cell>
          <cell r="C192">
            <v>720</v>
          </cell>
          <cell r="D192">
            <v>780</v>
          </cell>
          <cell r="E192">
            <v>780</v>
          </cell>
          <cell r="F192">
            <v>820</v>
          </cell>
          <cell r="G192">
            <v>880</v>
          </cell>
          <cell r="H192">
            <v>890</v>
          </cell>
          <cell r="I192">
            <v>920</v>
          </cell>
          <cell r="J192">
            <v>870</v>
          </cell>
          <cell r="K192">
            <v>820</v>
          </cell>
          <cell r="L192">
            <v>680</v>
          </cell>
          <cell r="M192">
            <v>620</v>
          </cell>
          <cell r="N192">
            <v>550</v>
          </cell>
          <cell r="O192">
            <v>550</v>
          </cell>
          <cell r="P192">
            <v>590</v>
          </cell>
          <cell r="Q192">
            <v>620</v>
          </cell>
          <cell r="R192">
            <v>680</v>
          </cell>
        </row>
        <row r="193">
          <cell r="A193" t="str">
            <v>Somalia</v>
          </cell>
          <cell r="B193">
            <v>140</v>
          </cell>
          <cell r="C193" t="str">
            <v>..</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row>
        <row r="194">
          <cell r="A194" t="str">
            <v>South Africa</v>
          </cell>
          <cell r="B194">
            <v>3390</v>
          </cell>
          <cell r="C194">
            <v>3320</v>
          </cell>
          <cell r="D194">
            <v>3320</v>
          </cell>
          <cell r="E194">
            <v>3460</v>
          </cell>
          <cell r="F194">
            <v>3610</v>
          </cell>
          <cell r="G194">
            <v>3740</v>
          </cell>
          <cell r="H194">
            <v>3760</v>
          </cell>
          <cell r="I194">
            <v>3680</v>
          </cell>
          <cell r="J194">
            <v>3280</v>
          </cell>
          <cell r="K194">
            <v>3150</v>
          </cell>
          <cell r="L194">
            <v>3050</v>
          </cell>
          <cell r="M194">
            <v>2830</v>
          </cell>
          <cell r="N194">
            <v>2640</v>
          </cell>
          <cell r="O194">
            <v>2870</v>
          </cell>
          <cell r="P194">
            <v>3630</v>
          </cell>
          <cell r="Q194">
            <v>4820</v>
          </cell>
          <cell r="R194">
            <v>5390</v>
          </cell>
        </row>
        <row r="195">
          <cell r="A195" t="str">
            <v>South Asia</v>
          </cell>
          <cell r="B195">
            <v>379.63</v>
          </cell>
          <cell r="C195">
            <v>351.65</v>
          </cell>
          <cell r="D195">
            <v>338.26</v>
          </cell>
          <cell r="E195">
            <v>326.97000000000003</v>
          </cell>
          <cell r="F195">
            <v>342.15</v>
          </cell>
          <cell r="G195">
            <v>381.09</v>
          </cell>
          <cell r="H195">
            <v>410.71</v>
          </cell>
          <cell r="I195">
            <v>418.94</v>
          </cell>
          <cell r="J195">
            <v>417.94</v>
          </cell>
          <cell r="K195">
            <v>434.85</v>
          </cell>
          <cell r="L195">
            <v>444.27</v>
          </cell>
          <cell r="M195">
            <v>455.26</v>
          </cell>
          <cell r="N195">
            <v>458.97</v>
          </cell>
          <cell r="O195">
            <v>513.94000000000005</v>
          </cell>
          <cell r="P195">
            <v>599.9</v>
          </cell>
          <cell r="Q195">
            <v>692.64</v>
          </cell>
          <cell r="R195">
            <v>765.61</v>
          </cell>
        </row>
        <row r="196">
          <cell r="A196" t="str">
            <v>Spain</v>
          </cell>
          <cell r="B196">
            <v>12100</v>
          </cell>
          <cell r="C196">
            <v>13570</v>
          </cell>
          <cell r="D196">
            <v>15490</v>
          </cell>
          <cell r="E196">
            <v>14930</v>
          </cell>
          <cell r="F196">
            <v>14420</v>
          </cell>
          <cell r="G196">
            <v>14800</v>
          </cell>
          <cell r="H196">
            <v>15570</v>
          </cell>
          <cell r="I196">
            <v>15820</v>
          </cell>
          <cell r="J196">
            <v>15400</v>
          </cell>
          <cell r="K196">
            <v>15360</v>
          </cell>
          <cell r="L196">
            <v>15420</v>
          </cell>
          <cell r="M196">
            <v>15050</v>
          </cell>
          <cell r="N196">
            <v>15100</v>
          </cell>
          <cell r="O196">
            <v>17490</v>
          </cell>
          <cell r="P196">
            <v>21450</v>
          </cell>
          <cell r="Q196">
            <v>25250</v>
          </cell>
          <cell r="R196">
            <v>27570</v>
          </cell>
        </row>
        <row r="197">
          <cell r="A197" t="str">
            <v>Sri Lanka</v>
          </cell>
          <cell r="B197">
            <v>470</v>
          </cell>
          <cell r="C197">
            <v>500</v>
          </cell>
          <cell r="D197">
            <v>550</v>
          </cell>
          <cell r="E197">
            <v>600</v>
          </cell>
          <cell r="F197">
            <v>640</v>
          </cell>
          <cell r="G197">
            <v>700</v>
          </cell>
          <cell r="H197">
            <v>740</v>
          </cell>
          <cell r="I197">
            <v>790</v>
          </cell>
          <cell r="J197">
            <v>810</v>
          </cell>
          <cell r="K197">
            <v>820</v>
          </cell>
          <cell r="L197">
            <v>810</v>
          </cell>
          <cell r="M197">
            <v>840</v>
          </cell>
          <cell r="N197">
            <v>850</v>
          </cell>
          <cell r="O197">
            <v>930</v>
          </cell>
          <cell r="P197">
            <v>1040</v>
          </cell>
          <cell r="Q197">
            <v>1170</v>
          </cell>
          <cell r="R197">
            <v>1300</v>
          </cell>
        </row>
        <row r="198">
          <cell r="A198" t="str">
            <v>St. Kitts and Nevis</v>
          </cell>
          <cell r="B198">
            <v>3610</v>
          </cell>
          <cell r="C198">
            <v>3750</v>
          </cell>
          <cell r="D198">
            <v>4110</v>
          </cell>
          <cell r="E198">
            <v>4520</v>
          </cell>
          <cell r="F198">
            <v>5010</v>
          </cell>
          <cell r="G198">
            <v>5460</v>
          </cell>
          <cell r="H198">
            <v>5670</v>
          </cell>
          <cell r="I198">
            <v>6000</v>
          </cell>
          <cell r="J198">
            <v>6020</v>
          </cell>
          <cell r="K198">
            <v>6320</v>
          </cell>
          <cell r="L198">
            <v>6490</v>
          </cell>
          <cell r="M198">
            <v>6330</v>
          </cell>
          <cell r="N198">
            <v>6380</v>
          </cell>
          <cell r="O198">
            <v>6820</v>
          </cell>
          <cell r="P198">
            <v>7840</v>
          </cell>
          <cell r="Q198">
            <v>8250</v>
          </cell>
          <cell r="R198">
            <v>8840</v>
          </cell>
        </row>
        <row r="199">
          <cell r="A199" t="str">
            <v>St. Lucia</v>
          </cell>
          <cell r="B199">
            <v>2810</v>
          </cell>
          <cell r="C199">
            <v>2910</v>
          </cell>
          <cell r="D199">
            <v>3290</v>
          </cell>
          <cell r="E199">
            <v>3360</v>
          </cell>
          <cell r="F199">
            <v>3430</v>
          </cell>
          <cell r="G199">
            <v>3570</v>
          </cell>
          <cell r="H199">
            <v>3680</v>
          </cell>
          <cell r="I199">
            <v>3620</v>
          </cell>
          <cell r="J199">
            <v>3690</v>
          </cell>
          <cell r="K199">
            <v>3910</v>
          </cell>
          <cell r="L199">
            <v>4140</v>
          </cell>
          <cell r="M199">
            <v>3860</v>
          </cell>
          <cell r="N199">
            <v>3980</v>
          </cell>
          <cell r="O199">
            <v>4170</v>
          </cell>
          <cell r="P199">
            <v>4580</v>
          </cell>
          <cell r="Q199">
            <v>4920</v>
          </cell>
          <cell r="R199">
            <v>5110</v>
          </cell>
        </row>
        <row r="200">
          <cell r="A200" t="str">
            <v>St. Vincent and the Grenadines</v>
          </cell>
          <cell r="B200">
            <v>1710</v>
          </cell>
          <cell r="C200">
            <v>1790</v>
          </cell>
          <cell r="D200">
            <v>2070</v>
          </cell>
          <cell r="E200">
            <v>2100</v>
          </cell>
          <cell r="F200">
            <v>2050</v>
          </cell>
          <cell r="G200">
            <v>2190</v>
          </cell>
          <cell r="H200">
            <v>2330</v>
          </cell>
          <cell r="I200">
            <v>2440</v>
          </cell>
          <cell r="J200">
            <v>2550</v>
          </cell>
          <cell r="K200">
            <v>2610</v>
          </cell>
          <cell r="L200">
            <v>2730</v>
          </cell>
          <cell r="M200">
            <v>2750</v>
          </cell>
          <cell r="N200">
            <v>2820</v>
          </cell>
          <cell r="O200">
            <v>2970</v>
          </cell>
          <cell r="P200">
            <v>3460</v>
          </cell>
          <cell r="Q200">
            <v>3530</v>
          </cell>
          <cell r="R200">
            <v>3930</v>
          </cell>
        </row>
        <row r="201">
          <cell r="A201" t="str">
            <v>Sub-Saharan Africa</v>
          </cell>
          <cell r="B201">
            <v>582.11</v>
          </cell>
          <cell r="C201">
            <v>569.71</v>
          </cell>
          <cell r="D201">
            <v>553.11</v>
          </cell>
          <cell r="E201">
            <v>537.1</v>
          </cell>
          <cell r="F201">
            <v>512.75</v>
          </cell>
          <cell r="G201">
            <v>520.19000000000005</v>
          </cell>
          <cell r="H201">
            <v>537.20000000000005</v>
          </cell>
          <cell r="I201">
            <v>548.63</v>
          </cell>
          <cell r="J201">
            <v>516.69000000000005</v>
          </cell>
          <cell r="K201">
            <v>500.15</v>
          </cell>
          <cell r="L201">
            <v>485.06</v>
          </cell>
          <cell r="M201">
            <v>476.87</v>
          </cell>
          <cell r="N201">
            <v>467.38</v>
          </cell>
          <cell r="O201">
            <v>508.96</v>
          </cell>
          <cell r="P201">
            <v>602.64</v>
          </cell>
          <cell r="Q201">
            <v>742.94</v>
          </cell>
          <cell r="R201">
            <v>841.8</v>
          </cell>
        </row>
        <row r="202">
          <cell r="A202" t="str">
            <v>Sudan</v>
          </cell>
          <cell r="B202">
            <v>550</v>
          </cell>
          <cell r="C202">
            <v>490</v>
          </cell>
          <cell r="D202">
            <v>320</v>
          </cell>
          <cell r="E202">
            <v>280</v>
          </cell>
          <cell r="F202">
            <v>240</v>
          </cell>
          <cell r="G202">
            <v>250</v>
          </cell>
          <cell r="H202">
            <v>260</v>
          </cell>
          <cell r="I202">
            <v>280</v>
          </cell>
          <cell r="J202">
            <v>310</v>
          </cell>
          <cell r="K202">
            <v>320</v>
          </cell>
          <cell r="L202">
            <v>310</v>
          </cell>
          <cell r="M202">
            <v>340</v>
          </cell>
          <cell r="N202">
            <v>380</v>
          </cell>
          <cell r="O202">
            <v>440</v>
          </cell>
          <cell r="P202">
            <v>520</v>
          </cell>
          <cell r="Q202">
            <v>650</v>
          </cell>
          <cell r="R202">
            <v>810</v>
          </cell>
        </row>
        <row r="203">
          <cell r="A203" t="str">
            <v>Suriname</v>
          </cell>
          <cell r="B203">
            <v>1510</v>
          </cell>
          <cell r="C203">
            <v>1160</v>
          </cell>
          <cell r="D203">
            <v>1050</v>
          </cell>
          <cell r="E203" t="str">
            <v>..</v>
          </cell>
          <cell r="F203">
            <v>1160</v>
          </cell>
          <cell r="G203">
            <v>1430</v>
          </cell>
          <cell r="H203">
            <v>1780</v>
          </cell>
          <cell r="I203">
            <v>2020</v>
          </cell>
          <cell r="J203">
            <v>2510</v>
          </cell>
          <cell r="K203">
            <v>1730</v>
          </cell>
          <cell r="L203">
            <v>2070</v>
          </cell>
          <cell r="M203">
            <v>1770</v>
          </cell>
          <cell r="N203">
            <v>1900</v>
          </cell>
          <cell r="O203">
            <v>2060</v>
          </cell>
          <cell r="P203">
            <v>2260</v>
          </cell>
          <cell r="Q203">
            <v>2540</v>
          </cell>
          <cell r="R203">
            <v>3200</v>
          </cell>
        </row>
        <row r="204">
          <cell r="A204" t="str">
            <v>Swaziland</v>
          </cell>
          <cell r="B204">
            <v>1200</v>
          </cell>
          <cell r="C204">
            <v>1220</v>
          </cell>
          <cell r="D204">
            <v>1310</v>
          </cell>
          <cell r="E204">
            <v>1310</v>
          </cell>
          <cell r="F204">
            <v>1300</v>
          </cell>
          <cell r="G204">
            <v>1500</v>
          </cell>
          <cell r="H204">
            <v>1620</v>
          </cell>
          <cell r="I204">
            <v>1650</v>
          </cell>
          <cell r="J204">
            <v>1460</v>
          </cell>
          <cell r="K204">
            <v>1470</v>
          </cell>
          <cell r="L204">
            <v>1370</v>
          </cell>
          <cell r="M204">
            <v>1370</v>
          </cell>
          <cell r="N204">
            <v>1180</v>
          </cell>
          <cell r="O204">
            <v>1320</v>
          </cell>
          <cell r="P204">
            <v>1670</v>
          </cell>
          <cell r="Q204">
            <v>2210</v>
          </cell>
          <cell r="R204">
            <v>2430</v>
          </cell>
        </row>
        <row r="205">
          <cell r="A205" t="str">
            <v>Sweden</v>
          </cell>
          <cell r="B205">
            <v>26070</v>
          </cell>
          <cell r="C205">
            <v>27330</v>
          </cell>
          <cell r="D205">
            <v>29400</v>
          </cell>
          <cell r="E205">
            <v>26610</v>
          </cell>
          <cell r="F205">
            <v>26180</v>
          </cell>
          <cell r="G205">
            <v>26450</v>
          </cell>
          <cell r="H205">
            <v>28570</v>
          </cell>
          <cell r="I205">
            <v>29280</v>
          </cell>
          <cell r="J205">
            <v>28930</v>
          </cell>
          <cell r="K205">
            <v>28750</v>
          </cell>
          <cell r="L205">
            <v>28870</v>
          </cell>
          <cell r="M205">
            <v>26950</v>
          </cell>
          <cell r="N205">
            <v>26410</v>
          </cell>
          <cell r="O205">
            <v>29520</v>
          </cell>
          <cell r="P205">
            <v>35740</v>
          </cell>
          <cell r="Q205">
            <v>40910</v>
          </cell>
          <cell r="R205">
            <v>43580</v>
          </cell>
        </row>
        <row r="206">
          <cell r="A206" t="str">
            <v>Switzerland</v>
          </cell>
          <cell r="B206">
            <v>34230</v>
          </cell>
          <cell r="C206">
            <v>34740</v>
          </cell>
          <cell r="D206">
            <v>37870</v>
          </cell>
          <cell r="E206">
            <v>37770</v>
          </cell>
          <cell r="F206">
            <v>38730</v>
          </cell>
          <cell r="G206">
            <v>42030</v>
          </cell>
          <cell r="H206">
            <v>44790</v>
          </cell>
          <cell r="I206">
            <v>44440</v>
          </cell>
          <cell r="J206">
            <v>41560</v>
          </cell>
          <cell r="K206">
            <v>39850</v>
          </cell>
          <cell r="L206">
            <v>40110</v>
          </cell>
          <cell r="M206">
            <v>37530</v>
          </cell>
          <cell r="N206">
            <v>36280</v>
          </cell>
          <cell r="O206">
            <v>41930</v>
          </cell>
          <cell r="P206">
            <v>49860</v>
          </cell>
          <cell r="Q206">
            <v>55320</v>
          </cell>
          <cell r="R206">
            <v>57230</v>
          </cell>
        </row>
        <row r="207">
          <cell r="A207" t="str">
            <v>Syrian Arab Republic</v>
          </cell>
          <cell r="B207">
            <v>880</v>
          </cell>
          <cell r="C207">
            <v>960</v>
          </cell>
          <cell r="D207">
            <v>1070</v>
          </cell>
          <cell r="E207">
            <v>1040</v>
          </cell>
          <cell r="F207">
            <v>940</v>
          </cell>
          <cell r="G207">
            <v>880</v>
          </cell>
          <cell r="H207">
            <v>830</v>
          </cell>
          <cell r="I207">
            <v>830</v>
          </cell>
          <cell r="J207">
            <v>900</v>
          </cell>
          <cell r="K207">
            <v>870</v>
          </cell>
          <cell r="L207">
            <v>950</v>
          </cell>
          <cell r="M207">
            <v>1080</v>
          </cell>
          <cell r="N207">
            <v>1150</v>
          </cell>
          <cell r="O207">
            <v>1210</v>
          </cell>
          <cell r="P207">
            <v>1310</v>
          </cell>
          <cell r="Q207">
            <v>1420</v>
          </cell>
          <cell r="R207">
            <v>1570</v>
          </cell>
        </row>
        <row r="208">
          <cell r="A208" t="str">
            <v>Taiwan, China</v>
          </cell>
          <cell r="B208">
            <v>8140</v>
          </cell>
          <cell r="C208">
            <v>9060</v>
          </cell>
          <cell r="D208">
            <v>10190</v>
          </cell>
          <cell r="E208">
            <v>11130</v>
          </cell>
          <cell r="F208">
            <v>12160</v>
          </cell>
          <cell r="G208">
            <v>12950</v>
          </cell>
          <cell r="H208">
            <v>13630</v>
          </cell>
          <cell r="I208">
            <v>13950</v>
          </cell>
          <cell r="J208">
            <v>13260</v>
          </cell>
          <cell r="K208">
            <v>13320</v>
          </cell>
          <cell r="L208">
            <v>13870</v>
          </cell>
          <cell r="M208">
            <v>13840</v>
          </cell>
          <cell r="N208">
            <v>13950</v>
          </cell>
          <cell r="O208">
            <v>14290</v>
          </cell>
          <cell r="P208">
            <v>15660</v>
          </cell>
          <cell r="Q208">
            <v>16630</v>
          </cell>
          <cell r="R208">
            <v>17230</v>
          </cell>
        </row>
        <row r="209">
          <cell r="A209" t="str">
            <v>Tajikistan</v>
          </cell>
          <cell r="B209" t="str">
            <v>..</v>
          </cell>
          <cell r="C209" t="str">
            <v>..</v>
          </cell>
          <cell r="D209">
            <v>350</v>
          </cell>
          <cell r="E209">
            <v>290</v>
          </cell>
          <cell r="F209">
            <v>230</v>
          </cell>
          <cell r="G209">
            <v>210</v>
          </cell>
          <cell r="H209">
            <v>170</v>
          </cell>
          <cell r="I209">
            <v>160</v>
          </cell>
          <cell r="J209">
            <v>170</v>
          </cell>
          <cell r="K209">
            <v>170</v>
          </cell>
          <cell r="L209">
            <v>180</v>
          </cell>
          <cell r="M209">
            <v>180</v>
          </cell>
          <cell r="N209">
            <v>180</v>
          </cell>
          <cell r="O209">
            <v>210</v>
          </cell>
          <cell r="P209">
            <v>280</v>
          </cell>
          <cell r="Q209">
            <v>330</v>
          </cell>
          <cell r="R209">
            <v>390</v>
          </cell>
        </row>
        <row r="210">
          <cell r="A210" t="str">
            <v>Tanzania</v>
          </cell>
          <cell r="B210">
            <v>180</v>
          </cell>
          <cell r="C210">
            <v>170</v>
          </cell>
          <cell r="D210">
            <v>170</v>
          </cell>
          <cell r="E210">
            <v>160</v>
          </cell>
          <cell r="F210">
            <v>150</v>
          </cell>
          <cell r="G210">
            <v>160</v>
          </cell>
          <cell r="H210">
            <v>180</v>
          </cell>
          <cell r="I210">
            <v>200</v>
          </cell>
          <cell r="J210">
            <v>220</v>
          </cell>
          <cell r="K210">
            <v>240</v>
          </cell>
          <cell r="L210">
            <v>270</v>
          </cell>
          <cell r="M210">
            <v>280</v>
          </cell>
          <cell r="N210">
            <v>280</v>
          </cell>
          <cell r="O210">
            <v>300</v>
          </cell>
          <cell r="P210">
            <v>320</v>
          </cell>
          <cell r="Q210">
            <v>340</v>
          </cell>
          <cell r="R210">
            <v>350</v>
          </cell>
        </row>
        <row r="211">
          <cell r="A211" t="str">
            <v>Thailand</v>
          </cell>
          <cell r="B211">
            <v>1540</v>
          </cell>
          <cell r="C211">
            <v>1720</v>
          </cell>
          <cell r="D211">
            <v>1940</v>
          </cell>
          <cell r="E211">
            <v>2170</v>
          </cell>
          <cell r="F211">
            <v>2430</v>
          </cell>
          <cell r="G211">
            <v>2780</v>
          </cell>
          <cell r="H211">
            <v>3000</v>
          </cell>
          <cell r="I211">
            <v>2760</v>
          </cell>
          <cell r="J211">
            <v>2090</v>
          </cell>
          <cell r="K211">
            <v>1980</v>
          </cell>
          <cell r="L211">
            <v>1990</v>
          </cell>
          <cell r="M211">
            <v>1950</v>
          </cell>
          <cell r="N211">
            <v>1970</v>
          </cell>
          <cell r="O211">
            <v>2150</v>
          </cell>
          <cell r="P211">
            <v>2490</v>
          </cell>
          <cell r="Q211">
            <v>2720</v>
          </cell>
          <cell r="R211">
            <v>2990</v>
          </cell>
        </row>
        <row r="212">
          <cell r="A212" t="str">
            <v>Timor-Leste</v>
          </cell>
          <cell r="B212" t="str">
            <v>..</v>
          </cell>
          <cell r="C212" t="str">
            <v>..</v>
          </cell>
          <cell r="D212" t="str">
            <v>..</v>
          </cell>
          <cell r="E212" t="str">
            <v>..</v>
          </cell>
          <cell r="F212" t="str">
            <v>..</v>
          </cell>
          <cell r="G212" t="str">
            <v>..</v>
          </cell>
          <cell r="H212" t="str">
            <v>..</v>
          </cell>
          <cell r="I212" t="str">
            <v>..</v>
          </cell>
          <cell r="J212" t="str">
            <v>..</v>
          </cell>
          <cell r="K212" t="str">
            <v>..</v>
          </cell>
          <cell r="L212" t="str">
            <v>..</v>
          </cell>
          <cell r="M212" t="str">
            <v>..</v>
          </cell>
          <cell r="N212">
            <v>420</v>
          </cell>
          <cell r="O212">
            <v>390</v>
          </cell>
          <cell r="P212">
            <v>580</v>
          </cell>
          <cell r="Q212">
            <v>750</v>
          </cell>
          <cell r="R212">
            <v>840</v>
          </cell>
        </row>
        <row r="213">
          <cell r="A213" t="str">
            <v>Togo</v>
          </cell>
          <cell r="B213">
            <v>380</v>
          </cell>
          <cell r="C213">
            <v>380</v>
          </cell>
          <cell r="D213">
            <v>400</v>
          </cell>
          <cell r="E213">
            <v>320</v>
          </cell>
          <cell r="F213">
            <v>290</v>
          </cell>
          <cell r="G213">
            <v>280</v>
          </cell>
          <cell r="H213">
            <v>290</v>
          </cell>
          <cell r="I213">
            <v>330</v>
          </cell>
          <cell r="J213">
            <v>300</v>
          </cell>
          <cell r="K213">
            <v>290</v>
          </cell>
          <cell r="L213">
            <v>270</v>
          </cell>
          <cell r="M213">
            <v>250</v>
          </cell>
          <cell r="N213">
            <v>240</v>
          </cell>
          <cell r="O213">
            <v>270</v>
          </cell>
          <cell r="P213">
            <v>310</v>
          </cell>
          <cell r="Q213">
            <v>350</v>
          </cell>
          <cell r="R213">
            <v>350</v>
          </cell>
        </row>
        <row r="214">
          <cell r="A214" t="str">
            <v>Tonga</v>
          </cell>
          <cell r="B214">
            <v>1230</v>
          </cell>
          <cell r="C214">
            <v>1350</v>
          </cell>
          <cell r="D214">
            <v>1450</v>
          </cell>
          <cell r="E214">
            <v>1530</v>
          </cell>
          <cell r="F214">
            <v>1680</v>
          </cell>
          <cell r="G214">
            <v>1730</v>
          </cell>
          <cell r="H214">
            <v>1840</v>
          </cell>
          <cell r="I214">
            <v>1840</v>
          </cell>
          <cell r="J214">
            <v>1700</v>
          </cell>
          <cell r="K214">
            <v>1690</v>
          </cell>
          <cell r="L214">
            <v>1560</v>
          </cell>
          <cell r="M214">
            <v>1460</v>
          </cell>
          <cell r="N214">
            <v>1440</v>
          </cell>
          <cell r="O214">
            <v>1520</v>
          </cell>
          <cell r="P214">
            <v>1750</v>
          </cell>
          <cell r="Q214">
            <v>1970</v>
          </cell>
          <cell r="R214">
            <v>2170</v>
          </cell>
        </row>
        <row r="215">
          <cell r="A215" t="str">
            <v>Trinidad and Tobago</v>
          </cell>
          <cell r="B215">
            <v>3730</v>
          </cell>
          <cell r="C215">
            <v>3920</v>
          </cell>
          <cell r="D215">
            <v>4160</v>
          </cell>
          <cell r="E215">
            <v>3930</v>
          </cell>
          <cell r="F215">
            <v>3860</v>
          </cell>
          <cell r="G215">
            <v>3880</v>
          </cell>
          <cell r="H215">
            <v>4120</v>
          </cell>
          <cell r="I215">
            <v>4290</v>
          </cell>
          <cell r="J215">
            <v>4490</v>
          </cell>
          <cell r="K215">
            <v>4710</v>
          </cell>
          <cell r="L215">
            <v>5230</v>
          </cell>
          <cell r="M215">
            <v>5970</v>
          </cell>
          <cell r="N215">
            <v>6680</v>
          </cell>
          <cell r="O215">
            <v>7750</v>
          </cell>
          <cell r="P215">
            <v>9010</v>
          </cell>
          <cell r="Q215">
            <v>10870</v>
          </cell>
          <cell r="R215">
            <v>13340</v>
          </cell>
        </row>
        <row r="216">
          <cell r="A216" t="str">
            <v>Tunisia</v>
          </cell>
          <cell r="B216">
            <v>1430</v>
          </cell>
          <cell r="C216">
            <v>1480</v>
          </cell>
          <cell r="D216">
            <v>1700</v>
          </cell>
          <cell r="E216">
            <v>1680</v>
          </cell>
          <cell r="F216">
            <v>1740</v>
          </cell>
          <cell r="G216">
            <v>1820</v>
          </cell>
          <cell r="H216">
            <v>2010</v>
          </cell>
          <cell r="I216">
            <v>2080</v>
          </cell>
          <cell r="J216">
            <v>2050</v>
          </cell>
          <cell r="K216">
            <v>2090</v>
          </cell>
          <cell r="L216">
            <v>2090</v>
          </cell>
          <cell r="M216">
            <v>2060</v>
          </cell>
          <cell r="N216">
            <v>2000</v>
          </cell>
          <cell r="O216">
            <v>2260</v>
          </cell>
          <cell r="P216">
            <v>2650</v>
          </cell>
          <cell r="Q216">
            <v>2880</v>
          </cell>
          <cell r="R216">
            <v>2970</v>
          </cell>
        </row>
        <row r="217">
          <cell r="A217" t="str">
            <v>Turkey</v>
          </cell>
          <cell r="B217">
            <v>2270</v>
          </cell>
          <cell r="C217">
            <v>2540</v>
          </cell>
          <cell r="D217">
            <v>2900</v>
          </cell>
          <cell r="E217">
            <v>3080</v>
          </cell>
          <cell r="F217">
            <v>2600</v>
          </cell>
          <cell r="G217">
            <v>2750</v>
          </cell>
          <cell r="H217">
            <v>2820</v>
          </cell>
          <cell r="I217">
            <v>3100</v>
          </cell>
          <cell r="J217">
            <v>3060</v>
          </cell>
          <cell r="K217">
            <v>2800</v>
          </cell>
          <cell r="L217">
            <v>2980</v>
          </cell>
          <cell r="M217">
            <v>2420</v>
          </cell>
          <cell r="N217">
            <v>2510</v>
          </cell>
          <cell r="O217">
            <v>2800</v>
          </cell>
          <cell r="P217">
            <v>3780</v>
          </cell>
          <cell r="Q217">
            <v>4750</v>
          </cell>
          <cell r="R217">
            <v>5400</v>
          </cell>
        </row>
        <row r="218">
          <cell r="A218" t="str">
            <v>Turkmenistan</v>
          </cell>
          <cell r="B218">
            <v>880</v>
          </cell>
          <cell r="C218">
            <v>850</v>
          </cell>
          <cell r="D218">
            <v>820</v>
          </cell>
          <cell r="E218">
            <v>770</v>
          </cell>
          <cell r="F218">
            <v>660</v>
          </cell>
          <cell r="G218">
            <v>610</v>
          </cell>
          <cell r="H218">
            <v>560</v>
          </cell>
          <cell r="I218">
            <v>530</v>
          </cell>
          <cell r="J218">
            <v>560</v>
          </cell>
          <cell r="K218">
            <v>620</v>
          </cell>
          <cell r="L218">
            <v>650</v>
          </cell>
          <cell r="M218" t="str">
            <v>..</v>
          </cell>
          <cell r="N218" t="str">
            <v>..</v>
          </cell>
          <cell r="O218" t="str">
            <v>..</v>
          </cell>
          <cell r="P218" t="str">
            <v>..</v>
          </cell>
          <cell r="Q218" t="str">
            <v>..</v>
          </cell>
          <cell r="R218" t="str">
            <v>..</v>
          </cell>
        </row>
        <row r="219">
          <cell r="A219" t="str">
            <v>Uganda</v>
          </cell>
          <cell r="B219">
            <v>320</v>
          </cell>
          <cell r="C219">
            <v>240</v>
          </cell>
          <cell r="D219">
            <v>190</v>
          </cell>
          <cell r="E219">
            <v>170</v>
          </cell>
          <cell r="F219">
            <v>180</v>
          </cell>
          <cell r="G219">
            <v>230</v>
          </cell>
          <cell r="H219">
            <v>270</v>
          </cell>
          <cell r="I219">
            <v>290</v>
          </cell>
          <cell r="J219">
            <v>280</v>
          </cell>
          <cell r="K219">
            <v>280</v>
          </cell>
          <cell r="L219">
            <v>260</v>
          </cell>
          <cell r="M219">
            <v>240</v>
          </cell>
          <cell r="N219">
            <v>230</v>
          </cell>
          <cell r="O219">
            <v>230</v>
          </cell>
          <cell r="P219">
            <v>250</v>
          </cell>
          <cell r="Q219">
            <v>280</v>
          </cell>
          <cell r="R219">
            <v>300</v>
          </cell>
        </row>
        <row r="220">
          <cell r="A220" t="str">
            <v>Ukraine</v>
          </cell>
          <cell r="B220">
            <v>1610</v>
          </cell>
          <cell r="C220">
            <v>1520</v>
          </cell>
          <cell r="D220">
            <v>1420</v>
          </cell>
          <cell r="E220">
            <v>1230</v>
          </cell>
          <cell r="F220">
            <v>1010</v>
          </cell>
          <cell r="G220">
            <v>920</v>
          </cell>
          <cell r="H220">
            <v>860</v>
          </cell>
          <cell r="I220">
            <v>890</v>
          </cell>
          <cell r="J220">
            <v>850</v>
          </cell>
          <cell r="K220">
            <v>760</v>
          </cell>
          <cell r="L220">
            <v>700</v>
          </cell>
          <cell r="M220">
            <v>730</v>
          </cell>
          <cell r="N220">
            <v>790</v>
          </cell>
          <cell r="O220">
            <v>980</v>
          </cell>
          <cell r="P220">
            <v>1270</v>
          </cell>
          <cell r="Q220">
            <v>1540</v>
          </cell>
          <cell r="R220">
            <v>1950</v>
          </cell>
        </row>
        <row r="221">
          <cell r="A221" t="str">
            <v>United Arab Emirates</v>
          </cell>
          <cell r="B221">
            <v>21140</v>
          </cell>
          <cell r="C221">
            <v>19700</v>
          </cell>
          <cell r="D221">
            <v>19740</v>
          </cell>
          <cell r="E221">
            <v>18770</v>
          </cell>
          <cell r="F221">
            <v>19000</v>
          </cell>
          <cell r="G221">
            <v>19420</v>
          </cell>
          <cell r="H221">
            <v>20120</v>
          </cell>
          <cell r="I221">
            <v>20690</v>
          </cell>
          <cell r="J221">
            <v>20020</v>
          </cell>
          <cell r="K221">
            <v>18040</v>
          </cell>
          <cell r="L221">
            <v>19270</v>
          </cell>
          <cell r="M221">
            <v>20510</v>
          </cell>
          <cell r="N221">
            <v>19860</v>
          </cell>
          <cell r="O221">
            <v>21080</v>
          </cell>
          <cell r="P221">
            <v>23950</v>
          </cell>
          <cell r="Q221" t="str">
            <v>..</v>
          </cell>
          <cell r="R221" t="str">
            <v>..</v>
          </cell>
        </row>
        <row r="222">
          <cell r="A222" t="str">
            <v>United Kingdom</v>
          </cell>
          <cell r="B222">
            <v>16190</v>
          </cell>
          <cell r="C222">
            <v>16830</v>
          </cell>
          <cell r="D222">
            <v>18530</v>
          </cell>
          <cell r="E222">
            <v>18460</v>
          </cell>
          <cell r="F222">
            <v>18900</v>
          </cell>
          <cell r="G222">
            <v>19230</v>
          </cell>
          <cell r="H222">
            <v>20330</v>
          </cell>
          <cell r="I222">
            <v>21620</v>
          </cell>
          <cell r="J222">
            <v>22830</v>
          </cell>
          <cell r="K222">
            <v>24100</v>
          </cell>
          <cell r="L222">
            <v>25010</v>
          </cell>
          <cell r="M222">
            <v>25090</v>
          </cell>
          <cell r="N222">
            <v>25720</v>
          </cell>
          <cell r="O222">
            <v>28450</v>
          </cell>
          <cell r="P222">
            <v>33890</v>
          </cell>
          <cell r="Q222">
            <v>37750</v>
          </cell>
          <cell r="R222">
            <v>40180</v>
          </cell>
        </row>
        <row r="223">
          <cell r="A223" t="str">
            <v>United States</v>
          </cell>
          <cell r="B223">
            <v>23330</v>
          </cell>
          <cell r="C223">
            <v>23480</v>
          </cell>
          <cell r="D223">
            <v>24780</v>
          </cell>
          <cell r="E223">
            <v>25470</v>
          </cell>
          <cell r="F223">
            <v>26630</v>
          </cell>
          <cell r="G223">
            <v>27910</v>
          </cell>
          <cell r="H223">
            <v>28970</v>
          </cell>
          <cell r="I223">
            <v>29910</v>
          </cell>
          <cell r="J223">
            <v>30620</v>
          </cell>
          <cell r="K223">
            <v>32260</v>
          </cell>
          <cell r="L223">
            <v>34400</v>
          </cell>
          <cell r="M223">
            <v>34800</v>
          </cell>
          <cell r="N223">
            <v>35180</v>
          </cell>
          <cell r="O223">
            <v>37570</v>
          </cell>
          <cell r="P223">
            <v>41060</v>
          </cell>
          <cell r="Q223">
            <v>43560</v>
          </cell>
          <cell r="R223">
            <v>44970</v>
          </cell>
        </row>
        <row r="224">
          <cell r="A224" t="str">
            <v>Upper middle income</v>
          </cell>
          <cell r="B224">
            <v>2723.68</v>
          </cell>
          <cell r="C224">
            <v>2909.47</v>
          </cell>
          <cell r="D224">
            <v>3071.42</v>
          </cell>
          <cell r="E224">
            <v>3176.95</v>
          </cell>
          <cell r="F224">
            <v>3270.67</v>
          </cell>
          <cell r="G224">
            <v>3432.21</v>
          </cell>
          <cell r="H224">
            <v>3688.24</v>
          </cell>
          <cell r="I224">
            <v>3950.6</v>
          </cell>
          <cell r="J224">
            <v>3762.06</v>
          </cell>
          <cell r="K224">
            <v>3525.19</v>
          </cell>
          <cell r="L224">
            <v>3588.89</v>
          </cell>
          <cell r="M224">
            <v>3477.53</v>
          </cell>
          <cell r="N224">
            <v>3399.41</v>
          </cell>
          <cell r="O224">
            <v>3624.69</v>
          </cell>
          <cell r="P224">
            <v>4255.53</v>
          </cell>
          <cell r="Q224">
            <v>5053.28</v>
          </cell>
          <cell r="R224">
            <v>5912.97</v>
          </cell>
        </row>
        <row r="225">
          <cell r="A225" t="str">
            <v>Uruguay</v>
          </cell>
          <cell r="B225">
            <v>2870</v>
          </cell>
          <cell r="C225">
            <v>3220</v>
          </cell>
          <cell r="D225">
            <v>3850</v>
          </cell>
          <cell r="E225">
            <v>4290</v>
          </cell>
          <cell r="F225">
            <v>4860</v>
          </cell>
          <cell r="G225">
            <v>5230</v>
          </cell>
          <cell r="H225">
            <v>5930</v>
          </cell>
          <cell r="I225">
            <v>6460</v>
          </cell>
          <cell r="J225">
            <v>6610</v>
          </cell>
          <cell r="K225">
            <v>6360</v>
          </cell>
          <cell r="L225">
            <v>6220</v>
          </cell>
          <cell r="M225">
            <v>5760</v>
          </cell>
          <cell r="N225">
            <v>4480</v>
          </cell>
          <cell r="O225">
            <v>3860</v>
          </cell>
          <cell r="P225">
            <v>4040</v>
          </cell>
          <cell r="Q225">
            <v>4560</v>
          </cell>
          <cell r="R225">
            <v>5310</v>
          </cell>
        </row>
        <row r="226">
          <cell r="A226" t="str">
            <v>Uzbekistan</v>
          </cell>
          <cell r="B226" t="str">
            <v>..</v>
          </cell>
          <cell r="C226" t="str">
            <v>..</v>
          </cell>
          <cell r="D226">
            <v>600</v>
          </cell>
          <cell r="E226">
            <v>590</v>
          </cell>
          <cell r="F226">
            <v>570</v>
          </cell>
          <cell r="G226">
            <v>580</v>
          </cell>
          <cell r="H226">
            <v>600</v>
          </cell>
          <cell r="I226">
            <v>610</v>
          </cell>
          <cell r="J226">
            <v>620</v>
          </cell>
          <cell r="K226">
            <v>650</v>
          </cell>
          <cell r="L226">
            <v>630</v>
          </cell>
          <cell r="M226">
            <v>560</v>
          </cell>
          <cell r="N226">
            <v>450</v>
          </cell>
          <cell r="O226">
            <v>420</v>
          </cell>
          <cell r="P226">
            <v>460</v>
          </cell>
          <cell r="Q226">
            <v>530</v>
          </cell>
          <cell r="R226">
            <v>610</v>
          </cell>
        </row>
        <row r="227">
          <cell r="A227" t="str">
            <v>Vanuatu</v>
          </cell>
          <cell r="B227">
            <v>1120</v>
          </cell>
          <cell r="C227">
            <v>1100</v>
          </cell>
          <cell r="D227">
            <v>1150</v>
          </cell>
          <cell r="E227">
            <v>1220</v>
          </cell>
          <cell r="F227">
            <v>1160</v>
          </cell>
          <cell r="G227">
            <v>1230</v>
          </cell>
          <cell r="H227">
            <v>1250</v>
          </cell>
          <cell r="I227">
            <v>1290</v>
          </cell>
          <cell r="J227">
            <v>1290</v>
          </cell>
          <cell r="K227">
            <v>1260</v>
          </cell>
          <cell r="L227">
            <v>1240</v>
          </cell>
          <cell r="M227">
            <v>1210</v>
          </cell>
          <cell r="N227">
            <v>1060</v>
          </cell>
          <cell r="O227">
            <v>1170</v>
          </cell>
          <cell r="P227">
            <v>1410</v>
          </cell>
          <cell r="Q227">
            <v>1620</v>
          </cell>
          <cell r="R227">
            <v>1710</v>
          </cell>
        </row>
        <row r="228">
          <cell r="A228" t="str">
            <v>Venezuela, RB</v>
          </cell>
          <cell r="B228">
            <v>2570</v>
          </cell>
          <cell r="C228">
            <v>2590</v>
          </cell>
          <cell r="D228">
            <v>2760</v>
          </cell>
          <cell r="E228">
            <v>2740</v>
          </cell>
          <cell r="F228">
            <v>2640</v>
          </cell>
          <cell r="G228">
            <v>2930</v>
          </cell>
          <cell r="H228">
            <v>2980</v>
          </cell>
          <cell r="I228">
            <v>3370</v>
          </cell>
          <cell r="J228">
            <v>3360</v>
          </cell>
          <cell r="K228">
            <v>3550</v>
          </cell>
          <cell r="L228">
            <v>4100</v>
          </cell>
          <cell r="M228">
            <v>4580</v>
          </cell>
          <cell r="N228">
            <v>3970</v>
          </cell>
          <cell r="O228">
            <v>3470</v>
          </cell>
          <cell r="P228">
            <v>4080</v>
          </cell>
          <cell r="Q228">
            <v>4940</v>
          </cell>
          <cell r="R228">
            <v>6070</v>
          </cell>
        </row>
        <row r="229">
          <cell r="A229" t="str">
            <v>Vietnam</v>
          </cell>
          <cell r="B229">
            <v>130</v>
          </cell>
          <cell r="C229">
            <v>110</v>
          </cell>
          <cell r="D229">
            <v>130</v>
          </cell>
          <cell r="E229">
            <v>170</v>
          </cell>
          <cell r="F229">
            <v>200</v>
          </cell>
          <cell r="G229">
            <v>250</v>
          </cell>
          <cell r="H229">
            <v>300</v>
          </cell>
          <cell r="I229">
            <v>340</v>
          </cell>
          <cell r="J229">
            <v>350</v>
          </cell>
          <cell r="K229">
            <v>360</v>
          </cell>
          <cell r="L229">
            <v>390</v>
          </cell>
          <cell r="M229">
            <v>410</v>
          </cell>
          <cell r="N229">
            <v>430</v>
          </cell>
          <cell r="O229">
            <v>470</v>
          </cell>
          <cell r="P229">
            <v>540</v>
          </cell>
          <cell r="Q229">
            <v>620</v>
          </cell>
          <cell r="R229">
            <v>690</v>
          </cell>
        </row>
        <row r="230">
          <cell r="A230" t="str">
            <v>Virgin Islands (U.S.)</v>
          </cell>
          <cell r="B230" t="str">
            <v>..</v>
          </cell>
          <cell r="C230" t="str">
            <v>..</v>
          </cell>
          <cell r="D230" t="str">
            <v>..</v>
          </cell>
          <cell r="E230" t="str">
            <v>..</v>
          </cell>
          <cell r="F230" t="str">
            <v>..</v>
          </cell>
          <cell r="G230" t="str">
            <v>..</v>
          </cell>
          <cell r="H230" t="str">
            <v>..</v>
          </cell>
          <cell r="I230" t="str">
            <v>..</v>
          </cell>
          <cell r="J230" t="str">
            <v>..</v>
          </cell>
          <cell r="K230" t="str">
            <v>..</v>
          </cell>
          <cell r="L230" t="str">
            <v>..</v>
          </cell>
          <cell r="M230" t="str">
            <v>..</v>
          </cell>
          <cell r="N230" t="str">
            <v>..</v>
          </cell>
          <cell r="O230" t="str">
            <v>..</v>
          </cell>
          <cell r="P230" t="str">
            <v>..</v>
          </cell>
          <cell r="Q230" t="str">
            <v>..</v>
          </cell>
          <cell r="R230" t="str">
            <v>..</v>
          </cell>
        </row>
        <row r="231">
          <cell r="A231" t="str">
            <v>West Bank and Gaza</v>
          </cell>
          <cell r="B231" t="str">
            <v>..</v>
          </cell>
          <cell r="C231" t="str">
            <v>..</v>
          </cell>
          <cell r="D231" t="str">
            <v>..</v>
          </cell>
          <cell r="E231" t="str">
            <v>..</v>
          </cell>
          <cell r="F231" t="str">
            <v>..</v>
          </cell>
          <cell r="G231" t="str">
            <v>..</v>
          </cell>
          <cell r="H231">
            <v>1510</v>
          </cell>
          <cell r="I231">
            <v>1640</v>
          </cell>
          <cell r="J231">
            <v>1740</v>
          </cell>
          <cell r="K231">
            <v>1760</v>
          </cell>
          <cell r="L231">
            <v>1580</v>
          </cell>
          <cell r="M231">
            <v>1220</v>
          </cell>
          <cell r="N231">
            <v>1020</v>
          </cell>
          <cell r="O231">
            <v>1060</v>
          </cell>
          <cell r="P231">
            <v>1130</v>
          </cell>
          <cell r="Q231">
            <v>1230</v>
          </cell>
          <cell r="R231" t="str">
            <v>..</v>
          </cell>
        </row>
        <row r="232">
          <cell r="A232" t="str">
            <v>World</v>
          </cell>
          <cell r="B232">
            <v>4083.72</v>
          </cell>
          <cell r="C232">
            <v>4200.38</v>
          </cell>
          <cell r="D232">
            <v>4500.3999999999996</v>
          </cell>
          <cell r="E232">
            <v>4580.78</v>
          </cell>
          <cell r="F232">
            <v>4766.9399999999996</v>
          </cell>
          <cell r="G232">
            <v>5058.55</v>
          </cell>
          <cell r="H232">
            <v>5297.47</v>
          </cell>
          <cell r="I232">
            <v>5337.87</v>
          </cell>
          <cell r="J232">
            <v>5089.13</v>
          </cell>
          <cell r="K232">
            <v>5087.1099999999997</v>
          </cell>
          <cell r="L232">
            <v>5250.82</v>
          </cell>
          <cell r="M232">
            <v>5215.6000000000004</v>
          </cell>
          <cell r="N232">
            <v>5167.84</v>
          </cell>
          <cell r="O232">
            <v>5562.69</v>
          </cell>
          <cell r="P232">
            <v>6338.29</v>
          </cell>
          <cell r="Q232">
            <v>7015.51</v>
          </cell>
          <cell r="R232">
            <v>7438.61</v>
          </cell>
        </row>
        <row r="233">
          <cell r="A233" t="str">
            <v>Yemen, Rep.</v>
          </cell>
          <cell r="B233" t="str">
            <v>..</v>
          </cell>
          <cell r="C233" t="str">
            <v>..</v>
          </cell>
          <cell r="D233">
            <v>410</v>
          </cell>
          <cell r="E233">
            <v>380</v>
          </cell>
          <cell r="F233">
            <v>290</v>
          </cell>
          <cell r="G233">
            <v>270</v>
          </cell>
          <cell r="H233">
            <v>280</v>
          </cell>
          <cell r="I233">
            <v>330</v>
          </cell>
          <cell r="J233">
            <v>380</v>
          </cell>
          <cell r="K233">
            <v>380</v>
          </cell>
          <cell r="L233">
            <v>410</v>
          </cell>
          <cell r="M233">
            <v>450</v>
          </cell>
          <cell r="N233">
            <v>470</v>
          </cell>
          <cell r="O233">
            <v>490</v>
          </cell>
          <cell r="P233">
            <v>560</v>
          </cell>
          <cell r="Q233">
            <v>660</v>
          </cell>
          <cell r="R233">
            <v>760</v>
          </cell>
        </row>
        <row r="234">
          <cell r="A234" t="str">
            <v>Zambia</v>
          </cell>
          <cell r="B234">
            <v>420</v>
          </cell>
          <cell r="C234">
            <v>380</v>
          </cell>
          <cell r="D234">
            <v>350</v>
          </cell>
          <cell r="E234">
            <v>360</v>
          </cell>
          <cell r="F234">
            <v>320</v>
          </cell>
          <cell r="G234">
            <v>320</v>
          </cell>
          <cell r="H234">
            <v>340</v>
          </cell>
          <cell r="I234">
            <v>350</v>
          </cell>
          <cell r="J234">
            <v>310</v>
          </cell>
          <cell r="K234">
            <v>310</v>
          </cell>
          <cell r="L234">
            <v>290</v>
          </cell>
          <cell r="M234">
            <v>300</v>
          </cell>
          <cell r="N234">
            <v>310</v>
          </cell>
          <cell r="O234">
            <v>350</v>
          </cell>
          <cell r="P234">
            <v>400</v>
          </cell>
          <cell r="Q234">
            <v>500</v>
          </cell>
          <cell r="R234">
            <v>630</v>
          </cell>
        </row>
        <row r="235">
          <cell r="A235" t="str">
            <v>Zimbabwe</v>
          </cell>
          <cell r="B235">
            <v>850</v>
          </cell>
          <cell r="C235">
            <v>840</v>
          </cell>
          <cell r="D235">
            <v>690</v>
          </cell>
          <cell r="E235">
            <v>620</v>
          </cell>
          <cell r="F235">
            <v>610</v>
          </cell>
          <cell r="G235">
            <v>590</v>
          </cell>
          <cell r="H235">
            <v>660</v>
          </cell>
          <cell r="I235">
            <v>660</v>
          </cell>
          <cell r="J235">
            <v>570</v>
          </cell>
          <cell r="K235">
            <v>500</v>
          </cell>
          <cell r="L235">
            <v>460</v>
          </cell>
          <cell r="M235">
            <v>540</v>
          </cell>
          <cell r="N235">
            <v>780</v>
          </cell>
          <cell r="O235">
            <v>770</v>
          </cell>
          <cell r="P235">
            <v>570</v>
          </cell>
          <cell r="Q235">
            <v>340</v>
          </cell>
          <cell r="R235" t="str">
            <v>..</v>
          </cell>
        </row>
      </sheetData>
      <sheetData sheetId="3">
        <row r="2">
          <cell r="A2">
            <v>1994</v>
          </cell>
          <cell r="B2">
            <v>725</v>
          </cell>
        </row>
        <row r="3">
          <cell r="A3">
            <v>1995</v>
          </cell>
          <cell r="B3">
            <v>765</v>
          </cell>
        </row>
        <row r="4">
          <cell r="A4">
            <v>1996</v>
          </cell>
          <cell r="B4">
            <v>785</v>
          </cell>
        </row>
        <row r="5">
          <cell r="A5">
            <v>1997</v>
          </cell>
          <cell r="B5">
            <v>785</v>
          </cell>
        </row>
        <row r="6">
          <cell r="A6">
            <v>1998</v>
          </cell>
          <cell r="B6">
            <v>760</v>
          </cell>
        </row>
        <row r="7">
          <cell r="A7">
            <v>1999</v>
          </cell>
          <cell r="B7">
            <v>755</v>
          </cell>
        </row>
        <row r="8">
          <cell r="A8">
            <v>2000</v>
          </cell>
          <cell r="B8">
            <v>755</v>
          </cell>
        </row>
        <row r="9">
          <cell r="A9">
            <v>2001</v>
          </cell>
          <cell r="B9">
            <v>745</v>
          </cell>
        </row>
        <row r="10">
          <cell r="A10">
            <v>2002</v>
          </cell>
          <cell r="B10">
            <v>735</v>
          </cell>
        </row>
        <row r="11">
          <cell r="A11">
            <v>2003</v>
          </cell>
          <cell r="B11">
            <v>765</v>
          </cell>
        </row>
        <row r="12">
          <cell r="A12">
            <v>2004</v>
          </cell>
          <cell r="B12">
            <v>825</v>
          </cell>
        </row>
        <row r="13">
          <cell r="A13">
            <v>2005</v>
          </cell>
          <cell r="B13">
            <v>875</v>
          </cell>
        </row>
        <row r="14">
          <cell r="A14">
            <v>2006</v>
          </cell>
          <cell r="B14">
            <v>905</v>
          </cell>
        </row>
        <row r="15">
          <cell r="A15">
            <v>2007</v>
          </cell>
          <cell r="B15">
            <v>905</v>
          </cell>
        </row>
      </sheetData>
      <sheetData sheetId="4" refreshError="1"/>
      <sheetData sheetId="5"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ments"/>
      <sheetName val="CONTENTS"/>
      <sheetName val="IN"/>
      <sheetName val="IN-Q"/>
      <sheetName val="IN_TRE"/>
      <sheetName val="IN-HUB"/>
      <sheetName val="OUT-HUB"/>
      <sheetName val="ASSUM"/>
      <sheetName val="X"/>
      <sheetName val="Sheet1"/>
      <sheetName val="M"/>
      <sheetName val="SRT"/>
      <sheetName val="K"/>
      <sheetName val="BOP"/>
      <sheetName val="T1SR"/>
      <sheetName val="T1SR_b"/>
      <sheetName val="Chart1"/>
      <sheetName val="T9SR_bop"/>
      <sheetName val="Sensitivity Analysis"/>
      <sheetName val="T10SR "/>
      <sheetName val="T11SR"/>
      <sheetName val="WETA"/>
      <sheetName val="Au"/>
      <sheetName val="DSA 2002"/>
      <sheetName val="DSA_Presentation"/>
      <sheetName val="NPV_DP2"/>
      <sheetName val="frozen request"/>
      <sheetName val="request"/>
      <sheetName val="Exports for DSA"/>
      <sheetName val="ControlSheet"/>
      <sheetName val="Module1"/>
      <sheetName val="Module2"/>
      <sheetName val="Impact CI"/>
      <sheetName val="GAS March 05"/>
      <sheetName val="GAS Dec04"/>
      <sheetName val="Source Data (Current)"/>
      <sheetName val="Complete Data Set (Annual)"/>
      <sheetName val="Gas 2004"/>
      <sheetName val="T9SR_bop (2)"/>
      <sheetName val="Gas"/>
      <sheetName val=""/>
      <sheetName val="T3SR_bop"/>
      <sheetName val="A Current Data"/>
      <sheetName val="Current"/>
      <sheetName val="MSRV"/>
      <sheetName val="fondo promedio"/>
      <sheetName val="GRÁFICO DE FONDO POR AFILIADO"/>
      <sheetName val="Reference"/>
      <sheetName val="pvtReport"/>
      <sheetName val="Bench - 99"/>
      <sheetName val="Cuadro I-5 94-00"/>
      <sheetName val="MLIBOP"/>
      <sheetName val="E"/>
      <sheetName val="BOP_NC-DMX"/>
      <sheetName val="Trade-DMX"/>
      <sheetName val="Comp GAS"/>
      <sheetName val="GAS March 2009"/>
      <sheetName val="GAS May 09"/>
      <sheetName val="GAS June 2009"/>
      <sheetName val="BOP SR Table"/>
      <sheetName val="BOP SR Table % GDP"/>
      <sheetName val="BOP simulations"/>
      <sheetName val="GOLD"/>
      <sheetName val="GAS Feb 2009_2"/>
      <sheetName val="GAS Feb 2009_1"/>
      <sheetName val="GAS Jan 2009"/>
      <sheetName val="GAS Nov 2008"/>
      <sheetName val="GAS Sep 2008"/>
      <sheetName val="GAS March 2008"/>
      <sheetName val="BOP_AUTH_1"/>
      <sheetName val="BOP_AUTH_2"/>
      <sheetName val="BOP_AUTH_3"/>
      <sheetName val="BOP_AUTH_4"/>
      <sheetName val="July Pre GAS"/>
      <sheetName val="July GAS"/>
      <sheetName val="Sept GAS"/>
      <sheetName val="Services"/>
      <sheetName val="C"/>
      <sheetName val="Indic"/>
      <sheetName val="Source_Data_(Current)"/>
      <sheetName val="Complete_Data_Set_(Annual)"/>
      <sheetName val="Gas_2004"/>
      <sheetName val="Impact_CI"/>
      <sheetName val="T9SR_bop_(2)"/>
      <sheetName val="Sensitivity_Analysis"/>
      <sheetName val="T10SR_"/>
      <sheetName val="DSA_2002"/>
      <sheetName val="frozen_request"/>
      <sheetName val="Exports_for_DSA"/>
      <sheetName val="GAS_March_05"/>
      <sheetName val="GAS_Dec04"/>
      <sheetName val="A_Current_Data"/>
      <sheetName val="fondo_promedio"/>
      <sheetName val="GRÁFICO_DE_FONDO_POR_AFILIADO"/>
      <sheetName val="Bench_-_99"/>
      <sheetName val="Cuadro_I-5_94-00"/>
      <sheetName val="Comp_GAS"/>
      <sheetName val="GAS_March_2009"/>
      <sheetName val="GAS_May_09"/>
      <sheetName val="GAS_June_2009"/>
      <sheetName val="BOP_SR_Table"/>
      <sheetName val="BOP_SR_Table_%_GDP"/>
      <sheetName val="BOP_simulations"/>
      <sheetName val="GAS_Feb_2009_2"/>
      <sheetName val="GAS_Feb_2009_1"/>
      <sheetName val="GAS_Jan_2009"/>
      <sheetName val="GAS_Nov_2008"/>
      <sheetName val="GAS_Sep_2008"/>
      <sheetName val="GAS_March_2008"/>
      <sheetName val="July_Pre_GAS"/>
      <sheetName val="July_GAS"/>
      <sheetName val="Sept_GAS"/>
      <sheetName val="Relief"/>
      <sheetName val="Consta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 val="Work_sect"/>
      <sheetName val="page 1"/>
      <sheetName val="STOCK"/>
      <sheetName val="sources"/>
      <sheetName val="Quarterly Raw Data"/>
      <sheetName val="Quarterly MacroFlow"/>
      <sheetName val="gas112601"/>
      <sheetName val="Input"/>
      <sheetName val="Work2"/>
      <sheetName val="INTERES"/>
      <sheetName val="Cover"/>
      <sheetName val="T1. Select Economic Indicators"/>
      <sheetName val="MSRV"/>
      <sheetName val="Réduction dépenses"/>
      <sheetName val="Annexe1 Réduction dépense"/>
      <sheetName val="Augmentation des dépenses"/>
      <sheetName val="Annexe 2 Personnel"/>
      <sheetName val="Annexe 3 Biens et services"/>
      <sheetName val="Annexe 4 Transferts"/>
      <sheetName val="Annexe 5 RI"/>
      <sheetName val="Annexe 6 Dons"/>
      <sheetName val="Annexe7 Emprunts"/>
      <sheetName val="RI"/>
      <sheetName val="DON"/>
      <sheetName val="EMPRUNT "/>
      <sheetName val="Collectif_Investissements_DDPF"/>
      <sheetName val="Annexe scénario 2 Réduction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
      <sheetName val="In"/>
      <sheetName val="OUTREO"/>
      <sheetName val="WEOREO"/>
      <sheetName val="Out"/>
      <sheetName val="IIP"/>
      <sheetName val="Rev"/>
      <sheetName val="Exp"/>
      <sheetName val="Debt"/>
      <sheetName val="Bdgt"/>
      <sheetName val="Foreign Debt "/>
      <sheetName val="Dom Debt (2012)"/>
      <sheetName val="Dom Debt "/>
      <sheetName val="T2a-Fisc"/>
      <sheetName val="T2a-Fisc NEW"/>
      <sheetName val="T2b-Fisc"/>
      <sheetName val="T2b-Fisc NEW"/>
      <sheetName val="T2a"/>
      <sheetName val="2b"/>
      <sheetName val="Brf-tab-MT"/>
      <sheetName val="CashFlow To State"/>
      <sheetName val="Nonhydro Rev Gap chart"/>
      <sheetName val="Chart_I"/>
      <sheetName val="PIH"/>
      <sheetName val="2025"/>
      <sheetName val="QP"/>
      <sheetName val="BUD$"/>
      <sheetName val="Bdg vs. Act"/>
      <sheetName val="2"/>
      <sheetName val="GCC"/>
      <sheetName val="OUTREO_History"/>
      <sheetName val="subsidies calculations"/>
      <sheetName val="Dom Debt (2011)"/>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0"/>
    </sheetNames>
    <sheetDataSet>
      <sheetData sheetId="0"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ile"/>
      <sheetName val="Param"/>
      <sheetName val="Datos"/>
    </sheetNames>
    <sheetDataSet>
      <sheetData sheetId="0" refreshError="1"/>
      <sheetData sheetId="1" refreshError="1"/>
      <sheetData sheetId="2">
        <row r="1">
          <cell r="A1" t="str">
            <v>2001999901001</v>
          </cell>
          <cell r="B1">
            <v>2240540</v>
          </cell>
          <cell r="C1">
            <v>0</v>
          </cell>
          <cell r="D1">
            <v>0</v>
          </cell>
          <cell r="E1">
            <v>0</v>
          </cell>
        </row>
        <row r="2">
          <cell r="A2" t="str">
            <v>2001999901002</v>
          </cell>
          <cell r="B2">
            <v>1656336</v>
          </cell>
          <cell r="C2">
            <v>0</v>
          </cell>
          <cell r="D2">
            <v>0</v>
          </cell>
          <cell r="E2">
            <v>0</v>
          </cell>
        </row>
        <row r="3">
          <cell r="A3" t="str">
            <v>2001999901003</v>
          </cell>
          <cell r="B3">
            <v>1891811</v>
          </cell>
          <cell r="C3">
            <v>0</v>
          </cell>
          <cell r="D3">
            <v>0</v>
          </cell>
          <cell r="E3">
            <v>0</v>
          </cell>
        </row>
        <row r="4">
          <cell r="A4" t="str">
            <v>2001999901005</v>
          </cell>
          <cell r="B4">
            <v>1873360</v>
          </cell>
          <cell r="C4">
            <v>0</v>
          </cell>
          <cell r="D4">
            <v>0</v>
          </cell>
          <cell r="E4">
            <v>0</v>
          </cell>
        </row>
        <row r="5">
          <cell r="A5" t="str">
            <v>2001999901006</v>
          </cell>
          <cell r="B5">
            <v>3641754</v>
          </cell>
          <cell r="C5">
            <v>0</v>
          </cell>
          <cell r="D5">
            <v>0</v>
          </cell>
          <cell r="E5">
            <v>0</v>
          </cell>
        </row>
        <row r="6">
          <cell r="A6" t="str">
            <v>2001999901007</v>
          </cell>
          <cell r="B6">
            <v>1895551</v>
          </cell>
          <cell r="C6">
            <v>0</v>
          </cell>
          <cell r="D6">
            <v>0</v>
          </cell>
          <cell r="E6">
            <v>0</v>
          </cell>
        </row>
        <row r="7">
          <cell r="A7" t="str">
            <v>2001999901008</v>
          </cell>
          <cell r="B7">
            <v>1941700</v>
          </cell>
          <cell r="C7">
            <v>0</v>
          </cell>
          <cell r="D7">
            <v>0</v>
          </cell>
          <cell r="E7">
            <v>0</v>
          </cell>
        </row>
        <row r="8">
          <cell r="A8" t="str">
            <v>2001999901009</v>
          </cell>
          <cell r="B8">
            <v>914645</v>
          </cell>
          <cell r="C8">
            <v>0</v>
          </cell>
          <cell r="D8">
            <v>0</v>
          </cell>
          <cell r="E8">
            <v>0</v>
          </cell>
        </row>
        <row r="9">
          <cell r="A9" t="str">
            <v>2001999901013</v>
          </cell>
          <cell r="B9">
            <v>3316246</v>
          </cell>
          <cell r="C9">
            <v>0</v>
          </cell>
          <cell r="D9">
            <v>0</v>
          </cell>
          <cell r="E9">
            <v>0</v>
          </cell>
        </row>
        <row r="10">
          <cell r="A10" t="str">
            <v>2001999901014</v>
          </cell>
          <cell r="B10">
            <v>1856924</v>
          </cell>
          <cell r="C10">
            <v>132173.41008599999</v>
          </cell>
          <cell r="D10">
            <v>0</v>
          </cell>
          <cell r="E10">
            <v>71178.685872981325</v>
          </cell>
        </row>
        <row r="11">
          <cell r="A11" t="str">
            <v>2001999901015</v>
          </cell>
          <cell r="B11">
            <v>1895551</v>
          </cell>
          <cell r="C11">
            <v>79615.037551000001</v>
          </cell>
          <cell r="D11">
            <v>0</v>
          </cell>
          <cell r="E11">
            <v>42001</v>
          </cell>
        </row>
        <row r="12">
          <cell r="A12" t="str">
            <v>2001999901018</v>
          </cell>
          <cell r="B12">
            <v>315213</v>
          </cell>
          <cell r="C12">
            <v>5766660.0725339996</v>
          </cell>
          <cell r="D12">
            <v>0</v>
          </cell>
          <cell r="E12">
            <v>18294486.815372463</v>
          </cell>
        </row>
        <row r="13">
          <cell r="A13" t="str">
            <v>2001999901019</v>
          </cell>
          <cell r="B13">
            <v>50621</v>
          </cell>
          <cell r="C13">
            <v>89976.387795000002</v>
          </cell>
          <cell r="D13">
            <v>0</v>
          </cell>
          <cell r="E13">
            <v>1777451.8044882559</v>
          </cell>
        </row>
        <row r="14">
          <cell r="A14" t="str">
            <v>2001999901020</v>
          </cell>
          <cell r="B14">
            <v>315437</v>
          </cell>
          <cell r="C14">
            <v>778436.35520600004</v>
          </cell>
          <cell r="D14">
            <v>777979.69891899999</v>
          </cell>
          <cell r="E14">
            <v>2467802.9375311076</v>
          </cell>
        </row>
        <row r="15">
          <cell r="A15" t="str">
            <v>2001999901021</v>
          </cell>
          <cell r="B15">
            <v>16342</v>
          </cell>
          <cell r="C15">
            <v>1659.1643979999999</v>
          </cell>
          <cell r="D15">
            <v>0</v>
          </cell>
          <cell r="E15">
            <v>101527.62195569696</v>
          </cell>
        </row>
        <row r="16">
          <cell r="A16" t="str">
            <v>2001999901025</v>
          </cell>
          <cell r="B16">
            <v>45571</v>
          </cell>
          <cell r="C16">
            <v>12865.379919999999</v>
          </cell>
          <cell r="D16">
            <v>0</v>
          </cell>
          <cell r="E16">
            <v>282315.067038248</v>
          </cell>
        </row>
        <row r="17">
          <cell r="A17" t="str">
            <v>2001999901031</v>
          </cell>
          <cell r="B17">
            <v>642509</v>
          </cell>
          <cell r="C17">
            <v>199059.76284700001</v>
          </cell>
          <cell r="D17">
            <v>207316.50131200001</v>
          </cell>
          <cell r="E17">
            <v>309816.30272416415</v>
          </cell>
        </row>
        <row r="18">
          <cell r="A18" t="str">
            <v>2001999901032</v>
          </cell>
          <cell r="B18">
            <v>1254</v>
          </cell>
          <cell r="C18">
            <v>118914.065355</v>
          </cell>
          <cell r="D18">
            <v>0</v>
          </cell>
          <cell r="E18">
            <v>94827803.313397124</v>
          </cell>
        </row>
        <row r="19">
          <cell r="A19" t="str">
            <v>2001999901034</v>
          </cell>
          <cell r="B19">
            <v>1248</v>
          </cell>
          <cell r="C19">
            <v>25006.469273999999</v>
          </cell>
          <cell r="D19">
            <v>0</v>
          </cell>
          <cell r="E19">
            <v>20037234.995192308</v>
          </cell>
        </row>
        <row r="20">
          <cell r="A20" t="str">
            <v>2001999901036</v>
          </cell>
          <cell r="B20">
            <v>612089</v>
          </cell>
          <cell r="C20">
            <v>890828.35552400001</v>
          </cell>
          <cell r="D20">
            <v>0</v>
          </cell>
          <cell r="E20">
            <v>1455390.2382235264</v>
          </cell>
        </row>
        <row r="21">
          <cell r="A21" t="str">
            <v>2001999901039</v>
          </cell>
          <cell r="B21">
            <v>451820</v>
          </cell>
          <cell r="C21">
            <v>2770.4002310000001</v>
          </cell>
          <cell r="D21">
            <v>2850.6008080000001</v>
          </cell>
          <cell r="E21">
            <v>6131.6458567571153</v>
          </cell>
        </row>
        <row r="22">
          <cell r="A22" t="str">
            <v>2001999901042</v>
          </cell>
          <cell r="B22">
            <v>42320</v>
          </cell>
          <cell r="C22">
            <v>0</v>
          </cell>
          <cell r="D22">
            <v>0</v>
          </cell>
          <cell r="E22">
            <v>0</v>
          </cell>
        </row>
        <row r="23">
          <cell r="A23" t="str">
            <v>2001999901043</v>
          </cell>
          <cell r="B23">
            <v>17308</v>
          </cell>
          <cell r="C23">
            <v>65.084415000000007</v>
          </cell>
          <cell r="D23">
            <v>0</v>
          </cell>
          <cell r="E23">
            <v>3760.3660157152767</v>
          </cell>
        </row>
        <row r="24">
          <cell r="A24" t="str">
            <v>2001999901044</v>
          </cell>
          <cell r="B24">
            <v>417712</v>
          </cell>
          <cell r="C24">
            <v>0</v>
          </cell>
          <cell r="D24">
            <v>0</v>
          </cell>
          <cell r="E24">
            <v>0</v>
          </cell>
        </row>
        <row r="25">
          <cell r="A25" t="str">
            <v>2001999901046</v>
          </cell>
          <cell r="B25">
            <v>5532</v>
          </cell>
          <cell r="C25">
            <v>0</v>
          </cell>
          <cell r="D25">
            <v>0</v>
          </cell>
          <cell r="E25">
            <v>0</v>
          </cell>
        </row>
        <row r="26">
          <cell r="A26" t="str">
            <v>2001999901048</v>
          </cell>
          <cell r="B26">
            <v>482066</v>
          </cell>
          <cell r="C26">
            <v>0</v>
          </cell>
          <cell r="D26">
            <v>0</v>
          </cell>
          <cell r="E26">
            <v>0</v>
          </cell>
        </row>
        <row r="27">
          <cell r="A27" t="str">
            <v>2001999901051</v>
          </cell>
          <cell r="B27">
            <v>379</v>
          </cell>
          <cell r="C27">
            <v>1803.380654</v>
          </cell>
          <cell r="D27">
            <v>0</v>
          </cell>
          <cell r="E27">
            <v>4758260.3007915569</v>
          </cell>
        </row>
        <row r="28">
          <cell r="A28" t="str">
            <v>2001999901053</v>
          </cell>
          <cell r="B28">
            <v>1831430</v>
          </cell>
          <cell r="C28">
            <v>17.604492</v>
          </cell>
          <cell r="D28">
            <v>0</v>
          </cell>
          <cell r="E28">
            <v>9.6124296314901478</v>
          </cell>
        </row>
        <row r="29">
          <cell r="A29" t="str">
            <v>2001999901054</v>
          </cell>
          <cell r="B29">
            <v>4813</v>
          </cell>
          <cell r="C29">
            <v>40110.575484000001</v>
          </cell>
          <cell r="D29">
            <v>0</v>
          </cell>
          <cell r="E29">
            <v>8333799.186370248</v>
          </cell>
        </row>
        <row r="30">
          <cell r="A30" t="str">
            <v>2001999901055</v>
          </cell>
          <cell r="B30">
            <v>1381308</v>
          </cell>
          <cell r="C30">
            <v>0</v>
          </cell>
          <cell r="D30">
            <v>0</v>
          </cell>
          <cell r="E30">
            <v>0</v>
          </cell>
        </row>
        <row r="31">
          <cell r="A31" t="str">
            <v>2001999901058</v>
          </cell>
          <cell r="B31">
            <v>15233</v>
          </cell>
          <cell r="C31">
            <v>21092.553455000001</v>
          </cell>
          <cell r="D31">
            <v>20911.568114999998</v>
          </cell>
          <cell r="E31">
            <v>1384661.8167793606</v>
          </cell>
        </row>
        <row r="32">
          <cell r="A32" t="str">
            <v>2001999901062</v>
          </cell>
          <cell r="B32">
            <v>22338</v>
          </cell>
          <cell r="C32">
            <v>489597.39678499999</v>
          </cell>
          <cell r="D32">
            <v>0</v>
          </cell>
          <cell r="E32">
            <v>21917691.681663536</v>
          </cell>
        </row>
        <row r="33">
          <cell r="A33" t="str">
            <v>2001999901063</v>
          </cell>
          <cell r="B33">
            <v>348</v>
          </cell>
          <cell r="C33">
            <v>1506.301044</v>
          </cell>
          <cell r="D33">
            <v>0</v>
          </cell>
          <cell r="E33">
            <v>4328451.2758620698</v>
          </cell>
        </row>
        <row r="34">
          <cell r="A34" t="str">
            <v>2001999901064</v>
          </cell>
          <cell r="B34">
            <v>4400</v>
          </cell>
          <cell r="C34">
            <v>5197.7894269999997</v>
          </cell>
          <cell r="D34">
            <v>0</v>
          </cell>
          <cell r="E34">
            <v>1181315.7788636363</v>
          </cell>
        </row>
        <row r="35">
          <cell r="A35" t="str">
            <v>2001999901066</v>
          </cell>
          <cell r="B35">
            <v>819</v>
          </cell>
          <cell r="C35">
            <v>1909.1852040000001</v>
          </cell>
          <cell r="D35">
            <v>0</v>
          </cell>
          <cell r="E35">
            <v>2331117.4652014654</v>
          </cell>
        </row>
        <row r="36">
          <cell r="A36" t="str">
            <v>2001999901068</v>
          </cell>
          <cell r="B36">
            <v>498</v>
          </cell>
          <cell r="C36">
            <v>0</v>
          </cell>
          <cell r="D36">
            <v>0</v>
          </cell>
          <cell r="E36">
            <v>0</v>
          </cell>
        </row>
        <row r="37">
          <cell r="A37" t="str">
            <v>2001999901069</v>
          </cell>
          <cell r="B37">
            <v>517</v>
          </cell>
          <cell r="C37">
            <v>0</v>
          </cell>
          <cell r="D37">
            <v>0</v>
          </cell>
          <cell r="E37">
            <v>0</v>
          </cell>
        </row>
        <row r="38">
          <cell r="A38" t="str">
            <v>2001999901071</v>
          </cell>
          <cell r="B38">
            <v>669</v>
          </cell>
          <cell r="C38">
            <v>287.36647399999998</v>
          </cell>
          <cell r="D38">
            <v>0</v>
          </cell>
          <cell r="E38">
            <v>429546.29895366216</v>
          </cell>
        </row>
        <row r="39">
          <cell r="A39" t="str">
            <v>2001999901072</v>
          </cell>
          <cell r="B39">
            <v>237</v>
          </cell>
          <cell r="C39">
            <v>0</v>
          </cell>
          <cell r="D39">
            <v>0</v>
          </cell>
          <cell r="E39">
            <v>0</v>
          </cell>
        </row>
        <row r="40">
          <cell r="A40" t="str">
            <v>2001999901073</v>
          </cell>
          <cell r="B40">
            <v>1288</v>
          </cell>
          <cell r="C40">
            <v>0</v>
          </cell>
          <cell r="D40">
            <v>0</v>
          </cell>
          <cell r="E40">
            <v>0</v>
          </cell>
        </row>
        <row r="41">
          <cell r="A41" t="str">
            <v>2001999901074</v>
          </cell>
          <cell r="B41">
            <v>108</v>
          </cell>
          <cell r="C41">
            <v>16.066756999999999</v>
          </cell>
          <cell r="D41">
            <v>0</v>
          </cell>
          <cell r="E41">
            <v>148766.26851851851</v>
          </cell>
        </row>
        <row r="42">
          <cell r="A42" t="str">
            <v>2001999901076</v>
          </cell>
          <cell r="B42">
            <v>709</v>
          </cell>
          <cell r="C42">
            <v>15258.310229999999</v>
          </cell>
          <cell r="D42">
            <v>0</v>
          </cell>
          <cell r="E42">
            <v>21520888.899858955</v>
          </cell>
        </row>
        <row r="43">
          <cell r="A43" t="str">
            <v>2001999901077</v>
          </cell>
          <cell r="B43">
            <v>97</v>
          </cell>
          <cell r="C43">
            <v>149112.06390000001</v>
          </cell>
          <cell r="D43">
            <v>0</v>
          </cell>
          <cell r="E43">
            <v>1537237772.1649487</v>
          </cell>
        </row>
        <row r="44">
          <cell r="A44" t="str">
            <v>2001999901079</v>
          </cell>
          <cell r="B44">
            <v>95</v>
          </cell>
          <cell r="C44">
            <v>59629.565048999997</v>
          </cell>
          <cell r="D44">
            <v>59644.285551000001</v>
          </cell>
          <cell r="E44">
            <v>627679632.09473681</v>
          </cell>
        </row>
        <row r="45">
          <cell r="A45" t="str">
            <v>2001999901082</v>
          </cell>
          <cell r="B45">
            <v>31176</v>
          </cell>
          <cell r="C45">
            <v>49374.160158999999</v>
          </cell>
          <cell r="D45">
            <v>0</v>
          </cell>
          <cell r="E45">
            <v>1583723.3820567103</v>
          </cell>
        </row>
        <row r="46">
          <cell r="A46" t="str">
            <v>2001999901083</v>
          </cell>
          <cell r="B46">
            <v>1516</v>
          </cell>
          <cell r="C46">
            <v>24698.449371999999</v>
          </cell>
          <cell r="D46">
            <v>24648.978555999998</v>
          </cell>
          <cell r="E46">
            <v>16291853.147757255</v>
          </cell>
        </row>
        <row r="47">
          <cell r="A47" t="str">
            <v>2001999901085</v>
          </cell>
          <cell r="B47">
            <v>1316239</v>
          </cell>
          <cell r="C47">
            <v>761784.13281700003</v>
          </cell>
          <cell r="D47">
            <v>767442.63986899995</v>
          </cell>
          <cell r="E47">
            <v>578758.21398469433</v>
          </cell>
        </row>
        <row r="48">
          <cell r="A48" t="str">
            <v>2001999901086</v>
          </cell>
          <cell r="B48">
            <v>11345</v>
          </cell>
          <cell r="C48">
            <v>20553.928252000002</v>
          </cell>
          <cell r="D48">
            <v>21336.699562000002</v>
          </cell>
          <cell r="E48">
            <v>1811716.9018951079</v>
          </cell>
        </row>
        <row r="49">
          <cell r="A49" t="str">
            <v>2001999901087</v>
          </cell>
          <cell r="B49">
            <v>1282814</v>
          </cell>
          <cell r="C49">
            <v>741400.071643</v>
          </cell>
          <cell r="D49">
            <v>746170.035775</v>
          </cell>
          <cell r="E49">
            <v>577948.22292475752</v>
          </cell>
        </row>
        <row r="50">
          <cell r="A50" t="str">
            <v>2001999901090</v>
          </cell>
          <cell r="B50">
            <v>302349</v>
          </cell>
          <cell r="C50">
            <v>457376.47598699998</v>
          </cell>
          <cell r="D50">
            <v>475100.05081400002</v>
          </cell>
          <cell r="E50">
            <v>1512743.471904984</v>
          </cell>
        </row>
        <row r="51">
          <cell r="A51" t="str">
            <v>2001999901091</v>
          </cell>
          <cell r="B51">
            <v>612001</v>
          </cell>
          <cell r="C51">
            <v>460658.61081699998</v>
          </cell>
          <cell r="D51">
            <v>477950.65162199998</v>
          </cell>
          <cell r="E51">
            <v>752708.91847725736</v>
          </cell>
        </row>
        <row r="52">
          <cell r="A52" t="str">
            <v>2001999901092</v>
          </cell>
          <cell r="B52">
            <v>60</v>
          </cell>
          <cell r="C52">
            <v>8.5178510000000003</v>
          </cell>
          <cell r="D52">
            <v>0</v>
          </cell>
          <cell r="E52">
            <v>141964.18333333332</v>
          </cell>
        </row>
        <row r="53">
          <cell r="A53" t="str">
            <v>2001999901093</v>
          </cell>
          <cell r="B53">
            <v>23</v>
          </cell>
          <cell r="C53">
            <v>1.6347780000000001</v>
          </cell>
          <cell r="D53">
            <v>0</v>
          </cell>
          <cell r="E53">
            <v>71077.304347826095</v>
          </cell>
        </row>
        <row r="54">
          <cell r="A54" t="str">
            <v>2001999901094</v>
          </cell>
          <cell r="B54">
            <v>3458</v>
          </cell>
          <cell r="C54">
            <v>1487.6059399999999</v>
          </cell>
          <cell r="D54">
            <v>0</v>
          </cell>
          <cell r="E54">
            <v>430192.57952573744</v>
          </cell>
        </row>
        <row r="55">
          <cell r="A55" t="str">
            <v>2001999901095</v>
          </cell>
          <cell r="B55">
            <v>871</v>
          </cell>
          <cell r="C55">
            <v>0</v>
          </cell>
          <cell r="D55">
            <v>0</v>
          </cell>
          <cell r="E55">
            <v>0</v>
          </cell>
        </row>
        <row r="56">
          <cell r="A56" t="str">
            <v>2001999901098</v>
          </cell>
          <cell r="B56">
            <v>23541</v>
          </cell>
          <cell r="C56">
            <v>1509.6884709999999</v>
          </cell>
          <cell r="D56">
            <v>0</v>
          </cell>
          <cell r="E56">
            <v>64130.175905866352</v>
          </cell>
        </row>
        <row r="57">
          <cell r="A57" t="str">
            <v>2001999901101</v>
          </cell>
          <cell r="B57">
            <v>415135</v>
          </cell>
          <cell r="C57">
            <v>1629130839.9876599</v>
          </cell>
          <cell r="D57">
            <v>0</v>
          </cell>
          <cell r="E57">
            <v>3924339889.4038324</v>
          </cell>
        </row>
        <row r="58">
          <cell r="A58" t="str">
            <v>2001999901102</v>
          </cell>
          <cell r="B58">
            <v>434959</v>
          </cell>
          <cell r="C58">
            <v>283767951.588853</v>
          </cell>
          <cell r="D58">
            <v>0</v>
          </cell>
          <cell r="E58">
            <v>652401609.32146025</v>
          </cell>
        </row>
        <row r="59">
          <cell r="A59" t="str">
            <v>2001999901103</v>
          </cell>
          <cell r="B59">
            <v>23411</v>
          </cell>
          <cell r="C59">
            <v>0</v>
          </cell>
          <cell r="D59">
            <v>0</v>
          </cell>
          <cell r="E59">
            <v>0</v>
          </cell>
        </row>
        <row r="60">
          <cell r="A60" t="str">
            <v>2001999901104</v>
          </cell>
          <cell r="B60">
            <v>267910</v>
          </cell>
          <cell r="C60">
            <v>1203768.075528</v>
          </cell>
          <cell r="D60">
            <v>0</v>
          </cell>
          <cell r="E60">
            <v>4493180.827621216</v>
          </cell>
        </row>
        <row r="61">
          <cell r="A61" t="str">
            <v>2001999901105</v>
          </cell>
          <cell r="B61">
            <v>77169</v>
          </cell>
          <cell r="C61">
            <v>134942.70270200001</v>
          </cell>
          <cell r="D61">
            <v>0</v>
          </cell>
          <cell r="E61">
            <v>1748664.6542264381</v>
          </cell>
        </row>
        <row r="62">
          <cell r="A62" t="str">
            <v>2001999901106</v>
          </cell>
          <cell r="B62">
            <v>175263</v>
          </cell>
          <cell r="C62">
            <v>284385.96537599998</v>
          </cell>
          <cell r="D62">
            <v>0</v>
          </cell>
          <cell r="E62">
            <v>1622624.0870919703</v>
          </cell>
        </row>
        <row r="63">
          <cell r="A63" t="str">
            <v>2001999901108</v>
          </cell>
          <cell r="B63">
            <v>192793</v>
          </cell>
          <cell r="C63">
            <v>193441.43216999999</v>
          </cell>
          <cell r="D63">
            <v>0</v>
          </cell>
          <cell r="E63">
            <v>1003363.3595099407</v>
          </cell>
        </row>
        <row r="64">
          <cell r="A64" t="str">
            <v>2001999901109</v>
          </cell>
          <cell r="B64">
            <v>43646</v>
          </cell>
          <cell r="C64">
            <v>204441.70353</v>
          </cell>
          <cell r="D64">
            <v>0</v>
          </cell>
          <cell r="E64">
            <v>4684087.9698025025</v>
          </cell>
        </row>
        <row r="65">
          <cell r="A65" t="str">
            <v>2001999901110</v>
          </cell>
          <cell r="B65">
            <v>827456</v>
          </cell>
          <cell r="C65">
            <v>1680432.075246</v>
          </cell>
          <cell r="D65">
            <v>0</v>
          </cell>
          <cell r="E65">
            <v>2030841.6100022234</v>
          </cell>
        </row>
        <row r="66">
          <cell r="A66" t="str">
            <v>2001999901111</v>
          </cell>
          <cell r="B66">
            <v>2208</v>
          </cell>
          <cell r="C66">
            <v>1822.1954619999999</v>
          </cell>
          <cell r="D66">
            <v>0</v>
          </cell>
          <cell r="E66">
            <v>825269.68387681153</v>
          </cell>
        </row>
        <row r="67">
          <cell r="A67" t="str">
            <v>2001999901113</v>
          </cell>
          <cell r="B67">
            <v>3034</v>
          </cell>
          <cell r="C67">
            <v>36395.755673</v>
          </cell>
          <cell r="D67">
            <v>0</v>
          </cell>
          <cell r="E67">
            <v>11995964.295649309</v>
          </cell>
        </row>
        <row r="68">
          <cell r="A68" t="str">
            <v>2001999901114</v>
          </cell>
          <cell r="B68">
            <v>3045</v>
          </cell>
          <cell r="C68">
            <v>10564.648707</v>
          </cell>
          <cell r="D68">
            <v>0</v>
          </cell>
          <cell r="E68">
            <v>3469506.96453202</v>
          </cell>
        </row>
        <row r="69">
          <cell r="A69" t="str">
            <v>2001999901116</v>
          </cell>
          <cell r="B69">
            <v>367431</v>
          </cell>
          <cell r="C69">
            <v>104834.858798</v>
          </cell>
          <cell r="D69">
            <v>106059.861823</v>
          </cell>
          <cell r="E69">
            <v>285318.49190188089</v>
          </cell>
        </row>
        <row r="70">
          <cell r="A70" t="str">
            <v>2001999901119</v>
          </cell>
          <cell r="B70">
            <v>21773</v>
          </cell>
          <cell r="C70">
            <v>8607.4636159999991</v>
          </cell>
          <cell r="D70">
            <v>0</v>
          </cell>
          <cell r="E70">
            <v>395327.40623708256</v>
          </cell>
        </row>
        <row r="71">
          <cell r="A71" t="str">
            <v>2001999901120</v>
          </cell>
          <cell r="B71">
            <v>512</v>
          </cell>
          <cell r="C71">
            <v>645.89402700000005</v>
          </cell>
          <cell r="D71">
            <v>0</v>
          </cell>
          <cell r="E71">
            <v>1261511.771484375</v>
          </cell>
        </row>
        <row r="72">
          <cell r="A72" t="str">
            <v>2001999901122</v>
          </cell>
          <cell r="B72">
            <v>448523</v>
          </cell>
          <cell r="C72">
            <v>1185121770.99808</v>
          </cell>
          <cell r="D72">
            <v>0</v>
          </cell>
          <cell r="E72">
            <v>2642276474.1118741</v>
          </cell>
        </row>
        <row r="73">
          <cell r="A73" t="str">
            <v>2001999901123</v>
          </cell>
          <cell r="B73">
            <v>447601</v>
          </cell>
          <cell r="C73">
            <v>685415878.16203499</v>
          </cell>
          <cell r="D73">
            <v>0</v>
          </cell>
          <cell r="E73">
            <v>1531309979.562233</v>
          </cell>
        </row>
        <row r="74">
          <cell r="A74" t="str">
            <v>2001999901129</v>
          </cell>
          <cell r="B74">
            <v>247053</v>
          </cell>
          <cell r="C74">
            <v>16061229.031786</v>
          </cell>
          <cell r="D74">
            <v>0</v>
          </cell>
          <cell r="E74">
            <v>65011268.96571181</v>
          </cell>
        </row>
        <row r="75">
          <cell r="A75" t="str">
            <v>2001999901133</v>
          </cell>
          <cell r="B75">
            <v>252</v>
          </cell>
          <cell r="C75">
            <v>5552.6712390000002</v>
          </cell>
          <cell r="D75">
            <v>0</v>
          </cell>
          <cell r="E75">
            <v>22034409.678571429</v>
          </cell>
        </row>
        <row r="76">
          <cell r="A76" t="str">
            <v>2001999901134</v>
          </cell>
          <cell r="B76">
            <v>237</v>
          </cell>
          <cell r="C76">
            <v>895.51130799999999</v>
          </cell>
          <cell r="D76">
            <v>0</v>
          </cell>
          <cell r="E76">
            <v>3778528.7257383964</v>
          </cell>
        </row>
        <row r="77">
          <cell r="A77" t="str">
            <v>2001999901135</v>
          </cell>
          <cell r="B77">
            <v>461</v>
          </cell>
          <cell r="C77">
            <v>63.997295000000001</v>
          </cell>
          <cell r="D77">
            <v>0</v>
          </cell>
          <cell r="E77">
            <v>138822.76572668113</v>
          </cell>
        </row>
        <row r="78">
          <cell r="A78" t="str">
            <v>2001999901136</v>
          </cell>
          <cell r="B78">
            <v>16272</v>
          </cell>
          <cell r="C78">
            <v>6858.1504219999997</v>
          </cell>
          <cell r="D78">
            <v>0</v>
          </cell>
          <cell r="E78">
            <v>421469.42121435591</v>
          </cell>
        </row>
        <row r="79">
          <cell r="A79" t="str">
            <v>2001999901138</v>
          </cell>
          <cell r="B79">
            <v>165</v>
          </cell>
          <cell r="C79">
            <v>474.85520600000001</v>
          </cell>
          <cell r="D79">
            <v>0</v>
          </cell>
          <cell r="E79">
            <v>2877910.3393939394</v>
          </cell>
        </row>
        <row r="80">
          <cell r="A80" t="str">
            <v>2001999901152</v>
          </cell>
          <cell r="B80">
            <v>29715</v>
          </cell>
          <cell r="C80">
            <v>35393.138012000003</v>
          </cell>
          <cell r="D80">
            <v>0</v>
          </cell>
          <cell r="E80">
            <v>1191086.5896685177</v>
          </cell>
        </row>
        <row r="81">
          <cell r="A81" t="str">
            <v>2001999901155</v>
          </cell>
          <cell r="B81">
            <v>506506</v>
          </cell>
          <cell r="C81">
            <v>250182.71520999999</v>
          </cell>
          <cell r="D81">
            <v>0</v>
          </cell>
          <cell r="E81">
            <v>493938.30519283086</v>
          </cell>
        </row>
        <row r="82">
          <cell r="A82" t="str">
            <v>2001999901157</v>
          </cell>
          <cell r="B82">
            <v>474143</v>
          </cell>
          <cell r="C82">
            <v>526037.73962500005</v>
          </cell>
          <cell r="D82">
            <v>531700.21773100004</v>
          </cell>
          <cell r="E82">
            <v>1109449.5534575013</v>
          </cell>
        </row>
        <row r="83">
          <cell r="A83" t="str">
            <v>2001999901158</v>
          </cell>
          <cell r="B83">
            <v>1334940</v>
          </cell>
          <cell r="C83">
            <v>6705209.1129179997</v>
          </cell>
          <cell r="D83">
            <v>6836239.2423320003</v>
          </cell>
          <cell r="E83">
            <v>5022854.2952627083</v>
          </cell>
        </row>
        <row r="84">
          <cell r="A84" t="str">
            <v>2001999901159</v>
          </cell>
          <cell r="B84">
            <v>215242</v>
          </cell>
          <cell r="C84">
            <v>177983.209825</v>
          </cell>
          <cell r="D84">
            <v>0</v>
          </cell>
          <cell r="E84">
            <v>826898.14174278255</v>
          </cell>
        </row>
        <row r="85">
          <cell r="A85" t="str">
            <v>2001999901161</v>
          </cell>
          <cell r="B85">
            <v>505463</v>
          </cell>
          <cell r="C85">
            <v>3004400.2663670001</v>
          </cell>
          <cell r="D85">
            <v>3004400.2663670001</v>
          </cell>
          <cell r="E85">
            <v>5943857.9408720322</v>
          </cell>
        </row>
        <row r="86">
          <cell r="A86" t="str">
            <v>2001999901162</v>
          </cell>
          <cell r="B86">
            <v>265594</v>
          </cell>
          <cell r="C86">
            <v>235747.350901</v>
          </cell>
          <cell r="D86">
            <v>236218.91015000001</v>
          </cell>
          <cell r="E86">
            <v>887623.02951497398</v>
          </cell>
        </row>
        <row r="87">
          <cell r="A87" t="str">
            <v>2001999901163</v>
          </cell>
          <cell r="B87">
            <v>46588</v>
          </cell>
          <cell r="C87">
            <v>484385.35046300001</v>
          </cell>
          <cell r="D87">
            <v>0</v>
          </cell>
          <cell r="E87">
            <v>10397212.811517989</v>
          </cell>
        </row>
        <row r="88">
          <cell r="A88" t="str">
            <v>2001999901164</v>
          </cell>
          <cell r="B88">
            <v>39726</v>
          </cell>
          <cell r="C88">
            <v>26797.896873000002</v>
          </cell>
          <cell r="D88">
            <v>0</v>
          </cell>
          <cell r="E88">
            <v>674568.21409152704</v>
          </cell>
        </row>
        <row r="89">
          <cell r="A89" t="str">
            <v>2001999901165</v>
          </cell>
          <cell r="B89">
            <v>175072</v>
          </cell>
          <cell r="C89">
            <v>258996.238858</v>
          </cell>
          <cell r="D89">
            <v>0</v>
          </cell>
          <cell r="E89">
            <v>1479369.8527348749</v>
          </cell>
        </row>
        <row r="90">
          <cell r="A90" t="str">
            <v>2001999901166</v>
          </cell>
          <cell r="B90">
            <v>67628</v>
          </cell>
          <cell r="C90">
            <v>44392.890112000001</v>
          </cell>
          <cell r="D90">
            <v>0</v>
          </cell>
          <cell r="E90">
            <v>656427.6647542438</v>
          </cell>
        </row>
        <row r="91">
          <cell r="A91" t="str">
            <v>2001999901167</v>
          </cell>
          <cell r="B91">
            <v>11816</v>
          </cell>
          <cell r="C91">
            <v>184544.07931599999</v>
          </cell>
          <cell r="D91">
            <v>0</v>
          </cell>
          <cell r="E91">
            <v>15618151.600880161</v>
          </cell>
        </row>
        <row r="92">
          <cell r="A92" t="str">
            <v>2001999901169</v>
          </cell>
          <cell r="B92">
            <v>56574</v>
          </cell>
          <cell r="C92">
            <v>31036.945821000001</v>
          </cell>
          <cell r="D92">
            <v>0</v>
          </cell>
          <cell r="E92">
            <v>548607.94394951756</v>
          </cell>
        </row>
        <row r="93">
          <cell r="A93" t="str">
            <v>2001999901170</v>
          </cell>
          <cell r="B93">
            <v>1359898</v>
          </cell>
          <cell r="C93">
            <v>6524581.1166820005</v>
          </cell>
          <cell r="D93">
            <v>6550551.7098660003</v>
          </cell>
          <cell r="E93">
            <v>4797845.9536538776</v>
          </cell>
        </row>
        <row r="94">
          <cell r="A94" t="str">
            <v>2001999901171</v>
          </cell>
          <cell r="B94">
            <v>582</v>
          </cell>
          <cell r="C94">
            <v>61.413812999999998</v>
          </cell>
          <cell r="D94">
            <v>0</v>
          </cell>
          <cell r="E94">
            <v>105522.01546391753</v>
          </cell>
        </row>
        <row r="95">
          <cell r="A95" t="str">
            <v>2001999901173</v>
          </cell>
          <cell r="B95">
            <v>239</v>
          </cell>
          <cell r="C95">
            <v>255.71691300000001</v>
          </cell>
          <cell r="D95">
            <v>0</v>
          </cell>
          <cell r="E95">
            <v>1069945.2426778241</v>
          </cell>
        </row>
        <row r="96">
          <cell r="A96" t="str">
            <v>2001999901174</v>
          </cell>
          <cell r="B96">
            <v>5922</v>
          </cell>
          <cell r="C96">
            <v>3523.8847049999999</v>
          </cell>
          <cell r="D96">
            <v>3052.325456</v>
          </cell>
          <cell r="E96">
            <v>595049.76443769003</v>
          </cell>
        </row>
        <row r="97">
          <cell r="A97" t="str">
            <v>2001999901176</v>
          </cell>
          <cell r="B97">
            <v>1078</v>
          </cell>
          <cell r="C97">
            <v>829.60905300000002</v>
          </cell>
          <cell r="D97">
            <v>0</v>
          </cell>
          <cell r="E97">
            <v>769581.68181818188</v>
          </cell>
        </row>
        <row r="98">
          <cell r="A98" t="str">
            <v>2001999901181</v>
          </cell>
          <cell r="B98">
            <v>642</v>
          </cell>
          <cell r="C98">
            <v>4346.227844</v>
          </cell>
          <cell r="D98">
            <v>0</v>
          </cell>
          <cell r="E98">
            <v>6769825.302180686</v>
          </cell>
        </row>
        <row r="99">
          <cell r="A99" t="str">
            <v>2001999901183</v>
          </cell>
          <cell r="B99">
            <v>35915</v>
          </cell>
          <cell r="C99">
            <v>51442.817117999999</v>
          </cell>
          <cell r="D99">
            <v>0</v>
          </cell>
          <cell r="E99">
            <v>1432349.0774885146</v>
          </cell>
        </row>
        <row r="100">
          <cell r="A100" t="str">
            <v>2001999901187</v>
          </cell>
          <cell r="B100">
            <v>182019</v>
          </cell>
          <cell r="C100">
            <v>203397.20134599999</v>
          </cell>
          <cell r="D100">
            <v>0</v>
          </cell>
          <cell r="E100">
            <v>1117450.3834544744</v>
          </cell>
        </row>
        <row r="101">
          <cell r="A101" t="str">
            <v>2001999901188</v>
          </cell>
          <cell r="B101">
            <v>37349</v>
          </cell>
          <cell r="C101">
            <v>11161.005259</v>
          </cell>
          <cell r="D101">
            <v>0</v>
          </cell>
          <cell r="E101">
            <v>298830.09609360358</v>
          </cell>
        </row>
        <row r="102">
          <cell r="A102" t="str">
            <v>2001999901189</v>
          </cell>
          <cell r="B102">
            <v>155986</v>
          </cell>
          <cell r="C102">
            <v>14317.825719</v>
          </cell>
          <cell r="D102">
            <v>20254.179609999999</v>
          </cell>
          <cell r="E102">
            <v>91789.171585911565</v>
          </cell>
        </row>
        <row r="103">
          <cell r="A103" t="str">
            <v>2001999901195</v>
          </cell>
          <cell r="B103">
            <v>4089</v>
          </cell>
          <cell r="C103">
            <v>862251.94414200005</v>
          </cell>
          <cell r="D103">
            <v>0</v>
          </cell>
          <cell r="E103">
            <v>210871103.97212031</v>
          </cell>
        </row>
        <row r="104">
          <cell r="A104" t="str">
            <v>2001999901196</v>
          </cell>
          <cell r="B104">
            <v>66712</v>
          </cell>
          <cell r="C104">
            <v>129363.854334</v>
          </cell>
          <cell r="D104">
            <v>129287.88568399999</v>
          </cell>
          <cell r="E104">
            <v>1939139.2003537596</v>
          </cell>
        </row>
        <row r="105">
          <cell r="A105" t="str">
            <v>2001999901198</v>
          </cell>
          <cell r="B105">
            <v>769173</v>
          </cell>
          <cell r="C105">
            <v>206547.13251699999</v>
          </cell>
          <cell r="D105">
            <v>209265.88034199999</v>
          </cell>
          <cell r="E105">
            <v>268531.43898316764</v>
          </cell>
        </row>
        <row r="106">
          <cell r="A106" t="str">
            <v>2001999901201</v>
          </cell>
          <cell r="B106">
            <v>4138</v>
          </cell>
          <cell r="C106">
            <v>2154.6065579999999</v>
          </cell>
          <cell r="D106">
            <v>0</v>
          </cell>
          <cell r="E106">
            <v>520687.90671822138</v>
          </cell>
        </row>
        <row r="107">
          <cell r="A107" t="str">
            <v>2001999901203</v>
          </cell>
          <cell r="B107">
            <v>4653</v>
          </cell>
          <cell r="C107">
            <v>0</v>
          </cell>
          <cell r="D107">
            <v>0</v>
          </cell>
          <cell r="E107">
            <v>0</v>
          </cell>
        </row>
        <row r="108">
          <cell r="A108" t="str">
            <v>2001999901224</v>
          </cell>
          <cell r="B108">
            <v>1719</v>
          </cell>
          <cell r="C108">
            <v>327196.21777300001</v>
          </cell>
          <cell r="D108">
            <v>0</v>
          </cell>
          <cell r="E108">
            <v>190341022.55555555</v>
          </cell>
        </row>
        <row r="109">
          <cell r="A109" t="str">
            <v>2001999901225</v>
          </cell>
          <cell r="B109">
            <v>267455</v>
          </cell>
          <cell r="C109">
            <v>70644664.286555007</v>
          </cell>
          <cell r="D109">
            <v>0</v>
          </cell>
          <cell r="E109">
            <v>264136637.14103308</v>
          </cell>
        </row>
        <row r="110">
          <cell r="A110" t="str">
            <v>2001999901226</v>
          </cell>
          <cell r="B110">
            <v>211553</v>
          </cell>
          <cell r="C110">
            <v>4812136.2125739995</v>
          </cell>
          <cell r="D110">
            <v>0</v>
          </cell>
          <cell r="E110">
            <v>22746716.957802534</v>
          </cell>
        </row>
        <row r="111">
          <cell r="A111" t="str">
            <v>2001999901227</v>
          </cell>
          <cell r="B111">
            <v>3956</v>
          </cell>
          <cell r="C111">
            <v>579515.05315599998</v>
          </cell>
          <cell r="D111">
            <v>0</v>
          </cell>
          <cell r="E111">
            <v>146490154.99393326</v>
          </cell>
        </row>
        <row r="112">
          <cell r="A112" t="str">
            <v>2001999901228</v>
          </cell>
          <cell r="B112">
            <v>9915</v>
          </cell>
          <cell r="C112">
            <v>30173331.107827999</v>
          </cell>
          <cell r="D112">
            <v>0</v>
          </cell>
          <cell r="E112">
            <v>3043200313.4471002</v>
          </cell>
        </row>
        <row r="113">
          <cell r="A113" t="str">
            <v>2001999901229</v>
          </cell>
          <cell r="B113">
            <v>163413</v>
          </cell>
          <cell r="C113">
            <v>62038952.843006998</v>
          </cell>
          <cell r="D113">
            <v>0</v>
          </cell>
          <cell r="E113">
            <v>379645149.66989768</v>
          </cell>
        </row>
        <row r="114">
          <cell r="A114" t="str">
            <v>2001999901231</v>
          </cell>
          <cell r="B114">
            <v>178078</v>
          </cell>
          <cell r="C114">
            <v>713950047.03911495</v>
          </cell>
          <cell r="D114">
            <v>0</v>
          </cell>
          <cell r="E114">
            <v>4009198480.6608057</v>
          </cell>
        </row>
        <row r="115">
          <cell r="A115" t="str">
            <v>2001999901232</v>
          </cell>
          <cell r="B115">
            <v>151279</v>
          </cell>
          <cell r="C115">
            <v>312691337.055529</v>
          </cell>
          <cell r="D115">
            <v>0</v>
          </cell>
          <cell r="E115">
            <v>2066984426.4936242</v>
          </cell>
        </row>
        <row r="116">
          <cell r="A116" t="str">
            <v>2001999901236</v>
          </cell>
          <cell r="B116">
            <v>268</v>
          </cell>
          <cell r="C116">
            <v>1090.5203329999999</v>
          </cell>
          <cell r="D116">
            <v>0</v>
          </cell>
          <cell r="E116">
            <v>4069105.7201492535</v>
          </cell>
        </row>
        <row r="117">
          <cell r="A117" t="str">
            <v>2001999901238</v>
          </cell>
          <cell r="B117">
            <v>296</v>
          </cell>
          <cell r="C117">
            <v>9232.375231</v>
          </cell>
          <cell r="D117">
            <v>0</v>
          </cell>
          <cell r="E117">
            <v>31190456.861486483</v>
          </cell>
        </row>
        <row r="118">
          <cell r="A118" t="str">
            <v>2001999901239</v>
          </cell>
          <cell r="B118">
            <v>251</v>
          </cell>
          <cell r="C118">
            <v>2446.7958410000001</v>
          </cell>
          <cell r="D118">
            <v>0</v>
          </cell>
          <cell r="E118">
            <v>9748190.6015936248</v>
          </cell>
        </row>
        <row r="119">
          <cell r="A119" t="str">
            <v>2001999901240</v>
          </cell>
          <cell r="B119">
            <v>462</v>
          </cell>
          <cell r="C119">
            <v>307238.45647400001</v>
          </cell>
          <cell r="D119">
            <v>0</v>
          </cell>
          <cell r="E119">
            <v>665018304.05627704</v>
          </cell>
        </row>
        <row r="120">
          <cell r="A120" t="str">
            <v>2001999901242</v>
          </cell>
          <cell r="B120">
            <v>62271</v>
          </cell>
          <cell r="C120">
            <v>15191556.352612</v>
          </cell>
          <cell r="D120">
            <v>0</v>
          </cell>
          <cell r="E120">
            <v>243958766.5624769</v>
          </cell>
        </row>
        <row r="121">
          <cell r="A121" t="str">
            <v>2001999901246</v>
          </cell>
          <cell r="B121">
            <v>304</v>
          </cell>
          <cell r="C121">
            <v>356.61165299999999</v>
          </cell>
          <cell r="D121">
            <v>0</v>
          </cell>
          <cell r="E121">
            <v>1173064.6480263157</v>
          </cell>
        </row>
        <row r="122">
          <cell r="A122" t="str">
            <v>2001999901254</v>
          </cell>
          <cell r="B122">
            <v>141</v>
          </cell>
          <cell r="C122">
            <v>252.17819900000001</v>
          </cell>
          <cell r="D122">
            <v>0</v>
          </cell>
          <cell r="E122">
            <v>1788497.865248227</v>
          </cell>
        </row>
        <row r="123">
          <cell r="A123" t="str">
            <v>2001999901266</v>
          </cell>
          <cell r="B123">
            <v>89</v>
          </cell>
          <cell r="C123">
            <v>148.640612</v>
          </cell>
          <cell r="D123">
            <v>0</v>
          </cell>
          <cell r="E123">
            <v>1670119.2359550563</v>
          </cell>
        </row>
        <row r="124">
          <cell r="A124" t="str">
            <v>2001999901274</v>
          </cell>
          <cell r="B124">
            <v>64</v>
          </cell>
          <cell r="C124">
            <v>113.68078</v>
          </cell>
          <cell r="D124">
            <v>0</v>
          </cell>
          <cell r="E124">
            <v>1776262.1875</v>
          </cell>
        </row>
        <row r="125">
          <cell r="A125" t="str">
            <v>2001999901275</v>
          </cell>
          <cell r="B125">
            <v>8063</v>
          </cell>
          <cell r="C125">
            <v>561968.83940199995</v>
          </cell>
          <cell r="D125">
            <v>0</v>
          </cell>
          <cell r="E125">
            <v>69697239.166811362</v>
          </cell>
        </row>
        <row r="126">
          <cell r="A126" t="str">
            <v>2001999901284</v>
          </cell>
          <cell r="B126">
            <v>116008</v>
          </cell>
          <cell r="C126">
            <v>16974719.536947999</v>
          </cell>
          <cell r="D126">
            <v>0</v>
          </cell>
          <cell r="E126">
            <v>146323697.82211572</v>
          </cell>
        </row>
        <row r="127">
          <cell r="A127" t="str">
            <v>2001999901286</v>
          </cell>
          <cell r="B127">
            <v>52</v>
          </cell>
          <cell r="C127">
            <v>319973.02224600001</v>
          </cell>
          <cell r="D127">
            <v>0</v>
          </cell>
          <cell r="E127">
            <v>6153327350.8846159</v>
          </cell>
        </row>
        <row r="128">
          <cell r="A128" t="str">
            <v>2001999901294</v>
          </cell>
          <cell r="B128">
            <v>52</v>
          </cell>
          <cell r="C128">
            <v>77.220673000000005</v>
          </cell>
          <cell r="D128">
            <v>0</v>
          </cell>
          <cell r="E128">
            <v>1485012.9423076923</v>
          </cell>
        </row>
        <row r="129">
          <cell r="A129" t="str">
            <v>2001999901298</v>
          </cell>
          <cell r="B129">
            <v>22199</v>
          </cell>
          <cell r="C129">
            <v>40651.256688000001</v>
          </cell>
          <cell r="D129">
            <v>0</v>
          </cell>
          <cell r="E129">
            <v>1831220.1760439659</v>
          </cell>
        </row>
        <row r="130">
          <cell r="A130" t="str">
            <v>2001999901301</v>
          </cell>
          <cell r="B130">
            <v>194211</v>
          </cell>
          <cell r="C130">
            <v>0</v>
          </cell>
          <cell r="D130">
            <v>0</v>
          </cell>
          <cell r="E130">
            <v>0</v>
          </cell>
        </row>
        <row r="131">
          <cell r="A131" t="str">
            <v>2001999901303</v>
          </cell>
          <cell r="B131">
            <v>876</v>
          </cell>
          <cell r="C131">
            <v>0</v>
          </cell>
          <cell r="D131">
            <v>0</v>
          </cell>
          <cell r="E131">
            <v>0</v>
          </cell>
        </row>
        <row r="132">
          <cell r="A132" t="str">
            <v>2001999901304</v>
          </cell>
          <cell r="B132">
            <v>996251</v>
          </cell>
          <cell r="C132">
            <v>84274.983429</v>
          </cell>
          <cell r="D132">
            <v>87285.624570999993</v>
          </cell>
          <cell r="E132">
            <v>84592.119284196451</v>
          </cell>
        </row>
        <row r="133">
          <cell r="A133" t="str">
            <v>2001999901305</v>
          </cell>
          <cell r="B133">
            <v>1636210</v>
          </cell>
          <cell r="C133">
            <v>-304084.00612699997</v>
          </cell>
          <cell r="D133">
            <v>-292476.422043</v>
          </cell>
          <cell r="E133">
            <v>-185846.56378276626</v>
          </cell>
        </row>
        <row r="134">
          <cell r="A134" t="str">
            <v>2001999901306</v>
          </cell>
          <cell r="B134">
            <v>182973</v>
          </cell>
          <cell r="C134">
            <v>0</v>
          </cell>
          <cell r="D134">
            <v>0</v>
          </cell>
          <cell r="E134">
            <v>0</v>
          </cell>
        </row>
        <row r="135">
          <cell r="A135" t="str">
            <v>2001999901312</v>
          </cell>
          <cell r="B135">
            <v>788644</v>
          </cell>
          <cell r="C135">
            <v>0</v>
          </cell>
          <cell r="D135">
            <v>0</v>
          </cell>
          <cell r="E135">
            <v>0</v>
          </cell>
        </row>
        <row r="136">
          <cell r="A136" t="str">
            <v>2001999901315</v>
          </cell>
          <cell r="B136">
            <v>1895551</v>
          </cell>
          <cell r="C136">
            <v>42133621.777551003</v>
          </cell>
          <cell r="D136">
            <v>0</v>
          </cell>
          <cell r="E136">
            <v>22227638.17884668</v>
          </cell>
        </row>
        <row r="137">
          <cell r="A137" t="str">
            <v>2001999901318</v>
          </cell>
          <cell r="B137">
            <v>96755</v>
          </cell>
          <cell r="C137">
            <v>3869489.4690899998</v>
          </cell>
          <cell r="D137">
            <v>0</v>
          </cell>
          <cell r="E137">
            <v>39992656.390780836</v>
          </cell>
        </row>
        <row r="138">
          <cell r="A138" t="str">
            <v>2001999901320</v>
          </cell>
          <cell r="B138">
            <v>89259</v>
          </cell>
          <cell r="C138">
            <v>1892086.767272</v>
          </cell>
          <cell r="D138">
            <v>0</v>
          </cell>
          <cell r="E138">
            <v>21197714.149519935</v>
          </cell>
        </row>
        <row r="139">
          <cell r="A139" t="str">
            <v>2001999901322</v>
          </cell>
          <cell r="B139">
            <v>145</v>
          </cell>
          <cell r="C139">
            <v>0</v>
          </cell>
          <cell r="D139">
            <v>0</v>
          </cell>
          <cell r="E139">
            <v>0</v>
          </cell>
        </row>
        <row r="140">
          <cell r="A140" t="str">
            <v>2001999901334</v>
          </cell>
          <cell r="B140">
            <v>4137</v>
          </cell>
          <cell r="C140">
            <v>0</v>
          </cell>
          <cell r="D140">
            <v>0</v>
          </cell>
          <cell r="E140">
            <v>0</v>
          </cell>
        </row>
        <row r="141">
          <cell r="A141" t="str">
            <v>2001999901336</v>
          </cell>
          <cell r="B141">
            <v>43</v>
          </cell>
          <cell r="C141">
            <v>23.218478000000001</v>
          </cell>
          <cell r="D141">
            <v>0</v>
          </cell>
          <cell r="E141">
            <v>539964.60465116275</v>
          </cell>
        </row>
        <row r="142">
          <cell r="A142" t="str">
            <v>2001999901341</v>
          </cell>
          <cell r="B142">
            <v>187247</v>
          </cell>
          <cell r="C142">
            <v>487517380.90760201</v>
          </cell>
          <cell r="D142">
            <v>0</v>
          </cell>
          <cell r="E142">
            <v>2603605830.3075724</v>
          </cell>
        </row>
        <row r="143">
          <cell r="A143" t="str">
            <v>2001999901342</v>
          </cell>
          <cell r="B143">
            <v>48</v>
          </cell>
          <cell r="C143">
            <v>0</v>
          </cell>
          <cell r="D143">
            <v>0</v>
          </cell>
          <cell r="E143">
            <v>0</v>
          </cell>
        </row>
        <row r="144">
          <cell r="A144" t="str">
            <v>2001999901343</v>
          </cell>
          <cell r="B144">
            <v>323</v>
          </cell>
          <cell r="C144">
            <v>0</v>
          </cell>
          <cell r="D144">
            <v>0</v>
          </cell>
          <cell r="E144">
            <v>0</v>
          </cell>
        </row>
        <row r="145">
          <cell r="A145" t="str">
            <v>2001999901344</v>
          </cell>
          <cell r="B145">
            <v>111</v>
          </cell>
          <cell r="C145">
            <v>1775.6310880000001</v>
          </cell>
          <cell r="D145">
            <v>0</v>
          </cell>
          <cell r="E145">
            <v>15996676.46846847</v>
          </cell>
        </row>
        <row r="146">
          <cell r="A146" t="str">
            <v>2001999901353</v>
          </cell>
          <cell r="B146">
            <v>88</v>
          </cell>
          <cell r="C146">
            <v>0</v>
          </cell>
          <cell r="D146">
            <v>0</v>
          </cell>
          <cell r="E146">
            <v>0</v>
          </cell>
        </row>
        <row r="147">
          <cell r="A147" t="str">
            <v>2001999901365</v>
          </cell>
          <cell r="B147">
            <v>59251</v>
          </cell>
          <cell r="C147">
            <v>266639.30908199999</v>
          </cell>
          <cell r="D147">
            <v>0</v>
          </cell>
          <cell r="E147">
            <v>4500165.5513324663</v>
          </cell>
        </row>
        <row r="148">
          <cell r="A148" t="str">
            <v>2001999901366</v>
          </cell>
          <cell r="B148">
            <v>23367</v>
          </cell>
          <cell r="C148">
            <v>32204.601408999999</v>
          </cell>
          <cell r="D148">
            <v>0</v>
          </cell>
          <cell r="E148">
            <v>1378208.6450549921</v>
          </cell>
        </row>
        <row r="149">
          <cell r="A149" t="str">
            <v>2001999901368</v>
          </cell>
          <cell r="B149">
            <v>269</v>
          </cell>
          <cell r="C149">
            <v>264.62289700000002</v>
          </cell>
          <cell r="D149">
            <v>0</v>
          </cell>
          <cell r="E149">
            <v>983728.24163568788</v>
          </cell>
        </row>
        <row r="150">
          <cell r="A150" t="str">
            <v>2001999901373</v>
          </cell>
          <cell r="B150">
            <v>372</v>
          </cell>
          <cell r="C150">
            <v>1539.0158300000001</v>
          </cell>
          <cell r="D150">
            <v>0</v>
          </cell>
          <cell r="E150">
            <v>4137139.3279569889</v>
          </cell>
        </row>
        <row r="151">
          <cell r="A151" t="str">
            <v>2001999901382</v>
          </cell>
          <cell r="B151">
            <v>508</v>
          </cell>
          <cell r="C151">
            <v>2527.4394320000001</v>
          </cell>
          <cell r="D151">
            <v>0</v>
          </cell>
          <cell r="E151">
            <v>4975274.472440945</v>
          </cell>
        </row>
        <row r="152">
          <cell r="A152" t="str">
            <v>2001999901383</v>
          </cell>
          <cell r="B152">
            <v>65</v>
          </cell>
          <cell r="C152">
            <v>0</v>
          </cell>
          <cell r="D152">
            <v>0</v>
          </cell>
          <cell r="E152">
            <v>0</v>
          </cell>
        </row>
        <row r="153">
          <cell r="A153" t="str">
            <v>2001999901384</v>
          </cell>
          <cell r="B153">
            <v>1031</v>
          </cell>
          <cell r="C153">
            <v>9396.5719399999998</v>
          </cell>
          <cell r="D153">
            <v>0</v>
          </cell>
          <cell r="E153">
            <v>9114036.7992240544</v>
          </cell>
        </row>
        <row r="154">
          <cell r="A154" t="str">
            <v>2001999901385</v>
          </cell>
          <cell r="B154">
            <v>2495</v>
          </cell>
          <cell r="C154">
            <v>4089.6289379999998</v>
          </cell>
          <cell r="D154">
            <v>0</v>
          </cell>
          <cell r="E154">
            <v>1639129.8348697394</v>
          </cell>
        </row>
        <row r="155">
          <cell r="A155" t="str">
            <v>2001999901387</v>
          </cell>
          <cell r="B155">
            <v>131</v>
          </cell>
          <cell r="C155">
            <v>14641.949493</v>
          </cell>
          <cell r="D155">
            <v>0</v>
          </cell>
          <cell r="E155">
            <v>111770606.81679389</v>
          </cell>
        </row>
        <row r="156">
          <cell r="A156" t="str">
            <v>2001999901390</v>
          </cell>
          <cell r="B156">
            <v>107</v>
          </cell>
          <cell r="C156">
            <v>2405.47345</v>
          </cell>
          <cell r="D156">
            <v>0</v>
          </cell>
          <cell r="E156">
            <v>22481060.28037383</v>
          </cell>
        </row>
        <row r="157">
          <cell r="A157" t="str">
            <v>2001999901392</v>
          </cell>
          <cell r="B157">
            <v>336</v>
          </cell>
          <cell r="C157">
            <v>6314.0855510000001</v>
          </cell>
          <cell r="D157">
            <v>0</v>
          </cell>
          <cell r="E157">
            <v>18791921.282738093</v>
          </cell>
        </row>
        <row r="158">
          <cell r="A158" t="str">
            <v>2001999901393</v>
          </cell>
          <cell r="B158">
            <v>36</v>
          </cell>
          <cell r="C158">
            <v>0</v>
          </cell>
          <cell r="D158">
            <v>0</v>
          </cell>
          <cell r="E158">
            <v>0</v>
          </cell>
        </row>
        <row r="159">
          <cell r="A159" t="str">
            <v>2001999901461</v>
          </cell>
          <cell r="B159">
            <v>779430</v>
          </cell>
          <cell r="C159">
            <v>2032168.7959749999</v>
          </cell>
          <cell r="D159">
            <v>0</v>
          </cell>
          <cell r="E159">
            <v>2607249.9082342223</v>
          </cell>
        </row>
        <row r="160">
          <cell r="A160" t="str">
            <v>2001999901465</v>
          </cell>
          <cell r="B160">
            <v>13408</v>
          </cell>
          <cell r="C160">
            <v>228603.884231</v>
          </cell>
          <cell r="D160">
            <v>0</v>
          </cell>
          <cell r="E160">
            <v>17049812.368063845</v>
          </cell>
        </row>
        <row r="161">
          <cell r="A161" t="str">
            <v>2001999901467</v>
          </cell>
          <cell r="B161">
            <v>818803</v>
          </cell>
          <cell r="C161">
            <v>1598577.3072800001</v>
          </cell>
          <cell r="D161">
            <v>0</v>
          </cell>
          <cell r="E161">
            <v>1952334.4531957016</v>
          </cell>
        </row>
        <row r="162">
          <cell r="A162" t="str">
            <v>2001999901479</v>
          </cell>
          <cell r="B162">
            <v>5518</v>
          </cell>
          <cell r="C162">
            <v>48073.052165000001</v>
          </cell>
          <cell r="D162">
            <v>0</v>
          </cell>
          <cell r="E162">
            <v>8712042.7990213837</v>
          </cell>
        </row>
        <row r="163">
          <cell r="A163" t="str">
            <v>2001999901491</v>
          </cell>
          <cell r="B163">
            <v>6160</v>
          </cell>
          <cell r="C163">
            <v>4841.1935599999997</v>
          </cell>
          <cell r="D163">
            <v>0</v>
          </cell>
          <cell r="E163">
            <v>785908.04545454541</v>
          </cell>
        </row>
        <row r="164">
          <cell r="A164" t="str">
            <v>2001999901492</v>
          </cell>
          <cell r="B164">
            <v>776682</v>
          </cell>
          <cell r="C164">
            <v>203169.55175899999</v>
          </cell>
          <cell r="D164">
            <v>0</v>
          </cell>
          <cell r="E164">
            <v>261586.53317445234</v>
          </cell>
        </row>
        <row r="165">
          <cell r="A165" t="str">
            <v>2001999901494</v>
          </cell>
          <cell r="B165">
            <v>790393</v>
          </cell>
          <cell r="C165">
            <v>562907.26451100002</v>
          </cell>
          <cell r="D165">
            <v>0</v>
          </cell>
          <cell r="E165">
            <v>712186.55088165007</v>
          </cell>
        </row>
        <row r="166">
          <cell r="A166" t="str">
            <v>2001999901545</v>
          </cell>
          <cell r="B166">
            <v>107452</v>
          </cell>
          <cell r="C166">
            <v>387454.50518500002</v>
          </cell>
          <cell r="D166">
            <v>0</v>
          </cell>
          <cell r="E166">
            <v>3605838.0038063512</v>
          </cell>
        </row>
        <row r="167">
          <cell r="A167" t="str">
            <v>2001999901547</v>
          </cell>
          <cell r="B167">
            <v>777827</v>
          </cell>
          <cell r="C167">
            <v>2362111.4190199999</v>
          </cell>
          <cell r="D167">
            <v>0</v>
          </cell>
          <cell r="E167">
            <v>3036808.2093061823</v>
          </cell>
        </row>
        <row r="168">
          <cell r="A168" t="str">
            <v>2001999901583</v>
          </cell>
          <cell r="B168">
            <v>35</v>
          </cell>
          <cell r="C168">
            <v>0</v>
          </cell>
          <cell r="D168">
            <v>0</v>
          </cell>
          <cell r="E168">
            <v>0</v>
          </cell>
        </row>
        <row r="169">
          <cell r="A169" t="str">
            <v>2001999901600</v>
          </cell>
          <cell r="B169">
            <v>237729</v>
          </cell>
          <cell r="C169">
            <v>198570.805104</v>
          </cell>
          <cell r="D169">
            <v>0</v>
          </cell>
          <cell r="E169">
            <v>835282.21253612312</v>
          </cell>
        </row>
        <row r="170">
          <cell r="A170" t="str">
            <v>2001999901601</v>
          </cell>
          <cell r="B170">
            <v>64386</v>
          </cell>
          <cell r="C170">
            <v>18673.465587999999</v>
          </cell>
          <cell r="D170">
            <v>0</v>
          </cell>
          <cell r="E170">
            <v>290023.69440561609</v>
          </cell>
        </row>
        <row r="171">
          <cell r="A171" t="str">
            <v>2001999901602</v>
          </cell>
          <cell r="B171">
            <v>24645</v>
          </cell>
          <cell r="C171">
            <v>5457.4823070000002</v>
          </cell>
          <cell r="D171">
            <v>0</v>
          </cell>
          <cell r="E171">
            <v>221443.79415702983</v>
          </cell>
        </row>
        <row r="172">
          <cell r="A172" t="str">
            <v>2001999901603</v>
          </cell>
          <cell r="B172">
            <v>96573</v>
          </cell>
          <cell r="C172">
            <v>14703.062069</v>
          </cell>
          <cell r="D172">
            <v>0</v>
          </cell>
          <cell r="E172">
            <v>152248.1653153573</v>
          </cell>
        </row>
        <row r="173">
          <cell r="A173" t="str">
            <v>2001999901604</v>
          </cell>
          <cell r="B173">
            <v>35409</v>
          </cell>
          <cell r="C173">
            <v>28383.375179999999</v>
          </cell>
          <cell r="D173">
            <v>0</v>
          </cell>
          <cell r="E173">
            <v>801586.46615267301</v>
          </cell>
        </row>
        <row r="174">
          <cell r="A174" t="str">
            <v>2001999901605</v>
          </cell>
          <cell r="B174">
            <v>3802</v>
          </cell>
          <cell r="C174">
            <v>2404.6280360000001</v>
          </cell>
          <cell r="D174">
            <v>0</v>
          </cell>
          <cell r="E174">
            <v>632463.97580220934</v>
          </cell>
        </row>
        <row r="175">
          <cell r="A175" t="str">
            <v>2001999901606</v>
          </cell>
          <cell r="B175">
            <v>12284</v>
          </cell>
          <cell r="C175">
            <v>1676.3428409999999</v>
          </cell>
          <cell r="D175">
            <v>0</v>
          </cell>
          <cell r="E175">
            <v>136465.55201888634</v>
          </cell>
        </row>
        <row r="176">
          <cell r="A176" t="str">
            <v>2001999901607</v>
          </cell>
          <cell r="B176">
            <v>225</v>
          </cell>
          <cell r="C176">
            <v>84.755363000000003</v>
          </cell>
          <cell r="D176">
            <v>0</v>
          </cell>
          <cell r="E176">
            <v>376690.50222222222</v>
          </cell>
        </row>
        <row r="177">
          <cell r="A177" t="str">
            <v>2001999901608</v>
          </cell>
          <cell r="B177">
            <v>7486</v>
          </cell>
          <cell r="C177">
            <v>2142.3382710000001</v>
          </cell>
          <cell r="D177">
            <v>0</v>
          </cell>
          <cell r="E177">
            <v>286179.30416777986</v>
          </cell>
        </row>
        <row r="178">
          <cell r="A178" t="str">
            <v>2001999901609</v>
          </cell>
          <cell r="B178">
            <v>651</v>
          </cell>
          <cell r="C178">
            <v>613.25666200000001</v>
          </cell>
          <cell r="D178">
            <v>0</v>
          </cell>
          <cell r="E178">
            <v>942022.52227342548</v>
          </cell>
        </row>
        <row r="179">
          <cell r="A179" t="str">
            <v>2001999901610</v>
          </cell>
          <cell r="B179">
            <v>395521</v>
          </cell>
          <cell r="C179">
            <v>248751.13989699999</v>
          </cell>
          <cell r="D179">
            <v>0</v>
          </cell>
          <cell r="E179">
            <v>628920.18349721003</v>
          </cell>
        </row>
        <row r="180">
          <cell r="A180" t="str">
            <v>2001999901611</v>
          </cell>
          <cell r="B180">
            <v>784318</v>
          </cell>
          <cell r="C180">
            <v>300247853.029733</v>
          </cell>
          <cell r="D180">
            <v>249376.45582599999</v>
          </cell>
          <cell r="E180">
            <v>382813926.27701139</v>
          </cell>
        </row>
        <row r="181">
          <cell r="A181" t="str">
            <v>2001999901612</v>
          </cell>
          <cell r="B181">
            <v>65521</v>
          </cell>
          <cell r="C181">
            <v>24825.581177</v>
          </cell>
          <cell r="D181">
            <v>24904.695468999998</v>
          </cell>
          <cell r="E181">
            <v>378895.02872361534</v>
          </cell>
        </row>
        <row r="182">
          <cell r="A182" t="str">
            <v>2001999901613</v>
          </cell>
          <cell r="B182">
            <v>478401</v>
          </cell>
          <cell r="C182">
            <v>0</v>
          </cell>
          <cell r="D182">
            <v>0</v>
          </cell>
          <cell r="E182">
            <v>0</v>
          </cell>
        </row>
        <row r="183">
          <cell r="A183" t="str">
            <v>2001999901614</v>
          </cell>
          <cell r="B183">
            <v>401175</v>
          </cell>
          <cell r="C183">
            <v>0</v>
          </cell>
          <cell r="D183">
            <v>0</v>
          </cell>
          <cell r="E183">
            <v>0</v>
          </cell>
        </row>
        <row r="184">
          <cell r="A184" t="str">
            <v>2001999901615</v>
          </cell>
          <cell r="B184">
            <v>34854</v>
          </cell>
          <cell r="C184">
            <v>0</v>
          </cell>
          <cell r="D184">
            <v>0</v>
          </cell>
          <cell r="E184">
            <v>0</v>
          </cell>
        </row>
        <row r="185">
          <cell r="A185" t="str">
            <v>2001999901616</v>
          </cell>
          <cell r="B185">
            <v>803</v>
          </cell>
          <cell r="C185">
            <v>0</v>
          </cell>
          <cell r="D185">
            <v>0</v>
          </cell>
          <cell r="E185">
            <v>0</v>
          </cell>
        </row>
        <row r="186">
          <cell r="A186" t="str">
            <v>2001999901617</v>
          </cell>
          <cell r="B186">
            <v>8757</v>
          </cell>
          <cell r="C186">
            <v>71148.670452999999</v>
          </cell>
          <cell r="D186">
            <v>0</v>
          </cell>
          <cell r="E186">
            <v>8124776.8017585929</v>
          </cell>
        </row>
        <row r="187">
          <cell r="A187" t="str">
            <v>2001999901618</v>
          </cell>
          <cell r="B187">
            <v>826204</v>
          </cell>
          <cell r="C187">
            <v>1746758.3360679999</v>
          </cell>
          <cell r="D187">
            <v>0</v>
          </cell>
          <cell r="E187">
            <v>2114197.3847475923</v>
          </cell>
        </row>
        <row r="188">
          <cell r="A188" t="str">
            <v>2001999901619</v>
          </cell>
          <cell r="B188">
            <v>777559</v>
          </cell>
          <cell r="C188">
            <v>206930.788868</v>
          </cell>
          <cell r="D188">
            <v>0</v>
          </cell>
          <cell r="E188">
            <v>266128.72961151501</v>
          </cell>
        </row>
        <row r="189">
          <cell r="A189" t="str">
            <v>2001999901622</v>
          </cell>
          <cell r="B189">
            <v>4341</v>
          </cell>
          <cell r="C189">
            <v>5797.0161269999999</v>
          </cell>
          <cell r="D189">
            <v>0</v>
          </cell>
          <cell r="E189">
            <v>1335410.3033863164</v>
          </cell>
        </row>
        <row r="190">
          <cell r="A190" t="str">
            <v>2001999901623</v>
          </cell>
          <cell r="B190">
            <v>102076</v>
          </cell>
          <cell r="C190">
            <v>601617.58040199999</v>
          </cell>
          <cell r="D190">
            <v>0</v>
          </cell>
          <cell r="E190">
            <v>5893820.0987695446</v>
          </cell>
        </row>
        <row r="191">
          <cell r="A191" t="str">
            <v>2001999901624</v>
          </cell>
          <cell r="B191">
            <v>54921</v>
          </cell>
          <cell r="C191">
            <v>600894.45787000004</v>
          </cell>
          <cell r="D191">
            <v>0</v>
          </cell>
          <cell r="E191">
            <v>10941069.13330056</v>
          </cell>
        </row>
        <row r="192">
          <cell r="A192" t="str">
            <v>2001999901625</v>
          </cell>
          <cell r="B192">
            <v>110222</v>
          </cell>
          <cell r="C192">
            <v>3607202.5832850002</v>
          </cell>
          <cell r="D192">
            <v>0</v>
          </cell>
          <cell r="E192">
            <v>32726702.32154198</v>
          </cell>
        </row>
        <row r="193">
          <cell r="A193" t="str">
            <v>2001999901626</v>
          </cell>
          <cell r="B193">
            <v>159217</v>
          </cell>
          <cell r="C193">
            <v>4885810.3395130001</v>
          </cell>
          <cell r="D193">
            <v>0</v>
          </cell>
          <cell r="E193">
            <v>30686486.615832482</v>
          </cell>
        </row>
        <row r="194">
          <cell r="A194" t="str">
            <v>2001999901627</v>
          </cell>
          <cell r="B194">
            <v>152563</v>
          </cell>
          <cell r="C194">
            <v>2654399.733273</v>
          </cell>
          <cell r="D194">
            <v>0</v>
          </cell>
          <cell r="E194">
            <v>17398712.225592051</v>
          </cell>
        </row>
        <row r="195">
          <cell r="A195" t="str">
            <v>2001999901628</v>
          </cell>
          <cell r="B195">
            <v>409436</v>
          </cell>
          <cell r="C195">
            <v>90112588.185091004</v>
          </cell>
          <cell r="D195">
            <v>0</v>
          </cell>
          <cell r="E195">
            <v>220089557.79435861</v>
          </cell>
        </row>
        <row r="196">
          <cell r="A196" t="str">
            <v>2001999901629</v>
          </cell>
          <cell r="B196">
            <v>57591</v>
          </cell>
          <cell r="C196">
            <v>2115265.0702860001</v>
          </cell>
          <cell r="D196">
            <v>0</v>
          </cell>
          <cell r="E196">
            <v>36729090.83513049</v>
          </cell>
        </row>
        <row r="197">
          <cell r="A197" t="str">
            <v>2001999901630</v>
          </cell>
          <cell r="B197">
            <v>317767</v>
          </cell>
          <cell r="C197">
            <v>61199663.552561998</v>
          </cell>
          <cell r="D197">
            <v>0</v>
          </cell>
          <cell r="E197">
            <v>192592885.83321112</v>
          </cell>
        </row>
        <row r="198">
          <cell r="A198" t="str">
            <v>2001999901631</v>
          </cell>
          <cell r="B198">
            <v>201901</v>
          </cell>
          <cell r="C198">
            <v>9881866.3931060005</v>
          </cell>
          <cell r="D198">
            <v>0</v>
          </cell>
          <cell r="E198">
            <v>48944118.122773051</v>
          </cell>
        </row>
        <row r="199">
          <cell r="A199" t="str">
            <v>2001999901632</v>
          </cell>
          <cell r="B199">
            <v>250808</v>
          </cell>
          <cell r="C199">
            <v>3127884.2899110001</v>
          </cell>
          <cell r="D199">
            <v>0</v>
          </cell>
          <cell r="E199">
            <v>12471230.143819178</v>
          </cell>
        </row>
        <row r="200">
          <cell r="A200" t="str">
            <v>2001999901633</v>
          </cell>
          <cell r="B200">
            <v>75519</v>
          </cell>
          <cell r="C200">
            <v>3399987.4325359999</v>
          </cell>
          <cell r="D200">
            <v>0</v>
          </cell>
          <cell r="E200">
            <v>45021616.183159202</v>
          </cell>
        </row>
        <row r="201">
          <cell r="A201" t="str">
            <v>2001999901634</v>
          </cell>
          <cell r="B201">
            <v>74188</v>
          </cell>
          <cell r="C201">
            <v>15419142.962249</v>
          </cell>
          <cell r="D201">
            <v>0</v>
          </cell>
          <cell r="E201">
            <v>207838773.95601714</v>
          </cell>
        </row>
        <row r="202">
          <cell r="A202" t="str">
            <v>2001999901635</v>
          </cell>
          <cell r="B202">
            <v>349423</v>
          </cell>
          <cell r="C202">
            <v>14630188.979447</v>
          </cell>
          <cell r="D202">
            <v>0</v>
          </cell>
          <cell r="E202">
            <v>41869564.909714013</v>
          </cell>
        </row>
        <row r="203">
          <cell r="A203" t="str">
            <v>2001999901636</v>
          </cell>
          <cell r="B203">
            <v>737220</v>
          </cell>
          <cell r="C203">
            <v>9822658.7033019997</v>
          </cell>
          <cell r="D203">
            <v>0</v>
          </cell>
          <cell r="E203">
            <v>13323917.830908006</v>
          </cell>
        </row>
        <row r="204">
          <cell r="A204" t="str">
            <v>2001999901637</v>
          </cell>
          <cell r="B204">
            <v>280276</v>
          </cell>
          <cell r="C204">
            <v>2632010.0680200001</v>
          </cell>
          <cell r="D204">
            <v>0</v>
          </cell>
          <cell r="E204">
            <v>9390779.3318728693</v>
          </cell>
        </row>
        <row r="205">
          <cell r="A205" t="str">
            <v>2001999901638</v>
          </cell>
          <cell r="B205">
            <v>175332</v>
          </cell>
          <cell r="C205">
            <v>2009904.235165</v>
          </cell>
          <cell r="D205">
            <v>0</v>
          </cell>
          <cell r="E205">
            <v>11463419.314015696</v>
          </cell>
        </row>
        <row r="206">
          <cell r="A206" t="str">
            <v>2001999901639</v>
          </cell>
          <cell r="B206">
            <v>159130</v>
          </cell>
          <cell r="C206">
            <v>9599456.9766760003</v>
          </cell>
          <cell r="D206">
            <v>0</v>
          </cell>
          <cell r="E206">
            <v>60324621.232174955</v>
          </cell>
        </row>
        <row r="207">
          <cell r="A207" t="str">
            <v>2001999901640</v>
          </cell>
          <cell r="B207">
            <v>23378</v>
          </cell>
          <cell r="C207">
            <v>10946580.854622999</v>
          </cell>
          <cell r="D207">
            <v>0</v>
          </cell>
          <cell r="E207">
            <v>468242828.92561376</v>
          </cell>
        </row>
        <row r="208">
          <cell r="A208" t="str">
            <v>2001999901641</v>
          </cell>
          <cell r="B208">
            <v>4663</v>
          </cell>
          <cell r="C208">
            <v>831379.692774</v>
          </cell>
          <cell r="D208">
            <v>0</v>
          </cell>
          <cell r="E208">
            <v>178292878.57044822</v>
          </cell>
        </row>
        <row r="209">
          <cell r="A209" t="str">
            <v>2001999901642</v>
          </cell>
          <cell r="B209">
            <v>10755</v>
          </cell>
          <cell r="C209">
            <v>2663028.1957939998</v>
          </cell>
          <cell r="D209">
            <v>0</v>
          </cell>
          <cell r="E209">
            <v>247608386.40576476</v>
          </cell>
        </row>
        <row r="210">
          <cell r="A210" t="str">
            <v>2001999901643</v>
          </cell>
          <cell r="B210">
            <v>758869</v>
          </cell>
          <cell r="C210">
            <v>-11763979.37008</v>
          </cell>
          <cell r="D210">
            <v>0</v>
          </cell>
          <cell r="E210">
            <v>-15501989.63204453</v>
          </cell>
        </row>
        <row r="211">
          <cell r="A211" t="str">
            <v>2001999901644</v>
          </cell>
          <cell r="B211">
            <v>104906</v>
          </cell>
          <cell r="C211">
            <v>147583.27229699999</v>
          </cell>
          <cell r="D211">
            <v>0</v>
          </cell>
          <cell r="E211">
            <v>1406814.4081082111</v>
          </cell>
        </row>
        <row r="212">
          <cell r="A212" t="str">
            <v>2001999901645</v>
          </cell>
          <cell r="B212">
            <v>380375</v>
          </cell>
          <cell r="C212">
            <v>417309843.81012702</v>
          </cell>
          <cell r="D212">
            <v>0</v>
          </cell>
          <cell r="E212">
            <v>1097101133.9076622</v>
          </cell>
        </row>
        <row r="213">
          <cell r="A213" t="str">
            <v>2001999901646</v>
          </cell>
          <cell r="B213">
            <v>51173</v>
          </cell>
          <cell r="C213">
            <v>3961499.8572499999</v>
          </cell>
          <cell r="D213">
            <v>0</v>
          </cell>
          <cell r="E213">
            <v>77413867.806265011</v>
          </cell>
        </row>
        <row r="214">
          <cell r="A214" t="str">
            <v>2001999901647</v>
          </cell>
          <cell r="B214">
            <v>229823</v>
          </cell>
          <cell r="C214">
            <v>101538451.19289801</v>
          </cell>
          <cell r="D214">
            <v>0</v>
          </cell>
          <cell r="E214">
            <v>441811529.71155196</v>
          </cell>
        </row>
        <row r="215">
          <cell r="A215" t="str">
            <v>2001999901648</v>
          </cell>
          <cell r="B215">
            <v>4315</v>
          </cell>
          <cell r="C215">
            <v>802632.51870400005</v>
          </cell>
          <cell r="D215">
            <v>0</v>
          </cell>
          <cell r="E215">
            <v>186009853.69733489</v>
          </cell>
        </row>
        <row r="216">
          <cell r="A216" t="str">
            <v>2001999901650</v>
          </cell>
          <cell r="B216">
            <v>243527</v>
          </cell>
          <cell r="C216">
            <v>0</v>
          </cell>
          <cell r="D216">
            <v>0</v>
          </cell>
          <cell r="E216">
            <v>0</v>
          </cell>
        </row>
        <row r="217">
          <cell r="A217" t="str">
            <v>2001999901651</v>
          </cell>
          <cell r="B217">
            <v>180738</v>
          </cell>
          <cell r="C217">
            <v>8153736.5237619998</v>
          </cell>
          <cell r="D217">
            <v>0</v>
          </cell>
          <cell r="E217">
            <v>45113570.603647269</v>
          </cell>
        </row>
        <row r="218">
          <cell r="A218" t="str">
            <v>2001999901700</v>
          </cell>
          <cell r="B218">
            <v>434086</v>
          </cell>
          <cell r="C218">
            <v>95131.641602000003</v>
          </cell>
          <cell r="D218">
            <v>0</v>
          </cell>
          <cell r="E218">
            <v>219153.90406970048</v>
          </cell>
        </row>
        <row r="219">
          <cell r="A219" t="str">
            <v>2001999901701</v>
          </cell>
          <cell r="B219">
            <v>4775</v>
          </cell>
          <cell r="C219">
            <v>68605.993925000002</v>
          </cell>
          <cell r="D219">
            <v>0</v>
          </cell>
          <cell r="E219">
            <v>14367747.418848168</v>
          </cell>
        </row>
        <row r="220">
          <cell r="A220" t="str">
            <v>2001999901702</v>
          </cell>
          <cell r="B220">
            <v>4331</v>
          </cell>
          <cell r="C220">
            <v>18417.561894999999</v>
          </cell>
          <cell r="D220">
            <v>0</v>
          </cell>
          <cell r="E220">
            <v>4252496.3969060257</v>
          </cell>
        </row>
        <row r="221">
          <cell r="A221" t="str">
            <v>2001999901703</v>
          </cell>
          <cell r="B221">
            <v>2343</v>
          </cell>
          <cell r="C221">
            <v>49678.866868999998</v>
          </cell>
          <cell r="D221">
            <v>0</v>
          </cell>
          <cell r="E221">
            <v>21203101.523260776</v>
          </cell>
        </row>
        <row r="222">
          <cell r="A222" t="str">
            <v>2001999901704</v>
          </cell>
          <cell r="B222">
            <v>1633</v>
          </cell>
          <cell r="C222">
            <v>5994.5255029999998</v>
          </cell>
          <cell r="D222">
            <v>0</v>
          </cell>
          <cell r="E222">
            <v>3670866.8113900791</v>
          </cell>
        </row>
        <row r="223">
          <cell r="A223" t="str">
            <v>2001999901705</v>
          </cell>
          <cell r="B223">
            <v>1653</v>
          </cell>
          <cell r="C223">
            <v>31922.978771999999</v>
          </cell>
          <cell r="D223">
            <v>0</v>
          </cell>
          <cell r="E223">
            <v>19312146.867513612</v>
          </cell>
        </row>
        <row r="224">
          <cell r="A224" t="str">
            <v>2001999901706</v>
          </cell>
          <cell r="B224">
            <v>2917</v>
          </cell>
          <cell r="C224">
            <v>4.2332000000000001</v>
          </cell>
          <cell r="D224">
            <v>0</v>
          </cell>
          <cell r="E224">
            <v>1451.2170037709977</v>
          </cell>
        </row>
        <row r="225">
          <cell r="A225" t="str">
            <v>2001999901707</v>
          </cell>
          <cell r="B225">
            <v>16279</v>
          </cell>
          <cell r="C225">
            <v>0</v>
          </cell>
          <cell r="D225">
            <v>0</v>
          </cell>
          <cell r="E225">
            <v>0</v>
          </cell>
        </row>
        <row r="226">
          <cell r="A226" t="str">
            <v>2001999901708</v>
          </cell>
          <cell r="B226">
            <v>5641</v>
          </cell>
          <cell r="C226">
            <v>0</v>
          </cell>
          <cell r="D226">
            <v>0</v>
          </cell>
          <cell r="E226">
            <v>0</v>
          </cell>
        </row>
        <row r="227">
          <cell r="A227" t="str">
            <v>2001999901709</v>
          </cell>
          <cell r="B227">
            <v>3000</v>
          </cell>
          <cell r="C227">
            <v>0</v>
          </cell>
          <cell r="D227">
            <v>0</v>
          </cell>
          <cell r="E227">
            <v>0</v>
          </cell>
        </row>
        <row r="228">
          <cell r="A228" t="str">
            <v>2001999901710</v>
          </cell>
          <cell r="B228">
            <v>1808</v>
          </cell>
          <cell r="C228">
            <v>0</v>
          </cell>
          <cell r="D228">
            <v>0</v>
          </cell>
          <cell r="E228">
            <v>0</v>
          </cell>
        </row>
        <row r="229">
          <cell r="A229" t="str">
            <v>2001999901711</v>
          </cell>
          <cell r="B229">
            <v>16694</v>
          </cell>
          <cell r="C229">
            <v>21091.357206000001</v>
          </cell>
          <cell r="D229">
            <v>0</v>
          </cell>
          <cell r="E229">
            <v>1263409.4408769619</v>
          </cell>
        </row>
        <row r="230">
          <cell r="A230" t="str">
            <v>2001999901712</v>
          </cell>
          <cell r="B230">
            <v>5801</v>
          </cell>
          <cell r="C230">
            <v>7442.1395300000004</v>
          </cell>
          <cell r="D230">
            <v>0</v>
          </cell>
          <cell r="E230">
            <v>1282906.3144285469</v>
          </cell>
        </row>
        <row r="231">
          <cell r="A231" t="str">
            <v>2001999901713</v>
          </cell>
          <cell r="B231">
            <v>3101</v>
          </cell>
          <cell r="C231">
            <v>6313.7845239999997</v>
          </cell>
          <cell r="D231">
            <v>0</v>
          </cell>
          <cell r="E231">
            <v>2036047.8955175746</v>
          </cell>
        </row>
        <row r="232">
          <cell r="A232" t="str">
            <v>2001999901714</v>
          </cell>
          <cell r="B232">
            <v>1881</v>
          </cell>
          <cell r="C232">
            <v>3582.3477149999999</v>
          </cell>
          <cell r="D232">
            <v>0</v>
          </cell>
          <cell r="E232">
            <v>1904491.0765550239</v>
          </cell>
        </row>
        <row r="233">
          <cell r="A233" t="str">
            <v>2001999901715</v>
          </cell>
          <cell r="B233">
            <v>1313</v>
          </cell>
          <cell r="C233">
            <v>8646.2411990000001</v>
          </cell>
          <cell r="D233">
            <v>0</v>
          </cell>
          <cell r="E233">
            <v>6585103.7311500385</v>
          </cell>
        </row>
        <row r="234">
          <cell r="A234" t="str">
            <v>2001999901716</v>
          </cell>
          <cell r="B234">
            <v>16810</v>
          </cell>
          <cell r="C234">
            <v>2108722.8905219999</v>
          </cell>
          <cell r="D234">
            <v>0</v>
          </cell>
          <cell r="E234">
            <v>125444550.29875074</v>
          </cell>
        </row>
        <row r="235">
          <cell r="A235" t="str">
            <v>2001999901717</v>
          </cell>
          <cell r="B235">
            <v>5838</v>
          </cell>
          <cell r="C235">
            <v>419858.76333699998</v>
          </cell>
          <cell r="D235">
            <v>0</v>
          </cell>
          <cell r="E235">
            <v>71918253.397910237</v>
          </cell>
        </row>
        <row r="236">
          <cell r="A236" t="str">
            <v>2001999901718</v>
          </cell>
          <cell r="B236">
            <v>3127</v>
          </cell>
          <cell r="C236">
            <v>151823.67133000001</v>
          </cell>
          <cell r="D236">
            <v>0</v>
          </cell>
          <cell r="E236">
            <v>48552501.224816121</v>
          </cell>
        </row>
        <row r="237">
          <cell r="A237" t="str">
            <v>2001999901719</v>
          </cell>
          <cell r="B237">
            <v>1873</v>
          </cell>
          <cell r="C237">
            <v>112614.982534</v>
          </cell>
          <cell r="D237">
            <v>0</v>
          </cell>
          <cell r="E237">
            <v>60125457.839829147</v>
          </cell>
        </row>
        <row r="238">
          <cell r="A238" t="str">
            <v>2001999901720</v>
          </cell>
          <cell r="B238">
            <v>1363</v>
          </cell>
          <cell r="C238">
            <v>446198.86368299997</v>
          </cell>
          <cell r="D238">
            <v>0</v>
          </cell>
          <cell r="E238">
            <v>327365270.49376374</v>
          </cell>
        </row>
        <row r="239">
          <cell r="A239" t="str">
            <v>2001999901721</v>
          </cell>
          <cell r="B239">
            <v>16713</v>
          </cell>
          <cell r="C239">
            <v>1353058.1337840001</v>
          </cell>
          <cell r="D239">
            <v>0</v>
          </cell>
          <cell r="E239">
            <v>80958423.60940586</v>
          </cell>
        </row>
        <row r="240">
          <cell r="A240" t="str">
            <v>2001999901722</v>
          </cell>
          <cell r="B240">
            <v>5786</v>
          </cell>
          <cell r="C240">
            <v>374775.33863299998</v>
          </cell>
          <cell r="D240">
            <v>0</v>
          </cell>
          <cell r="E240">
            <v>64772785.798997574</v>
          </cell>
        </row>
        <row r="241">
          <cell r="A241" t="str">
            <v>2001999901723</v>
          </cell>
          <cell r="B241">
            <v>3103</v>
          </cell>
          <cell r="C241">
            <v>147137.17802699999</v>
          </cell>
          <cell r="D241">
            <v>0</v>
          </cell>
          <cell r="E241">
            <v>47417717.701256841</v>
          </cell>
        </row>
        <row r="242">
          <cell r="A242" t="str">
            <v>2001999901724</v>
          </cell>
          <cell r="B242">
            <v>1860</v>
          </cell>
          <cell r="C242">
            <v>113534.178392</v>
          </cell>
          <cell r="D242">
            <v>0</v>
          </cell>
          <cell r="E242">
            <v>61039880.855913974</v>
          </cell>
        </row>
        <row r="243">
          <cell r="A243" t="str">
            <v>2001999901725</v>
          </cell>
          <cell r="B243">
            <v>1344</v>
          </cell>
          <cell r="C243">
            <v>518351.31586600002</v>
          </cell>
          <cell r="D243">
            <v>0</v>
          </cell>
          <cell r="E243">
            <v>385678062.40029764</v>
          </cell>
        </row>
        <row r="244">
          <cell r="A244" t="str">
            <v>2001999901726</v>
          </cell>
          <cell r="B244">
            <v>246877</v>
          </cell>
          <cell r="C244">
            <v>0</v>
          </cell>
          <cell r="D244">
            <v>0</v>
          </cell>
          <cell r="E244">
            <v>0</v>
          </cell>
        </row>
        <row r="245">
          <cell r="A245" t="str">
            <v>2001999901729</v>
          </cell>
          <cell r="B245">
            <v>78332</v>
          </cell>
          <cell r="C245">
            <v>0</v>
          </cell>
          <cell r="D245">
            <v>0</v>
          </cell>
          <cell r="E245">
            <v>0</v>
          </cell>
        </row>
        <row r="246">
          <cell r="A246" t="str">
            <v>2001999901730</v>
          </cell>
          <cell r="B246">
            <v>443935</v>
          </cell>
          <cell r="C246">
            <v>168992.920488</v>
          </cell>
          <cell r="D246">
            <v>146574.45872</v>
          </cell>
          <cell r="E246">
            <v>380670.41456069017</v>
          </cell>
        </row>
        <row r="247">
          <cell r="A247" t="str">
            <v>2001999901740</v>
          </cell>
          <cell r="B247">
            <v>14795</v>
          </cell>
          <cell r="C247">
            <v>26115.024471000001</v>
          </cell>
          <cell r="D247">
            <v>0</v>
          </cell>
          <cell r="E247">
            <v>1765125.0064886787</v>
          </cell>
        </row>
        <row r="248">
          <cell r="A248" t="str">
            <v>2001999901741</v>
          </cell>
          <cell r="B248">
            <v>316</v>
          </cell>
          <cell r="C248">
            <v>14955.760032</v>
          </cell>
          <cell r="D248">
            <v>0</v>
          </cell>
          <cell r="E248">
            <v>47328354.531645574</v>
          </cell>
        </row>
        <row r="249">
          <cell r="A249" t="str">
            <v>2001999901742</v>
          </cell>
          <cell r="B249">
            <v>89</v>
          </cell>
          <cell r="C249">
            <v>3706.8256879999999</v>
          </cell>
          <cell r="D249">
            <v>0</v>
          </cell>
          <cell r="E249">
            <v>41649726.831460677</v>
          </cell>
        </row>
        <row r="250">
          <cell r="A250" t="str">
            <v>2001999901743</v>
          </cell>
          <cell r="B250">
            <v>16988</v>
          </cell>
          <cell r="C250">
            <v>29179.457178000001</v>
          </cell>
          <cell r="D250">
            <v>27937.219933</v>
          </cell>
          <cell r="E250">
            <v>1717651.1171415118</v>
          </cell>
        </row>
        <row r="251">
          <cell r="A251" t="str">
            <v>2001999901744</v>
          </cell>
          <cell r="B251">
            <v>4947</v>
          </cell>
          <cell r="C251">
            <v>100014195.759058</v>
          </cell>
          <cell r="D251">
            <v>0</v>
          </cell>
          <cell r="E251">
            <v>20217140844.766121</v>
          </cell>
        </row>
        <row r="252">
          <cell r="A252" t="str">
            <v>2001999901745</v>
          </cell>
          <cell r="B252">
            <v>533119</v>
          </cell>
          <cell r="C252">
            <v>52308.17714</v>
          </cell>
          <cell r="D252">
            <v>0</v>
          </cell>
          <cell r="E252">
            <v>98117.263012573181</v>
          </cell>
        </row>
        <row r="253">
          <cell r="A253" t="str">
            <v>2001999901746</v>
          </cell>
          <cell r="B253">
            <v>416</v>
          </cell>
          <cell r="C253">
            <v>201.48047600000001</v>
          </cell>
          <cell r="D253">
            <v>0</v>
          </cell>
          <cell r="E253">
            <v>484328.06730769237</v>
          </cell>
        </row>
        <row r="254">
          <cell r="A254" t="str">
            <v>2001999901747</v>
          </cell>
          <cell r="B254">
            <v>12513</v>
          </cell>
          <cell r="C254">
            <v>188998.865804</v>
          </cell>
          <cell r="D254">
            <v>188890.30716</v>
          </cell>
          <cell r="E254">
            <v>15104200.895388797</v>
          </cell>
        </row>
        <row r="255">
          <cell r="A255" t="str">
            <v>2001999901748</v>
          </cell>
          <cell r="B255">
            <v>1096</v>
          </cell>
          <cell r="C255">
            <v>287.33471700000001</v>
          </cell>
          <cell r="D255">
            <v>0</v>
          </cell>
          <cell r="E255">
            <v>262166.71259124094</v>
          </cell>
        </row>
        <row r="256">
          <cell r="A256" t="str">
            <v>2001999901749</v>
          </cell>
          <cell r="B256">
            <v>286967</v>
          </cell>
          <cell r="C256">
            <v>192511.39796599999</v>
          </cell>
          <cell r="D256">
            <v>178270.54454199999</v>
          </cell>
          <cell r="E256">
            <v>670848.55738116219</v>
          </cell>
        </row>
        <row r="257">
          <cell r="A257" t="str">
            <v>2001999901903</v>
          </cell>
          <cell r="B257">
            <v>244546</v>
          </cell>
          <cell r="C257">
            <v>0</v>
          </cell>
          <cell r="D257">
            <v>0</v>
          </cell>
          <cell r="E257">
            <v>0</v>
          </cell>
        </row>
        <row r="258">
          <cell r="A258" t="str">
            <v>2001999902001</v>
          </cell>
          <cell r="B258">
            <v>132140</v>
          </cell>
          <cell r="C258">
            <v>0</v>
          </cell>
          <cell r="D258">
            <v>0</v>
          </cell>
          <cell r="E258">
            <v>0</v>
          </cell>
        </row>
        <row r="259">
          <cell r="A259" t="str">
            <v>2001999902002</v>
          </cell>
          <cell r="B259">
            <v>27</v>
          </cell>
          <cell r="C259">
            <v>0</v>
          </cell>
          <cell r="D259">
            <v>0</v>
          </cell>
          <cell r="E259">
            <v>0</v>
          </cell>
        </row>
        <row r="260">
          <cell r="A260" t="str">
            <v>2001999902003</v>
          </cell>
          <cell r="B260">
            <v>50903</v>
          </cell>
          <cell r="C260">
            <v>0</v>
          </cell>
          <cell r="D260">
            <v>0</v>
          </cell>
          <cell r="E260">
            <v>0</v>
          </cell>
        </row>
        <row r="261">
          <cell r="A261" t="str">
            <v>2001999902005</v>
          </cell>
          <cell r="B261">
            <v>20</v>
          </cell>
          <cell r="C261">
            <v>0</v>
          </cell>
          <cell r="D261">
            <v>0</v>
          </cell>
          <cell r="E261">
            <v>0</v>
          </cell>
        </row>
        <row r="262">
          <cell r="A262" t="str">
            <v>2001999902006</v>
          </cell>
          <cell r="B262">
            <v>89126</v>
          </cell>
          <cell r="C262">
            <v>0</v>
          </cell>
          <cell r="D262">
            <v>0</v>
          </cell>
          <cell r="E262">
            <v>0</v>
          </cell>
        </row>
        <row r="263">
          <cell r="A263" t="str">
            <v>2001999902007</v>
          </cell>
          <cell r="B263">
            <v>50957</v>
          </cell>
          <cell r="C263">
            <v>0</v>
          </cell>
          <cell r="D263">
            <v>0</v>
          </cell>
          <cell r="E263">
            <v>0</v>
          </cell>
        </row>
        <row r="264">
          <cell r="A264" t="str">
            <v>2001999902008</v>
          </cell>
          <cell r="B264">
            <v>51846</v>
          </cell>
          <cell r="C264">
            <v>0</v>
          </cell>
          <cell r="D264">
            <v>0</v>
          </cell>
          <cell r="E264">
            <v>0</v>
          </cell>
        </row>
        <row r="265">
          <cell r="A265" t="str">
            <v>2001999902009</v>
          </cell>
          <cell r="B265">
            <v>32006</v>
          </cell>
          <cell r="C265">
            <v>0</v>
          </cell>
          <cell r="D265">
            <v>0</v>
          </cell>
          <cell r="E265">
            <v>0</v>
          </cell>
        </row>
        <row r="266">
          <cell r="A266" t="str">
            <v>2001999902013</v>
          </cell>
          <cell r="B266">
            <v>104330</v>
          </cell>
          <cell r="C266">
            <v>0</v>
          </cell>
          <cell r="D266">
            <v>0</v>
          </cell>
          <cell r="E266">
            <v>0</v>
          </cell>
        </row>
        <row r="267">
          <cell r="A267" t="str">
            <v>2001999902014</v>
          </cell>
          <cell r="B267">
            <v>50447</v>
          </cell>
          <cell r="C267">
            <v>3393.181756</v>
          </cell>
          <cell r="D267">
            <v>0</v>
          </cell>
          <cell r="E267">
            <v>67262.310067992148</v>
          </cell>
        </row>
        <row r="268">
          <cell r="A268" t="str">
            <v>2001999902015</v>
          </cell>
          <cell r="B268">
            <v>50957</v>
          </cell>
          <cell r="C268">
            <v>2140.2449569999999</v>
          </cell>
          <cell r="D268">
            <v>0</v>
          </cell>
          <cell r="E268">
            <v>42001</v>
          </cell>
        </row>
        <row r="269">
          <cell r="A269" t="str">
            <v>2001999902018</v>
          </cell>
          <cell r="B269">
            <v>50957</v>
          </cell>
          <cell r="C269">
            <v>1843375.530552</v>
          </cell>
          <cell r="D269">
            <v>0</v>
          </cell>
          <cell r="E269">
            <v>36175118.836509213</v>
          </cell>
        </row>
        <row r="270">
          <cell r="A270" t="str">
            <v>2001999902019</v>
          </cell>
          <cell r="B270">
            <v>12817</v>
          </cell>
          <cell r="C270">
            <v>23883.420182000002</v>
          </cell>
          <cell r="D270">
            <v>0</v>
          </cell>
          <cell r="E270">
            <v>1863417.3505500508</v>
          </cell>
        </row>
        <row r="271">
          <cell r="A271" t="str">
            <v>2001999902020</v>
          </cell>
          <cell r="B271">
            <v>49209</v>
          </cell>
          <cell r="C271">
            <v>252513.83694099999</v>
          </cell>
          <cell r="D271">
            <v>253524.558166</v>
          </cell>
          <cell r="E271">
            <v>5131456.378731532</v>
          </cell>
        </row>
        <row r="272">
          <cell r="A272" t="str">
            <v>2001999902021</v>
          </cell>
          <cell r="B272">
            <v>6</v>
          </cell>
          <cell r="C272">
            <v>0.12228700000000001</v>
          </cell>
          <cell r="D272">
            <v>0</v>
          </cell>
          <cell r="E272">
            <v>20381.166666666668</v>
          </cell>
        </row>
        <row r="273">
          <cell r="A273" t="str">
            <v>2001999902025</v>
          </cell>
          <cell r="B273">
            <v>8</v>
          </cell>
          <cell r="C273">
            <v>42.611148999999997</v>
          </cell>
          <cell r="D273">
            <v>0</v>
          </cell>
          <cell r="E273">
            <v>5326393.625</v>
          </cell>
        </row>
        <row r="274">
          <cell r="A274" t="str">
            <v>2001999902031</v>
          </cell>
          <cell r="B274">
            <v>1467</v>
          </cell>
          <cell r="C274">
            <v>104.108844</v>
          </cell>
          <cell r="D274">
            <v>55.569701000000002</v>
          </cell>
          <cell r="E274">
            <v>70967.173824130878</v>
          </cell>
        </row>
        <row r="275">
          <cell r="A275" t="str">
            <v>2001999902032</v>
          </cell>
          <cell r="B275">
            <v>95</v>
          </cell>
          <cell r="C275">
            <v>4565.8966559999999</v>
          </cell>
          <cell r="D275">
            <v>0</v>
          </cell>
          <cell r="E275">
            <v>48062070.063157894</v>
          </cell>
        </row>
        <row r="276">
          <cell r="A276" t="str">
            <v>2001999902034</v>
          </cell>
          <cell r="B276">
            <v>89</v>
          </cell>
          <cell r="C276">
            <v>754.36519299999998</v>
          </cell>
          <cell r="D276">
            <v>0</v>
          </cell>
          <cell r="E276">
            <v>8476013.4044943806</v>
          </cell>
        </row>
        <row r="277">
          <cell r="A277" t="str">
            <v>2001999902036</v>
          </cell>
          <cell r="B277">
            <v>46386</v>
          </cell>
          <cell r="C277">
            <v>265611.60049899999</v>
          </cell>
          <cell r="D277">
            <v>0</v>
          </cell>
          <cell r="E277">
            <v>5726115.6490967097</v>
          </cell>
        </row>
        <row r="278">
          <cell r="A278" t="str">
            <v>2001999902039</v>
          </cell>
          <cell r="B278">
            <v>30045</v>
          </cell>
          <cell r="C278">
            <v>377.753128</v>
          </cell>
          <cell r="D278">
            <v>388.801785</v>
          </cell>
          <cell r="E278">
            <v>12572.911565984357</v>
          </cell>
        </row>
        <row r="279">
          <cell r="A279" t="str">
            <v>2001999902042</v>
          </cell>
          <cell r="B279">
            <v>754</v>
          </cell>
          <cell r="C279">
            <v>0</v>
          </cell>
          <cell r="D279">
            <v>0</v>
          </cell>
          <cell r="E279">
            <v>0</v>
          </cell>
        </row>
        <row r="280">
          <cell r="A280" t="str">
            <v>2001999902043</v>
          </cell>
          <cell r="B280">
            <v>160</v>
          </cell>
          <cell r="C280">
            <v>1.0906290000000001</v>
          </cell>
          <cell r="D280">
            <v>0</v>
          </cell>
          <cell r="E280">
            <v>6816.4312500000005</v>
          </cell>
        </row>
        <row r="281">
          <cell r="A281" t="str">
            <v>2001999902044</v>
          </cell>
          <cell r="B281">
            <v>19689</v>
          </cell>
          <cell r="C281">
            <v>0</v>
          </cell>
          <cell r="D281">
            <v>0</v>
          </cell>
          <cell r="E281">
            <v>0</v>
          </cell>
        </row>
        <row r="282">
          <cell r="A282" t="str">
            <v>2001999902046</v>
          </cell>
          <cell r="B282">
            <v>11</v>
          </cell>
          <cell r="C282">
            <v>0</v>
          </cell>
          <cell r="D282">
            <v>0</v>
          </cell>
          <cell r="E282">
            <v>0</v>
          </cell>
        </row>
        <row r="283">
          <cell r="A283" t="str">
            <v>2001999902048</v>
          </cell>
          <cell r="B283">
            <v>23680</v>
          </cell>
          <cell r="C283">
            <v>0</v>
          </cell>
          <cell r="D283">
            <v>0</v>
          </cell>
          <cell r="E283">
            <v>0</v>
          </cell>
        </row>
        <row r="284">
          <cell r="A284" t="str">
            <v>2001999902051</v>
          </cell>
          <cell r="B284">
            <v>4</v>
          </cell>
          <cell r="C284">
            <v>0.103937</v>
          </cell>
          <cell r="D284">
            <v>0</v>
          </cell>
          <cell r="E284">
            <v>25984.25</v>
          </cell>
        </row>
        <row r="285">
          <cell r="A285" t="str">
            <v>2001999902053</v>
          </cell>
          <cell r="B285">
            <v>50149</v>
          </cell>
          <cell r="C285">
            <v>0.52869600000000005</v>
          </cell>
          <cell r="D285">
            <v>0</v>
          </cell>
          <cell r="E285">
            <v>10.542503340046661</v>
          </cell>
        </row>
        <row r="286">
          <cell r="A286" t="str">
            <v>2001999902054</v>
          </cell>
          <cell r="B286">
            <v>97</v>
          </cell>
          <cell r="C286">
            <v>652.97503900000004</v>
          </cell>
          <cell r="D286">
            <v>0</v>
          </cell>
          <cell r="E286">
            <v>6731701.4329896914</v>
          </cell>
        </row>
        <row r="287">
          <cell r="A287" t="str">
            <v>2001999902055</v>
          </cell>
          <cell r="B287">
            <v>46998</v>
          </cell>
          <cell r="C287">
            <v>0</v>
          </cell>
          <cell r="D287">
            <v>0</v>
          </cell>
          <cell r="E287">
            <v>0</v>
          </cell>
        </row>
        <row r="288">
          <cell r="A288" t="str">
            <v>2001999902058</v>
          </cell>
          <cell r="B288">
            <v>60</v>
          </cell>
          <cell r="C288">
            <v>134.733057</v>
          </cell>
          <cell r="D288">
            <v>40.461291000000003</v>
          </cell>
          <cell r="E288">
            <v>2245550.9500000002</v>
          </cell>
        </row>
        <row r="289">
          <cell r="A289" t="str">
            <v>2001999902062</v>
          </cell>
          <cell r="B289">
            <v>3234</v>
          </cell>
          <cell r="C289">
            <v>4905.9003789999997</v>
          </cell>
          <cell r="D289">
            <v>0</v>
          </cell>
          <cell r="E289">
            <v>1516975.9984539268</v>
          </cell>
        </row>
        <row r="290">
          <cell r="A290" t="str">
            <v>2001999902063</v>
          </cell>
          <cell r="B290">
            <v>10</v>
          </cell>
          <cell r="C290">
            <v>84.818545999999998</v>
          </cell>
          <cell r="D290">
            <v>0</v>
          </cell>
          <cell r="E290">
            <v>8481854.5999999996</v>
          </cell>
        </row>
        <row r="291">
          <cell r="A291" t="str">
            <v>2001999902064</v>
          </cell>
          <cell r="B291">
            <v>946</v>
          </cell>
          <cell r="C291">
            <v>1452.2395879999999</v>
          </cell>
          <cell r="D291">
            <v>0</v>
          </cell>
          <cell r="E291">
            <v>1535136.9852008456</v>
          </cell>
        </row>
        <row r="292">
          <cell r="A292" t="str">
            <v>2001999902066</v>
          </cell>
          <cell r="B292">
            <v>194</v>
          </cell>
          <cell r="C292">
            <v>295.71381700000001</v>
          </cell>
          <cell r="D292">
            <v>0</v>
          </cell>
          <cell r="E292">
            <v>1524298.025773196</v>
          </cell>
        </row>
        <row r="293">
          <cell r="A293" t="str">
            <v>2001999902068</v>
          </cell>
          <cell r="B293">
            <v>52</v>
          </cell>
          <cell r="C293">
            <v>0</v>
          </cell>
          <cell r="D293">
            <v>0</v>
          </cell>
          <cell r="E293">
            <v>0</v>
          </cell>
        </row>
        <row r="294">
          <cell r="A294" t="str">
            <v>2001999902069</v>
          </cell>
          <cell r="B294">
            <v>14</v>
          </cell>
          <cell r="C294">
            <v>0</v>
          </cell>
          <cell r="D294">
            <v>0</v>
          </cell>
          <cell r="E294">
            <v>0</v>
          </cell>
        </row>
        <row r="295">
          <cell r="A295" t="str">
            <v>2001999902071</v>
          </cell>
          <cell r="B295">
            <v>29</v>
          </cell>
          <cell r="C295">
            <v>34.701345000000003</v>
          </cell>
          <cell r="D295">
            <v>0</v>
          </cell>
          <cell r="E295">
            <v>1196598.1034482759</v>
          </cell>
        </row>
        <row r="296">
          <cell r="A296" t="str">
            <v>2001999902072</v>
          </cell>
          <cell r="B296">
            <v>22</v>
          </cell>
          <cell r="C296">
            <v>0</v>
          </cell>
          <cell r="D296">
            <v>0</v>
          </cell>
          <cell r="E296">
            <v>0</v>
          </cell>
        </row>
        <row r="297">
          <cell r="A297" t="str">
            <v>2001999902073</v>
          </cell>
          <cell r="B297">
            <v>107</v>
          </cell>
          <cell r="C297">
            <v>0</v>
          </cell>
          <cell r="D297">
            <v>0</v>
          </cell>
          <cell r="E297">
            <v>0</v>
          </cell>
        </row>
        <row r="298">
          <cell r="A298" t="str">
            <v>2001999902074</v>
          </cell>
          <cell r="B298">
            <v>6</v>
          </cell>
          <cell r="C298">
            <v>0</v>
          </cell>
          <cell r="D298">
            <v>0</v>
          </cell>
          <cell r="E298">
            <v>0</v>
          </cell>
        </row>
        <row r="299">
          <cell r="A299" t="str">
            <v>2001999902076</v>
          </cell>
          <cell r="B299">
            <v>11</v>
          </cell>
          <cell r="C299">
            <v>378.45547599999998</v>
          </cell>
          <cell r="D299">
            <v>0</v>
          </cell>
          <cell r="E299">
            <v>34405043.272727266</v>
          </cell>
        </row>
        <row r="300">
          <cell r="A300" t="str">
            <v>2001999902077</v>
          </cell>
          <cell r="B300">
            <v>5</v>
          </cell>
          <cell r="C300">
            <v>0</v>
          </cell>
          <cell r="D300">
            <v>0</v>
          </cell>
          <cell r="E300">
            <v>0</v>
          </cell>
        </row>
        <row r="301">
          <cell r="A301" t="str">
            <v>2001999902079</v>
          </cell>
          <cell r="B301">
            <v>5</v>
          </cell>
          <cell r="C301">
            <v>0</v>
          </cell>
          <cell r="D301">
            <v>0</v>
          </cell>
          <cell r="E301">
            <v>0</v>
          </cell>
        </row>
        <row r="302">
          <cell r="A302" t="str">
            <v>2001999902082</v>
          </cell>
          <cell r="B302">
            <v>4261</v>
          </cell>
          <cell r="C302">
            <v>7391.3487500000001</v>
          </cell>
          <cell r="D302">
            <v>0</v>
          </cell>
          <cell r="E302">
            <v>1734651.1969021356</v>
          </cell>
        </row>
        <row r="303">
          <cell r="A303" t="str">
            <v>2001999902083</v>
          </cell>
          <cell r="B303">
            <v>413</v>
          </cell>
          <cell r="C303">
            <v>9258.3362579999994</v>
          </cell>
          <cell r="D303">
            <v>9258.3362579999994</v>
          </cell>
          <cell r="E303">
            <v>22417279.075060531</v>
          </cell>
        </row>
        <row r="304">
          <cell r="A304" t="str">
            <v>2001999902085</v>
          </cell>
          <cell r="B304">
            <v>27113</v>
          </cell>
          <cell r="C304">
            <v>89955.887912999999</v>
          </cell>
          <cell r="D304">
            <v>91212.564299000005</v>
          </cell>
          <cell r="E304">
            <v>3317813.8868070664</v>
          </cell>
        </row>
        <row r="305">
          <cell r="A305" t="str">
            <v>2001999902086</v>
          </cell>
          <cell r="B305">
            <v>3252</v>
          </cell>
          <cell r="C305">
            <v>6777.0010069999998</v>
          </cell>
          <cell r="D305">
            <v>7048.2282139999998</v>
          </cell>
          <cell r="E305">
            <v>2083948.6491389913</v>
          </cell>
        </row>
        <row r="306">
          <cell r="A306" t="str">
            <v>2001999902087</v>
          </cell>
          <cell r="B306">
            <v>25951</v>
          </cell>
          <cell r="C306">
            <v>83289.271863000002</v>
          </cell>
          <cell r="D306">
            <v>84197.795907000007</v>
          </cell>
          <cell r="E306">
            <v>3209482.1726715732</v>
          </cell>
        </row>
        <row r="307">
          <cell r="A307" t="str">
            <v>2001999902090</v>
          </cell>
          <cell r="B307">
            <v>25249</v>
          </cell>
          <cell r="C307">
            <v>62728.635842999996</v>
          </cell>
          <cell r="D307">
            <v>64800.301013999997</v>
          </cell>
          <cell r="E307">
            <v>2484400.8017347222</v>
          </cell>
        </row>
        <row r="308">
          <cell r="A308" t="str">
            <v>2001999902091</v>
          </cell>
          <cell r="B308">
            <v>24989</v>
          </cell>
          <cell r="C308">
            <v>63160.954995</v>
          </cell>
          <cell r="D308">
            <v>65189.102799</v>
          </cell>
          <cell r="E308">
            <v>2527550.3219416542</v>
          </cell>
        </row>
        <row r="309">
          <cell r="A309" t="str">
            <v>2001999902092</v>
          </cell>
          <cell r="B309">
            <v>4</v>
          </cell>
          <cell r="C309">
            <v>3.9284059999999998</v>
          </cell>
          <cell r="D309">
            <v>0</v>
          </cell>
          <cell r="E309">
            <v>982101.5</v>
          </cell>
        </row>
        <row r="310">
          <cell r="A310" t="str">
            <v>2001999902093</v>
          </cell>
          <cell r="B310">
            <v>2</v>
          </cell>
          <cell r="C310">
            <v>3.8122000000000003E-2</v>
          </cell>
          <cell r="D310">
            <v>0</v>
          </cell>
          <cell r="E310">
            <v>19061</v>
          </cell>
        </row>
        <row r="311">
          <cell r="A311" t="str">
            <v>2001999902094</v>
          </cell>
          <cell r="B311">
            <v>147</v>
          </cell>
          <cell r="C311">
            <v>306.17831100000001</v>
          </cell>
          <cell r="D311">
            <v>0</v>
          </cell>
          <cell r="E311">
            <v>2082845.6530612244</v>
          </cell>
        </row>
        <row r="312">
          <cell r="A312" t="str">
            <v>2001999902095</v>
          </cell>
          <cell r="B312">
            <v>34</v>
          </cell>
          <cell r="C312">
            <v>0</v>
          </cell>
          <cell r="D312">
            <v>0</v>
          </cell>
          <cell r="E312">
            <v>0</v>
          </cell>
        </row>
        <row r="313">
          <cell r="A313" t="str">
            <v>2001999902098</v>
          </cell>
          <cell r="B313">
            <v>2977</v>
          </cell>
          <cell r="C313">
            <v>564.24716699999999</v>
          </cell>
          <cell r="D313">
            <v>0</v>
          </cell>
          <cell r="E313">
            <v>189535.49445750756</v>
          </cell>
        </row>
        <row r="314">
          <cell r="A314" t="str">
            <v>2001999902101</v>
          </cell>
          <cell r="B314">
            <v>42852</v>
          </cell>
          <cell r="C314">
            <v>27522165.055078998</v>
          </cell>
          <cell r="D314">
            <v>0</v>
          </cell>
          <cell r="E314">
            <v>642260922.59588814</v>
          </cell>
        </row>
        <row r="315">
          <cell r="A315" t="str">
            <v>2001999902102</v>
          </cell>
          <cell r="B315">
            <v>47397</v>
          </cell>
          <cell r="C315">
            <v>26922258.478946</v>
          </cell>
          <cell r="D315">
            <v>0</v>
          </cell>
          <cell r="E315">
            <v>568016087.07188225</v>
          </cell>
        </row>
        <row r="316">
          <cell r="A316" t="str">
            <v>2001999902103</v>
          </cell>
          <cell r="B316">
            <v>3256</v>
          </cell>
          <cell r="C316">
            <v>0</v>
          </cell>
          <cell r="D316">
            <v>0</v>
          </cell>
          <cell r="E316">
            <v>0</v>
          </cell>
        </row>
        <row r="317">
          <cell r="A317" t="str">
            <v>2001999902104</v>
          </cell>
          <cell r="B317">
            <v>71</v>
          </cell>
          <cell r="C317">
            <v>351.05100599999997</v>
          </cell>
          <cell r="D317">
            <v>0</v>
          </cell>
          <cell r="E317">
            <v>4944380.3661971828</v>
          </cell>
        </row>
        <row r="318">
          <cell r="A318" t="str">
            <v>2001999902105</v>
          </cell>
          <cell r="B318">
            <v>15</v>
          </cell>
          <cell r="C318">
            <v>4.8584310000000004</v>
          </cell>
          <cell r="D318">
            <v>0</v>
          </cell>
          <cell r="E318">
            <v>323895.40000000002</v>
          </cell>
        </row>
        <row r="319">
          <cell r="A319" t="str">
            <v>2001999902106</v>
          </cell>
          <cell r="B319">
            <v>72</v>
          </cell>
          <cell r="C319">
            <v>97.298280000000005</v>
          </cell>
          <cell r="D319">
            <v>0</v>
          </cell>
          <cell r="E319">
            <v>1351365</v>
          </cell>
        </row>
        <row r="320">
          <cell r="A320" t="str">
            <v>2001999902108</v>
          </cell>
          <cell r="B320">
            <v>15</v>
          </cell>
          <cell r="C320">
            <v>12.088633</v>
          </cell>
          <cell r="D320">
            <v>0</v>
          </cell>
          <cell r="E320">
            <v>805908.86666666658</v>
          </cell>
        </row>
        <row r="321">
          <cell r="A321" t="str">
            <v>2001999902109</v>
          </cell>
          <cell r="B321">
            <v>20</v>
          </cell>
          <cell r="C321">
            <v>49.490141999999999</v>
          </cell>
          <cell r="D321">
            <v>0</v>
          </cell>
          <cell r="E321">
            <v>2474507.1</v>
          </cell>
        </row>
        <row r="322">
          <cell r="A322" t="str">
            <v>2001999902110</v>
          </cell>
          <cell r="B322">
            <v>7</v>
          </cell>
          <cell r="C322">
            <v>6.0243710000000004</v>
          </cell>
          <cell r="D322">
            <v>0</v>
          </cell>
          <cell r="E322">
            <v>860624.42857142864</v>
          </cell>
        </row>
        <row r="323">
          <cell r="A323" t="str">
            <v>2001999902111</v>
          </cell>
          <cell r="B323">
            <v>3</v>
          </cell>
          <cell r="C323">
            <v>0</v>
          </cell>
          <cell r="D323">
            <v>0</v>
          </cell>
          <cell r="E323">
            <v>0</v>
          </cell>
        </row>
        <row r="324">
          <cell r="A324" t="str">
            <v>2001999902113</v>
          </cell>
          <cell r="B324">
            <v>303</v>
          </cell>
          <cell r="C324">
            <v>2304.2102580000001</v>
          </cell>
          <cell r="D324">
            <v>0</v>
          </cell>
          <cell r="E324">
            <v>7604654.3168316837</v>
          </cell>
        </row>
        <row r="325">
          <cell r="A325" t="str">
            <v>2001999902114</v>
          </cell>
          <cell r="B325">
            <v>305</v>
          </cell>
          <cell r="C325">
            <v>738.64997600000004</v>
          </cell>
          <cell r="D325">
            <v>0</v>
          </cell>
          <cell r="E325">
            <v>2421803.2000000002</v>
          </cell>
        </row>
        <row r="326">
          <cell r="A326" t="str">
            <v>2001999902116</v>
          </cell>
          <cell r="B326">
            <v>2248</v>
          </cell>
          <cell r="C326">
            <v>46.188882</v>
          </cell>
          <cell r="D326">
            <v>19.307466999999999</v>
          </cell>
          <cell r="E326">
            <v>20546.655693950179</v>
          </cell>
        </row>
        <row r="327">
          <cell r="A327" t="str">
            <v>2001999902119</v>
          </cell>
          <cell r="B327">
            <v>6</v>
          </cell>
          <cell r="C327">
            <v>6.9847000000000006E-2</v>
          </cell>
          <cell r="D327">
            <v>0</v>
          </cell>
          <cell r="E327">
            <v>11641.166666666668</v>
          </cell>
        </row>
        <row r="328">
          <cell r="A328" t="str">
            <v>2001999902120</v>
          </cell>
          <cell r="B328">
            <v>59</v>
          </cell>
          <cell r="C328">
            <v>71.766524000000004</v>
          </cell>
          <cell r="D328">
            <v>0</v>
          </cell>
          <cell r="E328">
            <v>1216381.7627118644</v>
          </cell>
        </row>
        <row r="329">
          <cell r="A329" t="str">
            <v>2001999902122</v>
          </cell>
          <cell r="B329">
            <v>48143</v>
          </cell>
          <cell r="C329">
            <v>33751152.531439997</v>
          </cell>
          <cell r="D329">
            <v>0</v>
          </cell>
          <cell r="E329">
            <v>701060435.19182432</v>
          </cell>
        </row>
        <row r="330">
          <cell r="A330" t="str">
            <v>2001999902123</v>
          </cell>
          <cell r="B330">
            <v>48097</v>
          </cell>
          <cell r="C330">
            <v>31475592.106256001</v>
          </cell>
          <cell r="D330">
            <v>0</v>
          </cell>
          <cell r="E330">
            <v>654419030.42302024</v>
          </cell>
        </row>
        <row r="331">
          <cell r="A331" t="str">
            <v>2001999902129</v>
          </cell>
          <cell r="B331">
            <v>19883</v>
          </cell>
          <cell r="C331">
            <v>2358421.4916559998</v>
          </cell>
          <cell r="D331">
            <v>0</v>
          </cell>
          <cell r="E331">
            <v>118614972.16999446</v>
          </cell>
        </row>
        <row r="332">
          <cell r="A332" t="str">
            <v>2001999902133</v>
          </cell>
          <cell r="B332">
            <v>9</v>
          </cell>
          <cell r="C332">
            <v>218.47459799999999</v>
          </cell>
          <cell r="D332">
            <v>0</v>
          </cell>
          <cell r="E332">
            <v>24274955.333333332</v>
          </cell>
        </row>
        <row r="333">
          <cell r="A333" t="str">
            <v>2001999902134</v>
          </cell>
          <cell r="B333">
            <v>6</v>
          </cell>
          <cell r="C333">
            <v>2.6988490000000001</v>
          </cell>
          <cell r="D333">
            <v>0</v>
          </cell>
          <cell r="E333">
            <v>449808.16666666669</v>
          </cell>
        </row>
        <row r="334">
          <cell r="A334" t="str">
            <v>2001999902135</v>
          </cell>
          <cell r="B334">
            <v>3</v>
          </cell>
          <cell r="C334">
            <v>0</v>
          </cell>
          <cell r="D334">
            <v>0</v>
          </cell>
          <cell r="E334">
            <v>0</v>
          </cell>
        </row>
        <row r="335">
          <cell r="A335" t="str">
            <v>2001999902136</v>
          </cell>
          <cell r="B335">
            <v>3</v>
          </cell>
          <cell r="C335">
            <v>0</v>
          </cell>
          <cell r="D335">
            <v>0</v>
          </cell>
          <cell r="E335">
            <v>0</v>
          </cell>
        </row>
        <row r="336">
          <cell r="A336" t="str">
            <v>2001999902138</v>
          </cell>
          <cell r="B336">
            <v>4</v>
          </cell>
          <cell r="C336">
            <v>0</v>
          </cell>
          <cell r="D336">
            <v>0</v>
          </cell>
          <cell r="E336">
            <v>0</v>
          </cell>
        </row>
        <row r="337">
          <cell r="A337" t="str">
            <v>2001999902152</v>
          </cell>
          <cell r="B337">
            <v>4</v>
          </cell>
          <cell r="C337">
            <v>0</v>
          </cell>
          <cell r="D337">
            <v>0</v>
          </cell>
          <cell r="E337">
            <v>0</v>
          </cell>
        </row>
        <row r="338">
          <cell r="A338" t="str">
            <v>2001999902155</v>
          </cell>
          <cell r="B338">
            <v>57</v>
          </cell>
          <cell r="C338">
            <v>19.15503</v>
          </cell>
          <cell r="D338">
            <v>0</v>
          </cell>
          <cell r="E338">
            <v>336053.15789473685</v>
          </cell>
        </row>
        <row r="339">
          <cell r="A339" t="str">
            <v>2001999902157</v>
          </cell>
          <cell r="B339">
            <v>1332</v>
          </cell>
          <cell r="C339">
            <v>38.173389999999998</v>
          </cell>
          <cell r="D339">
            <v>69.372124999999997</v>
          </cell>
          <cell r="E339">
            <v>28658.701201201198</v>
          </cell>
        </row>
        <row r="340">
          <cell r="A340" t="str">
            <v>2001999902158</v>
          </cell>
          <cell r="B340">
            <v>230</v>
          </cell>
          <cell r="C340">
            <v>309.49988999999999</v>
          </cell>
          <cell r="D340">
            <v>449.542348</v>
          </cell>
          <cell r="E340">
            <v>1345651.6956521738</v>
          </cell>
        </row>
        <row r="341">
          <cell r="A341" t="str">
            <v>2001999902159</v>
          </cell>
          <cell r="B341">
            <v>27</v>
          </cell>
          <cell r="C341">
            <v>6.9091420000000001</v>
          </cell>
          <cell r="D341">
            <v>0</v>
          </cell>
          <cell r="E341">
            <v>255894.14814814815</v>
          </cell>
        </row>
        <row r="342">
          <cell r="A342" t="str">
            <v>2001999902161</v>
          </cell>
          <cell r="B342">
            <v>6</v>
          </cell>
          <cell r="C342">
            <v>6.8485579999999997</v>
          </cell>
          <cell r="D342">
            <v>6.8485579999999997</v>
          </cell>
          <cell r="E342">
            <v>1141426.3333333333</v>
          </cell>
        </row>
        <row r="343">
          <cell r="A343" t="str">
            <v>2001999902162</v>
          </cell>
          <cell r="B343">
            <v>5</v>
          </cell>
          <cell r="C343">
            <v>14.437569</v>
          </cell>
          <cell r="D343">
            <v>14.714397</v>
          </cell>
          <cell r="E343">
            <v>2887513.8</v>
          </cell>
        </row>
        <row r="344">
          <cell r="A344" t="str">
            <v>2001999902163</v>
          </cell>
          <cell r="B344">
            <v>4</v>
          </cell>
          <cell r="C344">
            <v>0</v>
          </cell>
          <cell r="D344">
            <v>0</v>
          </cell>
          <cell r="E344">
            <v>0</v>
          </cell>
        </row>
        <row r="345">
          <cell r="A345" t="str">
            <v>2001999902164</v>
          </cell>
          <cell r="B345">
            <v>4</v>
          </cell>
          <cell r="C345">
            <v>0</v>
          </cell>
          <cell r="D345">
            <v>0</v>
          </cell>
          <cell r="E345">
            <v>0</v>
          </cell>
        </row>
        <row r="346">
          <cell r="A346" t="str">
            <v>2001999902165</v>
          </cell>
          <cell r="B346">
            <v>63</v>
          </cell>
          <cell r="C346">
            <v>89.427300000000002</v>
          </cell>
          <cell r="D346">
            <v>0</v>
          </cell>
          <cell r="E346">
            <v>1419480.9523809524</v>
          </cell>
        </row>
        <row r="347">
          <cell r="A347" t="str">
            <v>2001999902166</v>
          </cell>
          <cell r="B347">
            <v>11</v>
          </cell>
          <cell r="C347">
            <v>2.8724959999999999</v>
          </cell>
          <cell r="D347">
            <v>0</v>
          </cell>
          <cell r="E347">
            <v>261136</v>
          </cell>
        </row>
        <row r="348">
          <cell r="A348" t="str">
            <v>2001999902167</v>
          </cell>
          <cell r="B348">
            <v>88</v>
          </cell>
          <cell r="C348">
            <v>487.89412800000002</v>
          </cell>
          <cell r="D348">
            <v>0</v>
          </cell>
          <cell r="E348">
            <v>5544251.4545454551</v>
          </cell>
        </row>
        <row r="349">
          <cell r="A349" t="str">
            <v>2001999902169</v>
          </cell>
          <cell r="B349">
            <v>13</v>
          </cell>
          <cell r="C349">
            <v>15.161898000000001</v>
          </cell>
          <cell r="D349">
            <v>0</v>
          </cell>
          <cell r="E349">
            <v>1166299.8461538462</v>
          </cell>
        </row>
        <row r="350">
          <cell r="A350" t="str">
            <v>2001999902170</v>
          </cell>
          <cell r="B350">
            <v>251</v>
          </cell>
          <cell r="C350">
            <v>294.08568600000001</v>
          </cell>
          <cell r="D350">
            <v>446.36260700000003</v>
          </cell>
          <cell r="E350">
            <v>1171656.1195219124</v>
          </cell>
        </row>
        <row r="351">
          <cell r="A351" t="str">
            <v>2001999902171</v>
          </cell>
          <cell r="B351">
            <v>4</v>
          </cell>
          <cell r="C351">
            <v>1.0039999999999999E-3</v>
          </cell>
          <cell r="D351">
            <v>0</v>
          </cell>
          <cell r="E351">
            <v>251</v>
          </cell>
        </row>
        <row r="352">
          <cell r="A352" t="str">
            <v>2001999902173</v>
          </cell>
          <cell r="B352">
            <v>13</v>
          </cell>
          <cell r="C352">
            <v>17.092659999999999</v>
          </cell>
          <cell r="D352">
            <v>0</v>
          </cell>
          <cell r="E352">
            <v>1314820</v>
          </cell>
        </row>
        <row r="353">
          <cell r="A353" t="str">
            <v>2001999902174</v>
          </cell>
          <cell r="B353">
            <v>3</v>
          </cell>
          <cell r="C353">
            <v>0.27682800000000002</v>
          </cell>
          <cell r="D353">
            <v>0</v>
          </cell>
          <cell r="E353">
            <v>92276</v>
          </cell>
        </row>
        <row r="354">
          <cell r="A354" t="str">
            <v>2001999902176</v>
          </cell>
          <cell r="B354">
            <v>3</v>
          </cell>
          <cell r="C354">
            <v>0</v>
          </cell>
          <cell r="D354">
            <v>0</v>
          </cell>
          <cell r="E354">
            <v>0</v>
          </cell>
        </row>
        <row r="355">
          <cell r="A355" t="str">
            <v>2001999902181</v>
          </cell>
          <cell r="B355">
            <v>9</v>
          </cell>
          <cell r="C355">
            <v>30.621455000000001</v>
          </cell>
          <cell r="D355">
            <v>0</v>
          </cell>
          <cell r="E355">
            <v>3402383.888888889</v>
          </cell>
        </row>
        <row r="356">
          <cell r="A356" t="str">
            <v>2001999902183</v>
          </cell>
          <cell r="B356">
            <v>4</v>
          </cell>
          <cell r="C356">
            <v>0</v>
          </cell>
          <cell r="D356">
            <v>0</v>
          </cell>
          <cell r="E356">
            <v>0</v>
          </cell>
        </row>
        <row r="357">
          <cell r="A357" t="str">
            <v>2001999902187</v>
          </cell>
          <cell r="B357">
            <v>2442</v>
          </cell>
          <cell r="C357">
            <v>1649.487556</v>
          </cell>
          <cell r="D357">
            <v>0</v>
          </cell>
          <cell r="E357">
            <v>675465.82964782964</v>
          </cell>
        </row>
        <row r="358">
          <cell r="A358" t="str">
            <v>2001999902188</v>
          </cell>
          <cell r="B358">
            <v>175</v>
          </cell>
          <cell r="C358">
            <v>110.038618</v>
          </cell>
          <cell r="D358">
            <v>0</v>
          </cell>
          <cell r="E358">
            <v>628792.1028571428</v>
          </cell>
        </row>
        <row r="359">
          <cell r="A359" t="str">
            <v>2001999902189</v>
          </cell>
          <cell r="B359">
            <v>2392</v>
          </cell>
          <cell r="C359">
            <v>167.46285599999999</v>
          </cell>
          <cell r="D359">
            <v>149.31328099999999</v>
          </cell>
          <cell r="E359">
            <v>70009.55518394649</v>
          </cell>
        </row>
        <row r="360">
          <cell r="A360" t="str">
            <v>2001999902195</v>
          </cell>
          <cell r="B360">
            <v>60</v>
          </cell>
          <cell r="C360">
            <v>15538.930784</v>
          </cell>
          <cell r="D360">
            <v>0</v>
          </cell>
          <cell r="E360">
            <v>258982179.73333335</v>
          </cell>
        </row>
        <row r="361">
          <cell r="A361" t="str">
            <v>2001999902196</v>
          </cell>
          <cell r="B361">
            <v>2231</v>
          </cell>
          <cell r="C361">
            <v>2332.3056369999999</v>
          </cell>
          <cell r="D361">
            <v>2330.1414920000002</v>
          </cell>
          <cell r="E361">
            <v>1045408.1743612728</v>
          </cell>
        </row>
        <row r="362">
          <cell r="A362" t="str">
            <v>2001999902198</v>
          </cell>
          <cell r="B362">
            <v>276</v>
          </cell>
          <cell r="C362">
            <v>439.50117399999999</v>
          </cell>
          <cell r="D362">
            <v>442.87105100000002</v>
          </cell>
          <cell r="E362">
            <v>1592395.5579710144</v>
          </cell>
        </row>
        <row r="363">
          <cell r="A363" t="str">
            <v>2001999902201</v>
          </cell>
          <cell r="B363">
            <v>5</v>
          </cell>
          <cell r="C363">
            <v>3.3524999999999999E-2</v>
          </cell>
          <cell r="D363">
            <v>0</v>
          </cell>
          <cell r="E363">
            <v>6705</v>
          </cell>
        </row>
        <row r="364">
          <cell r="A364" t="str">
            <v>2001999902203</v>
          </cell>
          <cell r="B364">
            <v>987</v>
          </cell>
          <cell r="C364">
            <v>0</v>
          </cell>
          <cell r="D364">
            <v>0</v>
          </cell>
          <cell r="E364">
            <v>0</v>
          </cell>
        </row>
        <row r="365">
          <cell r="A365" t="str">
            <v>2001999902224</v>
          </cell>
          <cell r="B365">
            <v>262</v>
          </cell>
          <cell r="C365">
            <v>46567.784066</v>
          </cell>
          <cell r="D365">
            <v>0</v>
          </cell>
          <cell r="E365">
            <v>177739633.83969465</v>
          </cell>
        </row>
        <row r="366">
          <cell r="A366" t="str">
            <v>2001999902225</v>
          </cell>
          <cell r="B366">
            <v>47934</v>
          </cell>
          <cell r="C366">
            <v>1808752.9106970001</v>
          </cell>
          <cell r="D366">
            <v>0</v>
          </cell>
          <cell r="E366">
            <v>37734236.881900117</v>
          </cell>
        </row>
        <row r="367">
          <cell r="A367" t="str">
            <v>2001999902226</v>
          </cell>
          <cell r="B367">
            <v>31933</v>
          </cell>
          <cell r="C367">
            <v>1126259.100355</v>
          </cell>
          <cell r="D367">
            <v>0</v>
          </cell>
          <cell r="E367">
            <v>35269442.28086932</v>
          </cell>
        </row>
        <row r="368">
          <cell r="A368" t="str">
            <v>2001999902227</v>
          </cell>
          <cell r="B368">
            <v>1334</v>
          </cell>
          <cell r="C368">
            <v>158852.46901900001</v>
          </cell>
          <cell r="D368">
            <v>0</v>
          </cell>
          <cell r="E368">
            <v>119079811.85832085</v>
          </cell>
        </row>
        <row r="369">
          <cell r="A369" t="str">
            <v>2001999902228</v>
          </cell>
          <cell r="B369">
            <v>1882</v>
          </cell>
          <cell r="C369">
            <v>332522.58561100002</v>
          </cell>
          <cell r="D369">
            <v>0</v>
          </cell>
          <cell r="E369">
            <v>176685752.18437833</v>
          </cell>
        </row>
        <row r="370">
          <cell r="A370" t="str">
            <v>2001999902229</v>
          </cell>
          <cell r="B370">
            <v>323</v>
          </cell>
          <cell r="C370">
            <v>2450.9284160000002</v>
          </cell>
          <cell r="D370">
            <v>0</v>
          </cell>
          <cell r="E370">
            <v>7588013.6718266252</v>
          </cell>
        </row>
        <row r="371">
          <cell r="A371" t="str">
            <v>2001999902231</v>
          </cell>
          <cell r="B371">
            <v>37805</v>
          </cell>
          <cell r="C371">
            <v>659941988.43420506</v>
          </cell>
          <cell r="D371">
            <v>0</v>
          </cell>
          <cell r="E371">
            <v>17456473705.441216</v>
          </cell>
        </row>
        <row r="372">
          <cell r="A372" t="str">
            <v>2001999902232</v>
          </cell>
          <cell r="B372">
            <v>2491</v>
          </cell>
          <cell r="C372">
            <v>294759118.26489902</v>
          </cell>
          <cell r="D372">
            <v>0</v>
          </cell>
          <cell r="E372">
            <v>118329633988.31755</v>
          </cell>
        </row>
        <row r="373">
          <cell r="A373" t="str">
            <v>2001999902236</v>
          </cell>
          <cell r="B373">
            <v>33</v>
          </cell>
          <cell r="C373">
            <v>241.35223300000001</v>
          </cell>
          <cell r="D373">
            <v>0</v>
          </cell>
          <cell r="E373">
            <v>7313704.0303030303</v>
          </cell>
        </row>
        <row r="374">
          <cell r="A374" t="str">
            <v>2001999902238</v>
          </cell>
          <cell r="B374">
            <v>26</v>
          </cell>
          <cell r="C374">
            <v>595.69781899999998</v>
          </cell>
          <cell r="D374">
            <v>0</v>
          </cell>
          <cell r="E374">
            <v>22911454.576923076</v>
          </cell>
        </row>
        <row r="375">
          <cell r="A375" t="str">
            <v>2001999902239</v>
          </cell>
          <cell r="B375">
            <v>28</v>
          </cell>
          <cell r="C375">
            <v>101.518086</v>
          </cell>
          <cell r="D375">
            <v>0</v>
          </cell>
          <cell r="E375">
            <v>3625645.9285714286</v>
          </cell>
        </row>
        <row r="376">
          <cell r="A376" t="str">
            <v>2001999902240</v>
          </cell>
          <cell r="B376">
            <v>72</v>
          </cell>
          <cell r="C376">
            <v>371.24337300000002</v>
          </cell>
          <cell r="D376">
            <v>0</v>
          </cell>
          <cell r="E376">
            <v>5156157.958333334</v>
          </cell>
        </row>
        <row r="377">
          <cell r="A377" t="str">
            <v>2001999902242</v>
          </cell>
          <cell r="B377">
            <v>5305</v>
          </cell>
          <cell r="C377">
            <v>421067.35854500002</v>
          </cell>
          <cell r="D377">
            <v>0</v>
          </cell>
          <cell r="E377">
            <v>79371792.37417531</v>
          </cell>
        </row>
        <row r="378">
          <cell r="A378" t="str">
            <v>2001999902246</v>
          </cell>
          <cell r="B378">
            <v>52</v>
          </cell>
          <cell r="C378">
            <v>74.348107999999996</v>
          </cell>
          <cell r="D378">
            <v>0</v>
          </cell>
          <cell r="E378">
            <v>1429771.3076923075</v>
          </cell>
        </row>
        <row r="379">
          <cell r="A379" t="str">
            <v>2001999902254</v>
          </cell>
          <cell r="B379">
            <v>21</v>
          </cell>
          <cell r="C379">
            <v>52.533949</v>
          </cell>
          <cell r="D379">
            <v>0</v>
          </cell>
          <cell r="E379">
            <v>2501616.6190476194</v>
          </cell>
        </row>
        <row r="380">
          <cell r="A380" t="str">
            <v>2001999902266</v>
          </cell>
          <cell r="B380">
            <v>10</v>
          </cell>
          <cell r="C380">
            <v>6.7272889999999999</v>
          </cell>
          <cell r="D380">
            <v>0</v>
          </cell>
          <cell r="E380">
            <v>672728.9</v>
          </cell>
        </row>
        <row r="381">
          <cell r="A381" t="str">
            <v>2001999902274</v>
          </cell>
          <cell r="B381">
            <v>4</v>
          </cell>
          <cell r="C381">
            <v>0.75878699999999999</v>
          </cell>
          <cell r="D381">
            <v>0</v>
          </cell>
          <cell r="E381">
            <v>189696.75</v>
          </cell>
        </row>
        <row r="382">
          <cell r="A382" t="str">
            <v>2001999902275</v>
          </cell>
          <cell r="B382">
            <v>1680</v>
          </cell>
          <cell r="C382">
            <v>72605.872919000001</v>
          </cell>
          <cell r="D382">
            <v>0</v>
          </cell>
          <cell r="E382">
            <v>43217781.499404766</v>
          </cell>
        </row>
        <row r="383">
          <cell r="A383" t="str">
            <v>2001999902284</v>
          </cell>
          <cell r="B383">
            <v>4886</v>
          </cell>
          <cell r="C383">
            <v>73494.831915000002</v>
          </cell>
          <cell r="D383">
            <v>0</v>
          </cell>
          <cell r="E383">
            <v>15041922.209373722</v>
          </cell>
        </row>
        <row r="384">
          <cell r="A384" t="str">
            <v>2001999902286</v>
          </cell>
          <cell r="B384">
            <v>2</v>
          </cell>
          <cell r="C384">
            <v>0.547458</v>
          </cell>
          <cell r="D384">
            <v>0</v>
          </cell>
          <cell r="E384">
            <v>273729</v>
          </cell>
        </row>
        <row r="385">
          <cell r="A385" t="str">
            <v>2001999902294</v>
          </cell>
          <cell r="B385">
            <v>1</v>
          </cell>
          <cell r="C385">
            <v>0.188251</v>
          </cell>
          <cell r="D385">
            <v>0</v>
          </cell>
          <cell r="E385">
            <v>188251</v>
          </cell>
        </row>
        <row r="386">
          <cell r="A386" t="str">
            <v>2001999902298</v>
          </cell>
          <cell r="B386">
            <v>3216</v>
          </cell>
          <cell r="C386">
            <v>6756.5082199999997</v>
          </cell>
          <cell r="D386">
            <v>0</v>
          </cell>
          <cell r="E386">
            <v>2100904.2972636814</v>
          </cell>
        </row>
        <row r="387">
          <cell r="A387" t="str">
            <v>2001999902301</v>
          </cell>
          <cell r="B387">
            <v>6298</v>
          </cell>
          <cell r="C387">
            <v>0</v>
          </cell>
          <cell r="D387">
            <v>0</v>
          </cell>
          <cell r="E387">
            <v>0</v>
          </cell>
        </row>
        <row r="388">
          <cell r="A388" t="str">
            <v>2001999902303</v>
          </cell>
          <cell r="B388">
            <v>208</v>
          </cell>
          <cell r="C388">
            <v>0</v>
          </cell>
          <cell r="D388">
            <v>0</v>
          </cell>
          <cell r="E388">
            <v>0</v>
          </cell>
        </row>
        <row r="389">
          <cell r="A389" t="str">
            <v>2001999902304</v>
          </cell>
          <cell r="B389">
            <v>86</v>
          </cell>
          <cell r="C389">
            <v>5.9762130000000004</v>
          </cell>
          <cell r="D389">
            <v>-614.65730399999995</v>
          </cell>
          <cell r="E389">
            <v>69490.848837209312</v>
          </cell>
        </row>
        <row r="390">
          <cell r="A390" t="str">
            <v>2001999902305</v>
          </cell>
          <cell r="B390">
            <v>50479</v>
          </cell>
          <cell r="C390">
            <v>-27765.006968000002</v>
          </cell>
          <cell r="D390">
            <v>-26415.040482</v>
          </cell>
          <cell r="E390">
            <v>-550030.84387567115</v>
          </cell>
        </row>
        <row r="391">
          <cell r="A391" t="str">
            <v>2001999902306</v>
          </cell>
          <cell r="B391">
            <v>5794</v>
          </cell>
          <cell r="C391">
            <v>0</v>
          </cell>
          <cell r="D391">
            <v>0</v>
          </cell>
          <cell r="E391">
            <v>0</v>
          </cell>
        </row>
        <row r="392">
          <cell r="A392" t="str">
            <v>2001999902312</v>
          </cell>
          <cell r="B392">
            <v>19884</v>
          </cell>
          <cell r="C392">
            <v>0</v>
          </cell>
          <cell r="D392">
            <v>0</v>
          </cell>
          <cell r="E392">
            <v>0</v>
          </cell>
        </row>
        <row r="393">
          <cell r="A393" t="str">
            <v>2001999902315</v>
          </cell>
          <cell r="B393">
            <v>50957</v>
          </cell>
          <cell r="C393">
            <v>1254575.8849569999</v>
          </cell>
          <cell r="D393">
            <v>0</v>
          </cell>
          <cell r="E393">
            <v>24620285.435896933</v>
          </cell>
        </row>
        <row r="394">
          <cell r="A394" t="str">
            <v>2001999902318</v>
          </cell>
          <cell r="B394">
            <v>17682</v>
          </cell>
          <cell r="C394">
            <v>704513.23311499995</v>
          </cell>
          <cell r="D394">
            <v>0</v>
          </cell>
          <cell r="E394">
            <v>39843526.36098858</v>
          </cell>
        </row>
        <row r="395">
          <cell r="A395" t="str">
            <v>2001999902320</v>
          </cell>
          <cell r="B395">
            <v>5292</v>
          </cell>
          <cell r="C395">
            <v>192571.69731700001</v>
          </cell>
          <cell r="D395">
            <v>0</v>
          </cell>
          <cell r="E395">
            <v>36389209.621504158</v>
          </cell>
        </row>
        <row r="396">
          <cell r="A396" t="str">
            <v>2001999902322</v>
          </cell>
          <cell r="B396">
            <v>24</v>
          </cell>
          <cell r="C396">
            <v>0</v>
          </cell>
          <cell r="D396">
            <v>0</v>
          </cell>
          <cell r="E396">
            <v>0</v>
          </cell>
        </row>
        <row r="397">
          <cell r="A397" t="str">
            <v>2001999902334</v>
          </cell>
          <cell r="B397">
            <v>125</v>
          </cell>
          <cell r="C397">
            <v>0</v>
          </cell>
          <cell r="D397">
            <v>0</v>
          </cell>
          <cell r="E397">
            <v>0</v>
          </cell>
        </row>
        <row r="398">
          <cell r="A398" t="str">
            <v>2001999902336</v>
          </cell>
          <cell r="B398">
            <v>2</v>
          </cell>
          <cell r="C398">
            <v>0.191501</v>
          </cell>
          <cell r="D398">
            <v>0</v>
          </cell>
          <cell r="E398">
            <v>95750.5</v>
          </cell>
        </row>
        <row r="399">
          <cell r="A399" t="str">
            <v>2001999902341</v>
          </cell>
          <cell r="B399">
            <v>32985</v>
          </cell>
          <cell r="C399">
            <v>6416777.8542179996</v>
          </cell>
          <cell r="D399">
            <v>0</v>
          </cell>
          <cell r="E399">
            <v>194536239.3275125</v>
          </cell>
        </row>
        <row r="400">
          <cell r="A400" t="str">
            <v>2001999902342</v>
          </cell>
          <cell r="B400">
            <v>2</v>
          </cell>
          <cell r="C400">
            <v>0</v>
          </cell>
          <cell r="D400">
            <v>0</v>
          </cell>
          <cell r="E400">
            <v>0</v>
          </cell>
        </row>
        <row r="401">
          <cell r="A401" t="str">
            <v>2001999902343</v>
          </cell>
          <cell r="B401">
            <v>60</v>
          </cell>
          <cell r="C401">
            <v>0</v>
          </cell>
          <cell r="D401">
            <v>0</v>
          </cell>
          <cell r="E401">
            <v>0</v>
          </cell>
        </row>
        <row r="402">
          <cell r="A402" t="str">
            <v>2001999902344</v>
          </cell>
          <cell r="B402">
            <v>7</v>
          </cell>
          <cell r="C402">
            <v>11.580047</v>
          </cell>
          <cell r="D402">
            <v>0</v>
          </cell>
          <cell r="E402">
            <v>1654292.4285714286</v>
          </cell>
        </row>
        <row r="403">
          <cell r="A403" t="str">
            <v>2001999902353</v>
          </cell>
          <cell r="B403">
            <v>11</v>
          </cell>
          <cell r="C403">
            <v>0</v>
          </cell>
          <cell r="D403">
            <v>0</v>
          </cell>
          <cell r="E403">
            <v>0</v>
          </cell>
        </row>
        <row r="404">
          <cell r="A404" t="str">
            <v>2001999902365</v>
          </cell>
          <cell r="B404">
            <v>3647</v>
          </cell>
          <cell r="C404">
            <v>9773.0193959999997</v>
          </cell>
          <cell r="D404">
            <v>0</v>
          </cell>
          <cell r="E404">
            <v>2679742.0882917466</v>
          </cell>
        </row>
        <row r="405">
          <cell r="A405" t="str">
            <v>2001999902366</v>
          </cell>
          <cell r="B405">
            <v>9128</v>
          </cell>
          <cell r="C405">
            <v>10220.047409999999</v>
          </cell>
          <cell r="D405">
            <v>0</v>
          </cell>
          <cell r="E405">
            <v>1119637.0957493426</v>
          </cell>
        </row>
        <row r="406">
          <cell r="A406" t="str">
            <v>2001999902368</v>
          </cell>
          <cell r="B406">
            <v>28</v>
          </cell>
          <cell r="C406">
            <v>186.96705299999999</v>
          </cell>
          <cell r="D406">
            <v>0</v>
          </cell>
          <cell r="E406">
            <v>6677394.7499999991</v>
          </cell>
        </row>
        <row r="407">
          <cell r="A407" t="str">
            <v>2001999902373</v>
          </cell>
          <cell r="B407">
            <v>98</v>
          </cell>
          <cell r="C407">
            <v>133.65642600000001</v>
          </cell>
          <cell r="D407">
            <v>0</v>
          </cell>
          <cell r="E407">
            <v>1363841.0816326533</v>
          </cell>
        </row>
        <row r="408">
          <cell r="A408" t="str">
            <v>2001999902382</v>
          </cell>
          <cell r="B408">
            <v>187</v>
          </cell>
          <cell r="C408">
            <v>551.74167</v>
          </cell>
          <cell r="D408">
            <v>0</v>
          </cell>
          <cell r="E408">
            <v>2950490.2139037433</v>
          </cell>
        </row>
        <row r="409">
          <cell r="A409" t="str">
            <v>2001999902383</v>
          </cell>
          <cell r="B409">
            <v>5</v>
          </cell>
          <cell r="C409">
            <v>0</v>
          </cell>
          <cell r="D409">
            <v>0</v>
          </cell>
          <cell r="E409">
            <v>0</v>
          </cell>
        </row>
        <row r="410">
          <cell r="A410" t="str">
            <v>2001999902384</v>
          </cell>
          <cell r="B410">
            <v>360</v>
          </cell>
          <cell r="C410">
            <v>1816.7520159999999</v>
          </cell>
          <cell r="D410">
            <v>0</v>
          </cell>
          <cell r="E410">
            <v>5046533.3777777776</v>
          </cell>
        </row>
        <row r="411">
          <cell r="A411" t="str">
            <v>2001999902385</v>
          </cell>
          <cell r="B411">
            <v>99</v>
          </cell>
          <cell r="C411">
            <v>257.67484100000001</v>
          </cell>
          <cell r="D411">
            <v>0</v>
          </cell>
          <cell r="E411">
            <v>2602776.171717172</v>
          </cell>
        </row>
        <row r="412">
          <cell r="A412" t="str">
            <v>2001999902387</v>
          </cell>
          <cell r="B412">
            <v>18</v>
          </cell>
          <cell r="C412">
            <v>101.352481</v>
          </cell>
          <cell r="D412">
            <v>0</v>
          </cell>
          <cell r="E412">
            <v>5630693.388888889</v>
          </cell>
        </row>
        <row r="413">
          <cell r="A413" t="str">
            <v>2001999902390</v>
          </cell>
          <cell r="B413">
            <v>16</v>
          </cell>
          <cell r="C413">
            <v>903.00889500000005</v>
          </cell>
          <cell r="D413">
            <v>0</v>
          </cell>
          <cell r="E413">
            <v>56438055.9375</v>
          </cell>
        </row>
        <row r="414">
          <cell r="A414" t="str">
            <v>2001999902392</v>
          </cell>
          <cell r="B414">
            <v>129</v>
          </cell>
          <cell r="C414">
            <v>1444.9426679999999</v>
          </cell>
          <cell r="D414">
            <v>0</v>
          </cell>
          <cell r="E414">
            <v>11201105.95348837</v>
          </cell>
        </row>
        <row r="415">
          <cell r="A415" t="str">
            <v>2001999902393</v>
          </cell>
          <cell r="B415">
            <v>1</v>
          </cell>
          <cell r="C415">
            <v>0</v>
          </cell>
          <cell r="D415">
            <v>0</v>
          </cell>
          <cell r="E415">
            <v>0</v>
          </cell>
        </row>
        <row r="416">
          <cell r="A416" t="str">
            <v>2001999902461</v>
          </cell>
          <cell r="B416">
            <v>204</v>
          </cell>
          <cell r="C416">
            <v>3401.1898230000002</v>
          </cell>
          <cell r="D416">
            <v>0</v>
          </cell>
          <cell r="E416">
            <v>16672499.132352943</v>
          </cell>
        </row>
        <row r="417">
          <cell r="A417" t="str">
            <v>2001999902465</v>
          </cell>
          <cell r="B417">
            <v>40</v>
          </cell>
          <cell r="C417">
            <v>596.653909</v>
          </cell>
          <cell r="D417">
            <v>0</v>
          </cell>
          <cell r="E417">
            <v>14916347.725</v>
          </cell>
        </row>
        <row r="418">
          <cell r="A418" t="str">
            <v>2001999902467</v>
          </cell>
          <cell r="B418">
            <v>188</v>
          </cell>
          <cell r="C418">
            <v>2897.9930589999999</v>
          </cell>
          <cell r="D418">
            <v>0</v>
          </cell>
          <cell r="E418">
            <v>15414856.69680851</v>
          </cell>
        </row>
        <row r="419">
          <cell r="A419" t="str">
            <v>2001999902479</v>
          </cell>
          <cell r="B419">
            <v>2</v>
          </cell>
          <cell r="C419">
            <v>70.821134000000001</v>
          </cell>
          <cell r="D419">
            <v>0</v>
          </cell>
          <cell r="E419">
            <v>35410567</v>
          </cell>
        </row>
        <row r="420">
          <cell r="A420" t="str">
            <v>2001999902491</v>
          </cell>
          <cell r="B420">
            <v>2</v>
          </cell>
          <cell r="C420">
            <v>1.292373</v>
          </cell>
          <cell r="D420">
            <v>0</v>
          </cell>
          <cell r="E420">
            <v>646186.5</v>
          </cell>
        </row>
        <row r="421">
          <cell r="A421" t="str">
            <v>2001999902492</v>
          </cell>
          <cell r="B421">
            <v>219</v>
          </cell>
          <cell r="C421">
            <v>376.76867499999997</v>
          </cell>
          <cell r="D421">
            <v>0</v>
          </cell>
          <cell r="E421">
            <v>1720404.9086757989</v>
          </cell>
        </row>
        <row r="422">
          <cell r="A422" t="str">
            <v>2001999902494</v>
          </cell>
          <cell r="B422">
            <v>16</v>
          </cell>
          <cell r="C422">
            <v>64.033370000000005</v>
          </cell>
          <cell r="D422">
            <v>0</v>
          </cell>
          <cell r="E422">
            <v>4002085.6250000005</v>
          </cell>
        </row>
        <row r="423">
          <cell r="A423" t="str">
            <v>2001999902545</v>
          </cell>
          <cell r="B423">
            <v>32</v>
          </cell>
          <cell r="C423">
            <v>267.69543199999998</v>
          </cell>
          <cell r="D423">
            <v>0</v>
          </cell>
          <cell r="E423">
            <v>8365482.2499999991</v>
          </cell>
        </row>
        <row r="424">
          <cell r="A424" t="str">
            <v>2001999902547</v>
          </cell>
          <cell r="B424">
            <v>203</v>
          </cell>
          <cell r="C424">
            <v>3604.9753310000001</v>
          </cell>
          <cell r="D424">
            <v>0</v>
          </cell>
          <cell r="E424">
            <v>17758499.167487685</v>
          </cell>
        </row>
        <row r="425">
          <cell r="A425" t="str">
            <v>2001999902583</v>
          </cell>
          <cell r="B425">
            <v>2</v>
          </cell>
          <cell r="C425">
            <v>0</v>
          </cell>
          <cell r="D425">
            <v>0</v>
          </cell>
          <cell r="E425">
            <v>0</v>
          </cell>
        </row>
        <row r="426">
          <cell r="A426" t="str">
            <v>2001999902600</v>
          </cell>
          <cell r="B426">
            <v>44</v>
          </cell>
          <cell r="C426">
            <v>26.761441000000001</v>
          </cell>
          <cell r="D426">
            <v>0</v>
          </cell>
          <cell r="E426">
            <v>608214.56818181823</v>
          </cell>
        </row>
        <row r="427">
          <cell r="A427" t="str">
            <v>2001999902601</v>
          </cell>
          <cell r="B427">
            <v>11</v>
          </cell>
          <cell r="C427">
            <v>0.23637</v>
          </cell>
          <cell r="D427">
            <v>0</v>
          </cell>
          <cell r="E427">
            <v>21488.18181818182</v>
          </cell>
        </row>
        <row r="428">
          <cell r="A428" t="str">
            <v>2001999902602</v>
          </cell>
          <cell r="B428">
            <v>11</v>
          </cell>
          <cell r="C428">
            <v>0.67098899999999995</v>
          </cell>
          <cell r="D428">
            <v>0</v>
          </cell>
          <cell r="E428">
            <v>60999</v>
          </cell>
        </row>
        <row r="429">
          <cell r="A429" t="str">
            <v>2001999902603</v>
          </cell>
          <cell r="B429">
            <v>8</v>
          </cell>
          <cell r="C429">
            <v>0.59681399999999996</v>
          </cell>
          <cell r="D429">
            <v>0</v>
          </cell>
          <cell r="E429">
            <v>74601.75</v>
          </cell>
        </row>
        <row r="430">
          <cell r="A430" t="str">
            <v>2001999902604</v>
          </cell>
          <cell r="B430">
            <v>9</v>
          </cell>
          <cell r="C430">
            <v>5.2111780000000003</v>
          </cell>
          <cell r="D430">
            <v>0</v>
          </cell>
          <cell r="E430">
            <v>579019.77777777775</v>
          </cell>
        </row>
        <row r="431">
          <cell r="A431" t="str">
            <v>2001999902605</v>
          </cell>
          <cell r="B431">
            <v>3</v>
          </cell>
          <cell r="C431">
            <v>0.18862699999999999</v>
          </cell>
          <cell r="D431">
            <v>0</v>
          </cell>
          <cell r="E431">
            <v>62875.666666666664</v>
          </cell>
        </row>
        <row r="432">
          <cell r="A432" t="str">
            <v>2001999902606</v>
          </cell>
          <cell r="B432">
            <v>2</v>
          </cell>
          <cell r="C432">
            <v>0</v>
          </cell>
          <cell r="D432">
            <v>0</v>
          </cell>
          <cell r="E432">
            <v>0</v>
          </cell>
        </row>
        <row r="433">
          <cell r="A433" t="str">
            <v>2001999902607</v>
          </cell>
          <cell r="B433">
            <v>4</v>
          </cell>
          <cell r="C433">
            <v>0.1</v>
          </cell>
          <cell r="D433">
            <v>0</v>
          </cell>
          <cell r="E433">
            <v>25000</v>
          </cell>
        </row>
        <row r="434">
          <cell r="A434" t="str">
            <v>2001999902608</v>
          </cell>
          <cell r="B434">
            <v>5</v>
          </cell>
          <cell r="C434">
            <v>648.39297799999997</v>
          </cell>
          <cell r="D434">
            <v>0</v>
          </cell>
          <cell r="E434">
            <v>129678595.59999999</v>
          </cell>
        </row>
        <row r="435">
          <cell r="A435" t="str">
            <v>2001999902609</v>
          </cell>
          <cell r="B435">
            <v>4</v>
          </cell>
          <cell r="C435">
            <v>0.66564599999999996</v>
          </cell>
          <cell r="D435">
            <v>0</v>
          </cell>
          <cell r="E435">
            <v>166411.5</v>
          </cell>
        </row>
        <row r="436">
          <cell r="A436" t="str">
            <v>2001999902610</v>
          </cell>
          <cell r="B436">
            <v>69</v>
          </cell>
          <cell r="C436">
            <v>21.868677999999999</v>
          </cell>
          <cell r="D436">
            <v>0</v>
          </cell>
          <cell r="E436">
            <v>316937.36231884058</v>
          </cell>
        </row>
        <row r="437">
          <cell r="A437" t="str">
            <v>2001999902611</v>
          </cell>
          <cell r="B437">
            <v>375</v>
          </cell>
          <cell r="C437">
            <v>1106.319409</v>
          </cell>
          <cell r="D437">
            <v>1095.84609</v>
          </cell>
          <cell r="E437">
            <v>2950185.0906666666</v>
          </cell>
        </row>
        <row r="438">
          <cell r="A438" t="str">
            <v>2001999902612</v>
          </cell>
          <cell r="B438">
            <v>2580</v>
          </cell>
          <cell r="C438">
            <v>9283.5086030000002</v>
          </cell>
          <cell r="D438">
            <v>9275.4289179999996</v>
          </cell>
          <cell r="E438">
            <v>3598259.1484496128</v>
          </cell>
        </row>
        <row r="439">
          <cell r="A439" t="str">
            <v>2001999902613</v>
          </cell>
          <cell r="B439">
            <v>781</v>
          </cell>
          <cell r="C439">
            <v>0</v>
          </cell>
          <cell r="D439">
            <v>0</v>
          </cell>
          <cell r="E439">
            <v>0</v>
          </cell>
        </row>
        <row r="440">
          <cell r="A440" t="str">
            <v>2001999902614</v>
          </cell>
          <cell r="B440">
            <v>42340</v>
          </cell>
          <cell r="C440">
            <v>0</v>
          </cell>
          <cell r="D440">
            <v>0</v>
          </cell>
          <cell r="E440">
            <v>0</v>
          </cell>
        </row>
        <row r="441">
          <cell r="A441" t="str">
            <v>2001999902615</v>
          </cell>
          <cell r="B441">
            <v>467</v>
          </cell>
          <cell r="C441">
            <v>0</v>
          </cell>
          <cell r="D441">
            <v>0</v>
          </cell>
          <cell r="E441">
            <v>0</v>
          </cell>
        </row>
        <row r="442">
          <cell r="A442" t="str">
            <v>2001999902616</v>
          </cell>
          <cell r="B442">
            <v>80</v>
          </cell>
          <cell r="C442">
            <v>0</v>
          </cell>
          <cell r="D442">
            <v>0</v>
          </cell>
          <cell r="E442">
            <v>0</v>
          </cell>
        </row>
        <row r="443">
          <cell r="A443" t="str">
            <v>2001999902618</v>
          </cell>
          <cell r="B443">
            <v>211</v>
          </cell>
          <cell r="C443">
            <v>2939.3598740000002</v>
          </cell>
          <cell r="D443">
            <v>0</v>
          </cell>
          <cell r="E443">
            <v>13930615.516587678</v>
          </cell>
        </row>
        <row r="444">
          <cell r="A444" t="str">
            <v>2001999902619</v>
          </cell>
          <cell r="B444">
            <v>220</v>
          </cell>
          <cell r="C444">
            <v>378.60179099999999</v>
          </cell>
          <cell r="D444">
            <v>0</v>
          </cell>
          <cell r="E444">
            <v>1720917.2318181817</v>
          </cell>
        </row>
        <row r="445">
          <cell r="A445" t="str">
            <v>2001999902622</v>
          </cell>
          <cell r="B445">
            <v>6</v>
          </cell>
          <cell r="C445">
            <v>137.56368900000001</v>
          </cell>
          <cell r="D445">
            <v>0</v>
          </cell>
          <cell r="E445">
            <v>22927281.500000004</v>
          </cell>
        </row>
        <row r="446">
          <cell r="A446" t="str">
            <v>2001999902623</v>
          </cell>
          <cell r="B446">
            <v>19017</v>
          </cell>
          <cell r="C446">
            <v>99535.683059999996</v>
          </cell>
          <cell r="D446">
            <v>0</v>
          </cell>
          <cell r="E446">
            <v>5234037.0752484612</v>
          </cell>
        </row>
        <row r="447">
          <cell r="A447" t="str">
            <v>2001999902624</v>
          </cell>
          <cell r="B447">
            <v>12867</v>
          </cell>
          <cell r="C447">
            <v>124012.22590400001</v>
          </cell>
          <cell r="D447">
            <v>0</v>
          </cell>
          <cell r="E447">
            <v>9638006.2099945601</v>
          </cell>
        </row>
        <row r="448">
          <cell r="A448" t="str">
            <v>2001999902625</v>
          </cell>
          <cell r="B448">
            <v>25569</v>
          </cell>
          <cell r="C448">
            <v>931084.38327899994</v>
          </cell>
          <cell r="D448">
            <v>0</v>
          </cell>
          <cell r="E448">
            <v>36414579.501701273</v>
          </cell>
        </row>
        <row r="449">
          <cell r="A449" t="str">
            <v>2001999902626</v>
          </cell>
          <cell r="B449">
            <v>36814</v>
          </cell>
          <cell r="C449">
            <v>315670.93426499999</v>
          </cell>
          <cell r="D449">
            <v>0</v>
          </cell>
          <cell r="E449">
            <v>8574752.3840115182</v>
          </cell>
        </row>
        <row r="450">
          <cell r="A450" t="str">
            <v>2001999902627</v>
          </cell>
          <cell r="B450">
            <v>28441</v>
          </cell>
          <cell r="C450">
            <v>183215.516325</v>
          </cell>
          <cell r="D450">
            <v>0</v>
          </cell>
          <cell r="E450">
            <v>6441950.5757533135</v>
          </cell>
        </row>
        <row r="451">
          <cell r="A451" t="str">
            <v>2001999902628</v>
          </cell>
          <cell r="B451">
            <v>48172</v>
          </cell>
          <cell r="C451">
            <v>17492788.691208001</v>
          </cell>
          <cell r="D451">
            <v>0</v>
          </cell>
          <cell r="E451">
            <v>363131875.18076891</v>
          </cell>
        </row>
        <row r="452">
          <cell r="A452" t="str">
            <v>2001999902629</v>
          </cell>
          <cell r="B452">
            <v>12382</v>
          </cell>
          <cell r="C452">
            <v>263816.36109100003</v>
          </cell>
          <cell r="D452">
            <v>0</v>
          </cell>
          <cell r="E452">
            <v>21306441.696898725</v>
          </cell>
        </row>
        <row r="453">
          <cell r="A453" t="str">
            <v>2001999902630</v>
          </cell>
          <cell r="B453">
            <v>35738</v>
          </cell>
          <cell r="C453">
            <v>11082038.299935</v>
          </cell>
          <cell r="D453">
            <v>0</v>
          </cell>
          <cell r="E453">
            <v>310091171.86006486</v>
          </cell>
        </row>
        <row r="454">
          <cell r="A454" t="str">
            <v>2001999902631</v>
          </cell>
          <cell r="B454">
            <v>36719</v>
          </cell>
          <cell r="C454">
            <v>2128706.9233659999</v>
          </cell>
          <cell r="D454">
            <v>0</v>
          </cell>
          <cell r="E454">
            <v>57972900.225115061</v>
          </cell>
        </row>
        <row r="455">
          <cell r="A455" t="str">
            <v>2001999902632</v>
          </cell>
          <cell r="B455">
            <v>37457</v>
          </cell>
          <cell r="C455">
            <v>410352.22165999998</v>
          </cell>
          <cell r="D455">
            <v>0</v>
          </cell>
          <cell r="E455">
            <v>10955287.974477401</v>
          </cell>
        </row>
        <row r="456">
          <cell r="A456" t="str">
            <v>2001999902633</v>
          </cell>
          <cell r="B456">
            <v>16330</v>
          </cell>
          <cell r="C456">
            <v>283301.89705199999</v>
          </cell>
          <cell r="D456">
            <v>0</v>
          </cell>
          <cell r="E456">
            <v>17348554.626576852</v>
          </cell>
        </row>
        <row r="457">
          <cell r="A457" t="str">
            <v>2001999902634</v>
          </cell>
          <cell r="B457">
            <v>3418</v>
          </cell>
          <cell r="C457">
            <v>41852.592560999998</v>
          </cell>
          <cell r="D457">
            <v>0</v>
          </cell>
          <cell r="E457">
            <v>12244760.842890577</v>
          </cell>
        </row>
        <row r="458">
          <cell r="A458" t="str">
            <v>2001999902635</v>
          </cell>
          <cell r="B458">
            <v>44219</v>
          </cell>
          <cell r="C458">
            <v>2322490.1036979998</v>
          </cell>
          <cell r="D458">
            <v>0</v>
          </cell>
          <cell r="E458">
            <v>52522447.447884388</v>
          </cell>
        </row>
        <row r="459">
          <cell r="A459" t="str">
            <v>2001999902636</v>
          </cell>
          <cell r="B459">
            <v>49376</v>
          </cell>
          <cell r="C459">
            <v>2359433.637257</v>
          </cell>
          <cell r="D459">
            <v>0</v>
          </cell>
          <cell r="E459">
            <v>47785029.91852317</v>
          </cell>
        </row>
        <row r="460">
          <cell r="A460" t="str">
            <v>2001999902637</v>
          </cell>
          <cell r="B460">
            <v>30062</v>
          </cell>
          <cell r="C460">
            <v>280599.82617000001</v>
          </cell>
          <cell r="D460">
            <v>0</v>
          </cell>
          <cell r="E460">
            <v>9334037.1954627112</v>
          </cell>
        </row>
        <row r="461">
          <cell r="A461" t="str">
            <v>2001999902638</v>
          </cell>
          <cell r="B461">
            <v>23386</v>
          </cell>
          <cell r="C461">
            <v>211072.02007599999</v>
          </cell>
          <cell r="D461">
            <v>0</v>
          </cell>
          <cell r="E461">
            <v>9025571.7128196359</v>
          </cell>
        </row>
        <row r="462">
          <cell r="A462" t="str">
            <v>2001999902639</v>
          </cell>
          <cell r="B462">
            <v>31872</v>
          </cell>
          <cell r="C462">
            <v>697879.27205300005</v>
          </cell>
          <cell r="D462">
            <v>0</v>
          </cell>
          <cell r="E462">
            <v>21896312.501662906</v>
          </cell>
        </row>
        <row r="463">
          <cell r="A463" t="str">
            <v>2001999902640</v>
          </cell>
          <cell r="B463">
            <v>2947</v>
          </cell>
          <cell r="C463">
            <v>633421.37231200002</v>
          </cell>
          <cell r="D463">
            <v>0</v>
          </cell>
          <cell r="E463">
            <v>214937689.9599593</v>
          </cell>
        </row>
        <row r="464">
          <cell r="A464" t="str">
            <v>2001999902641</v>
          </cell>
          <cell r="B464">
            <v>505</v>
          </cell>
          <cell r="C464">
            <v>26415.170988000002</v>
          </cell>
          <cell r="D464">
            <v>0</v>
          </cell>
          <cell r="E464">
            <v>52307269.283168316</v>
          </cell>
        </row>
        <row r="465">
          <cell r="A465" t="str">
            <v>2001999902642</v>
          </cell>
          <cell r="B465">
            <v>2975</v>
          </cell>
          <cell r="C465">
            <v>346371.51022300002</v>
          </cell>
          <cell r="D465">
            <v>0</v>
          </cell>
          <cell r="E465">
            <v>116427398.39428572</v>
          </cell>
        </row>
        <row r="466">
          <cell r="A466" t="str">
            <v>2001999902643</v>
          </cell>
          <cell r="B466">
            <v>49580</v>
          </cell>
          <cell r="C466">
            <v>1836226.327913</v>
          </cell>
          <cell r="D466">
            <v>0</v>
          </cell>
          <cell r="E466">
            <v>37035625.815106899</v>
          </cell>
        </row>
        <row r="467">
          <cell r="A467" t="str">
            <v>2001999902644</v>
          </cell>
          <cell r="B467">
            <v>427</v>
          </cell>
          <cell r="C467">
            <v>7142.888078</v>
          </cell>
          <cell r="D467">
            <v>0</v>
          </cell>
          <cell r="E467">
            <v>16728075.12412178</v>
          </cell>
        </row>
        <row r="468">
          <cell r="A468" t="str">
            <v>2001999902645</v>
          </cell>
          <cell r="B468">
            <v>45372</v>
          </cell>
          <cell r="C468">
            <v>15133158.838341</v>
          </cell>
          <cell r="D468">
            <v>0</v>
          </cell>
          <cell r="E468">
            <v>333535194.3564533</v>
          </cell>
        </row>
        <row r="469">
          <cell r="A469" t="str">
            <v>2001999902646</v>
          </cell>
          <cell r="B469">
            <v>2049</v>
          </cell>
          <cell r="C469">
            <v>71566.607023999997</v>
          </cell>
          <cell r="D469">
            <v>0</v>
          </cell>
          <cell r="E469">
            <v>34927577.854563206</v>
          </cell>
        </row>
        <row r="470">
          <cell r="A470" t="str">
            <v>2001999902647</v>
          </cell>
          <cell r="B470">
            <v>35523</v>
          </cell>
          <cell r="C470">
            <v>6165091.6688139997</v>
          </cell>
          <cell r="D470">
            <v>0</v>
          </cell>
          <cell r="E470">
            <v>173552111.83779523</v>
          </cell>
        </row>
        <row r="471">
          <cell r="A471" t="str">
            <v>2001999902648</v>
          </cell>
          <cell r="B471">
            <v>1244</v>
          </cell>
          <cell r="C471">
            <v>185179.35896899999</v>
          </cell>
          <cell r="D471">
            <v>0</v>
          </cell>
          <cell r="E471">
            <v>148858005.60209003</v>
          </cell>
        </row>
        <row r="472">
          <cell r="A472" t="str">
            <v>2001999902650</v>
          </cell>
          <cell r="B472">
            <v>14131</v>
          </cell>
          <cell r="C472">
            <v>0</v>
          </cell>
          <cell r="D472">
            <v>0</v>
          </cell>
          <cell r="E472">
            <v>0</v>
          </cell>
        </row>
        <row r="473">
          <cell r="A473" t="str">
            <v>2001999902651</v>
          </cell>
          <cell r="B473">
            <v>20367</v>
          </cell>
          <cell r="C473">
            <v>798025.75104400003</v>
          </cell>
          <cell r="D473">
            <v>0</v>
          </cell>
          <cell r="E473">
            <v>39182292.485098444</v>
          </cell>
        </row>
        <row r="474">
          <cell r="A474" t="str">
            <v>2001999902700</v>
          </cell>
          <cell r="B474">
            <v>19</v>
          </cell>
          <cell r="C474">
            <v>2.870276</v>
          </cell>
          <cell r="D474">
            <v>0</v>
          </cell>
          <cell r="E474">
            <v>151067.15789473685</v>
          </cell>
        </row>
        <row r="475">
          <cell r="A475" t="str">
            <v>2001999902701</v>
          </cell>
          <cell r="B475">
            <v>7</v>
          </cell>
          <cell r="C475">
            <v>30.015138</v>
          </cell>
          <cell r="D475">
            <v>0</v>
          </cell>
          <cell r="E475">
            <v>4287876.8571428573</v>
          </cell>
        </row>
        <row r="476">
          <cell r="A476" t="str">
            <v>2001999902702</v>
          </cell>
          <cell r="B476">
            <v>4</v>
          </cell>
          <cell r="C476">
            <v>0</v>
          </cell>
          <cell r="D476">
            <v>0</v>
          </cell>
          <cell r="E476">
            <v>0</v>
          </cell>
        </row>
        <row r="477">
          <cell r="A477" t="str">
            <v>2001999902703</v>
          </cell>
          <cell r="B477">
            <v>5</v>
          </cell>
          <cell r="C477">
            <v>29.439256</v>
          </cell>
          <cell r="D477">
            <v>0</v>
          </cell>
          <cell r="E477">
            <v>5887851.2000000002</v>
          </cell>
        </row>
        <row r="478">
          <cell r="A478" t="str">
            <v>2001999902704</v>
          </cell>
          <cell r="B478">
            <v>4</v>
          </cell>
          <cell r="C478">
            <v>0</v>
          </cell>
          <cell r="D478">
            <v>0</v>
          </cell>
          <cell r="E478">
            <v>0</v>
          </cell>
        </row>
        <row r="479">
          <cell r="A479" t="str">
            <v>2001999902705</v>
          </cell>
          <cell r="B479">
            <v>20</v>
          </cell>
          <cell r="C479">
            <v>623.56946700000003</v>
          </cell>
          <cell r="D479">
            <v>0</v>
          </cell>
          <cell r="E479">
            <v>31178473.350000001</v>
          </cell>
        </row>
        <row r="480">
          <cell r="A480" t="str">
            <v>2001999902706</v>
          </cell>
          <cell r="B480">
            <v>5</v>
          </cell>
          <cell r="C480">
            <v>2.9999999999999997E-4</v>
          </cell>
          <cell r="D480">
            <v>0</v>
          </cell>
          <cell r="E480">
            <v>60</v>
          </cell>
        </row>
        <row r="481">
          <cell r="A481" t="str">
            <v>2001999902707</v>
          </cell>
          <cell r="B481">
            <v>641</v>
          </cell>
          <cell r="C481">
            <v>0</v>
          </cell>
          <cell r="D481">
            <v>0</v>
          </cell>
          <cell r="E481">
            <v>0</v>
          </cell>
        </row>
        <row r="482">
          <cell r="A482" t="str">
            <v>2001999902708</v>
          </cell>
          <cell r="B482">
            <v>299</v>
          </cell>
          <cell r="C482">
            <v>0</v>
          </cell>
          <cell r="D482">
            <v>0</v>
          </cell>
          <cell r="E482">
            <v>0</v>
          </cell>
        </row>
        <row r="483">
          <cell r="A483" t="str">
            <v>2001999902709</v>
          </cell>
          <cell r="B483">
            <v>199</v>
          </cell>
          <cell r="C483">
            <v>0</v>
          </cell>
          <cell r="D483">
            <v>0</v>
          </cell>
          <cell r="E483">
            <v>0</v>
          </cell>
        </row>
        <row r="484">
          <cell r="A484" t="str">
            <v>2001999902710</v>
          </cell>
          <cell r="B484">
            <v>136</v>
          </cell>
          <cell r="C484">
            <v>0</v>
          </cell>
          <cell r="D484">
            <v>0</v>
          </cell>
          <cell r="E484">
            <v>0</v>
          </cell>
        </row>
        <row r="485">
          <cell r="A485" t="str">
            <v>2001999902711</v>
          </cell>
          <cell r="B485">
            <v>658</v>
          </cell>
          <cell r="C485">
            <v>1355.9265339999999</v>
          </cell>
          <cell r="D485">
            <v>0</v>
          </cell>
          <cell r="E485">
            <v>2060678.623100304</v>
          </cell>
        </row>
        <row r="486">
          <cell r="A486" t="str">
            <v>2001999902712</v>
          </cell>
          <cell r="B486">
            <v>309</v>
          </cell>
          <cell r="C486">
            <v>159.021331</v>
          </cell>
          <cell r="D486">
            <v>0</v>
          </cell>
          <cell r="E486">
            <v>514632.13915857609</v>
          </cell>
        </row>
        <row r="487">
          <cell r="A487" t="str">
            <v>2001999902713</v>
          </cell>
          <cell r="B487">
            <v>206</v>
          </cell>
          <cell r="C487">
            <v>180.86329799999999</v>
          </cell>
          <cell r="D487">
            <v>0</v>
          </cell>
          <cell r="E487">
            <v>877977.17475728143</v>
          </cell>
        </row>
        <row r="488">
          <cell r="A488" t="str">
            <v>2001999902714</v>
          </cell>
          <cell r="B488">
            <v>138</v>
          </cell>
          <cell r="C488">
            <v>67.720375000000004</v>
          </cell>
          <cell r="D488">
            <v>0</v>
          </cell>
          <cell r="E488">
            <v>490727.3550724638</v>
          </cell>
        </row>
        <row r="489">
          <cell r="A489" t="str">
            <v>2001999902715</v>
          </cell>
          <cell r="B489">
            <v>100</v>
          </cell>
          <cell r="C489">
            <v>405.64007700000002</v>
          </cell>
          <cell r="D489">
            <v>0</v>
          </cell>
          <cell r="E489">
            <v>4056400.77</v>
          </cell>
        </row>
        <row r="490">
          <cell r="A490" t="str">
            <v>2001999902716</v>
          </cell>
          <cell r="B490">
            <v>662</v>
          </cell>
          <cell r="C490">
            <v>174071.21971400001</v>
          </cell>
          <cell r="D490">
            <v>0</v>
          </cell>
          <cell r="E490">
            <v>262947461.8036254</v>
          </cell>
        </row>
        <row r="491">
          <cell r="A491" t="str">
            <v>2001999902717</v>
          </cell>
          <cell r="B491">
            <v>310</v>
          </cell>
          <cell r="C491">
            <v>31625.530514999999</v>
          </cell>
          <cell r="D491">
            <v>0</v>
          </cell>
          <cell r="E491">
            <v>102017840.37096773</v>
          </cell>
        </row>
        <row r="492">
          <cell r="A492" t="str">
            <v>2001999902718</v>
          </cell>
          <cell r="B492">
            <v>208</v>
          </cell>
          <cell r="C492">
            <v>12323.420110999999</v>
          </cell>
          <cell r="D492">
            <v>0</v>
          </cell>
          <cell r="E492">
            <v>59247212.072115384</v>
          </cell>
        </row>
        <row r="493">
          <cell r="A493" t="str">
            <v>2001999902719</v>
          </cell>
          <cell r="B493">
            <v>138</v>
          </cell>
          <cell r="C493">
            <v>4892.9006239999999</v>
          </cell>
          <cell r="D493">
            <v>0</v>
          </cell>
          <cell r="E493">
            <v>35455801.623188406</v>
          </cell>
        </row>
        <row r="494">
          <cell r="A494" t="str">
            <v>2001999902720</v>
          </cell>
          <cell r="B494">
            <v>103</v>
          </cell>
          <cell r="C494">
            <v>27183.257341</v>
          </cell>
          <cell r="D494">
            <v>0</v>
          </cell>
          <cell r="E494">
            <v>263915119.81553403</v>
          </cell>
        </row>
        <row r="495">
          <cell r="A495" t="str">
            <v>2001999902721</v>
          </cell>
          <cell r="B495">
            <v>662</v>
          </cell>
          <cell r="C495">
            <v>136470.797307</v>
          </cell>
          <cell r="D495">
            <v>0</v>
          </cell>
          <cell r="E495">
            <v>206149240.64501512</v>
          </cell>
        </row>
        <row r="496">
          <cell r="A496" t="str">
            <v>2001999902722</v>
          </cell>
          <cell r="B496">
            <v>309</v>
          </cell>
          <cell r="C496">
            <v>31505.175554000001</v>
          </cell>
          <cell r="D496">
            <v>0</v>
          </cell>
          <cell r="E496">
            <v>101958496.93851133</v>
          </cell>
        </row>
        <row r="497">
          <cell r="A497" t="str">
            <v>2001999902723</v>
          </cell>
          <cell r="B497">
            <v>208</v>
          </cell>
          <cell r="C497">
            <v>11399.513886999999</v>
          </cell>
          <cell r="D497">
            <v>0</v>
          </cell>
          <cell r="E497">
            <v>54805355.225961536</v>
          </cell>
        </row>
        <row r="498">
          <cell r="A498" t="str">
            <v>2001999902724</v>
          </cell>
          <cell r="B498">
            <v>136</v>
          </cell>
          <cell r="C498">
            <v>4728.5541940000003</v>
          </cell>
          <cell r="D498">
            <v>0</v>
          </cell>
          <cell r="E498">
            <v>34768780.838235296</v>
          </cell>
        </row>
        <row r="499">
          <cell r="A499" t="str">
            <v>2001999902725</v>
          </cell>
          <cell r="B499">
            <v>103</v>
          </cell>
          <cell r="C499">
            <v>26321.375522999999</v>
          </cell>
          <cell r="D499">
            <v>0</v>
          </cell>
          <cell r="E499">
            <v>255547335.17475727</v>
          </cell>
        </row>
        <row r="500">
          <cell r="A500" t="str">
            <v>2001999902726</v>
          </cell>
          <cell r="B500">
            <v>11428</v>
          </cell>
          <cell r="C500">
            <v>0</v>
          </cell>
          <cell r="D500">
            <v>0</v>
          </cell>
          <cell r="E500">
            <v>0</v>
          </cell>
        </row>
        <row r="501">
          <cell r="A501" t="str">
            <v>2001999902729</v>
          </cell>
          <cell r="B501">
            <v>16631</v>
          </cell>
          <cell r="C501">
            <v>0</v>
          </cell>
          <cell r="D501">
            <v>0</v>
          </cell>
          <cell r="E501">
            <v>0</v>
          </cell>
        </row>
        <row r="502">
          <cell r="A502" t="str">
            <v>2001999902730</v>
          </cell>
          <cell r="B502">
            <v>16</v>
          </cell>
          <cell r="C502">
            <v>4.9832340000000004</v>
          </cell>
          <cell r="D502">
            <v>2.870276</v>
          </cell>
          <cell r="E502">
            <v>311452.125</v>
          </cell>
        </row>
        <row r="503">
          <cell r="A503" t="str">
            <v>2001999902740</v>
          </cell>
          <cell r="B503">
            <v>3</v>
          </cell>
          <cell r="C503">
            <v>0</v>
          </cell>
          <cell r="D503">
            <v>0</v>
          </cell>
          <cell r="E503">
            <v>0</v>
          </cell>
        </row>
        <row r="504">
          <cell r="A504" t="str">
            <v>2001999902741</v>
          </cell>
          <cell r="B504">
            <v>41</v>
          </cell>
          <cell r="C504">
            <v>10063.590275</v>
          </cell>
          <cell r="D504">
            <v>0</v>
          </cell>
          <cell r="E504">
            <v>245453421.34146345</v>
          </cell>
        </row>
        <row r="505">
          <cell r="A505" t="str">
            <v>2001999902742</v>
          </cell>
          <cell r="B505">
            <v>17</v>
          </cell>
          <cell r="C505">
            <v>2241.8943709999999</v>
          </cell>
          <cell r="D505">
            <v>0</v>
          </cell>
          <cell r="E505">
            <v>131876139.47058821</v>
          </cell>
        </row>
        <row r="506">
          <cell r="A506" t="str">
            <v>2001999902744</v>
          </cell>
          <cell r="B506">
            <v>8</v>
          </cell>
          <cell r="C506">
            <v>642.62363000000005</v>
          </cell>
          <cell r="D506">
            <v>0</v>
          </cell>
          <cell r="E506">
            <v>80327953.75</v>
          </cell>
        </row>
        <row r="507">
          <cell r="A507" t="str">
            <v>2001999902745</v>
          </cell>
          <cell r="B507">
            <v>14</v>
          </cell>
          <cell r="C507">
            <v>1.6797489999999999</v>
          </cell>
          <cell r="D507">
            <v>0</v>
          </cell>
          <cell r="E507">
            <v>119982.07142857142</v>
          </cell>
        </row>
        <row r="508">
          <cell r="A508" t="str">
            <v>2001999902746</v>
          </cell>
          <cell r="B508">
            <v>3</v>
          </cell>
          <cell r="C508">
            <v>0</v>
          </cell>
          <cell r="D508">
            <v>0</v>
          </cell>
          <cell r="E508">
            <v>0</v>
          </cell>
        </row>
        <row r="509">
          <cell r="A509" t="str">
            <v>2001999902747</v>
          </cell>
          <cell r="B509">
            <v>92</v>
          </cell>
          <cell r="C509">
            <v>520.55504499999995</v>
          </cell>
          <cell r="D509">
            <v>518.51558299999999</v>
          </cell>
          <cell r="E509">
            <v>5658207.0108695645</v>
          </cell>
        </row>
        <row r="510">
          <cell r="A510" t="str">
            <v>2001999902748</v>
          </cell>
          <cell r="B510">
            <v>5</v>
          </cell>
          <cell r="C510">
            <v>0</v>
          </cell>
          <cell r="D510">
            <v>0</v>
          </cell>
          <cell r="E510">
            <v>0</v>
          </cell>
        </row>
        <row r="511">
          <cell r="A511" t="str">
            <v>2001999902749</v>
          </cell>
          <cell r="B511">
            <v>2220</v>
          </cell>
          <cell r="C511">
            <v>10.570653</v>
          </cell>
          <cell r="D511">
            <v>6.9091420000000001</v>
          </cell>
          <cell r="E511">
            <v>4761.5554054054055</v>
          </cell>
        </row>
        <row r="512">
          <cell r="A512" t="str">
            <v>2001999902903</v>
          </cell>
          <cell r="B512">
            <v>19884</v>
          </cell>
          <cell r="C512">
            <v>0</v>
          </cell>
          <cell r="D512">
            <v>0</v>
          </cell>
          <cell r="E512">
            <v>0</v>
          </cell>
        </row>
        <row r="513">
          <cell r="A513" t="str">
            <v>2001999903001</v>
          </cell>
          <cell r="B513">
            <v>107</v>
          </cell>
          <cell r="C513">
            <v>0</v>
          </cell>
          <cell r="D513">
            <v>0</v>
          </cell>
          <cell r="E513">
            <v>0</v>
          </cell>
        </row>
        <row r="514">
          <cell r="A514" t="str">
            <v>2001999903002</v>
          </cell>
          <cell r="B514">
            <v>1</v>
          </cell>
          <cell r="C514">
            <v>0</v>
          </cell>
          <cell r="D514">
            <v>0</v>
          </cell>
          <cell r="E514">
            <v>0</v>
          </cell>
        </row>
        <row r="515">
          <cell r="A515" t="str">
            <v>2001999903003</v>
          </cell>
          <cell r="B515">
            <v>42</v>
          </cell>
          <cell r="C515">
            <v>0</v>
          </cell>
          <cell r="D515">
            <v>0</v>
          </cell>
          <cell r="E515">
            <v>0</v>
          </cell>
        </row>
        <row r="516">
          <cell r="A516" t="str">
            <v>2001999903005</v>
          </cell>
          <cell r="B516">
            <v>1</v>
          </cell>
          <cell r="C516">
            <v>0</v>
          </cell>
          <cell r="D516">
            <v>0</v>
          </cell>
          <cell r="E516">
            <v>0</v>
          </cell>
        </row>
        <row r="517">
          <cell r="A517" t="str">
            <v>2001999903006</v>
          </cell>
          <cell r="B517">
            <v>75</v>
          </cell>
          <cell r="C517">
            <v>0</v>
          </cell>
          <cell r="D517">
            <v>0</v>
          </cell>
          <cell r="E517">
            <v>0</v>
          </cell>
        </row>
        <row r="518">
          <cell r="A518" t="str">
            <v>2001999903007</v>
          </cell>
          <cell r="B518">
            <v>42</v>
          </cell>
          <cell r="C518">
            <v>0</v>
          </cell>
          <cell r="D518">
            <v>0</v>
          </cell>
          <cell r="E518">
            <v>0</v>
          </cell>
        </row>
        <row r="519">
          <cell r="A519" t="str">
            <v>2001999903008</v>
          </cell>
          <cell r="B519">
            <v>42</v>
          </cell>
          <cell r="C519">
            <v>0</v>
          </cell>
          <cell r="D519">
            <v>0</v>
          </cell>
          <cell r="E519">
            <v>0</v>
          </cell>
        </row>
        <row r="520">
          <cell r="A520" t="str">
            <v>2001999903009</v>
          </cell>
          <cell r="B520">
            <v>28</v>
          </cell>
          <cell r="C520">
            <v>0</v>
          </cell>
          <cell r="D520">
            <v>0</v>
          </cell>
          <cell r="E520">
            <v>0</v>
          </cell>
        </row>
        <row r="521">
          <cell r="A521" t="str">
            <v>2001999903013</v>
          </cell>
          <cell r="B521">
            <v>85</v>
          </cell>
          <cell r="C521">
            <v>0</v>
          </cell>
          <cell r="D521">
            <v>0</v>
          </cell>
          <cell r="E521">
            <v>0</v>
          </cell>
        </row>
        <row r="522">
          <cell r="A522" t="str">
            <v>2001999903014</v>
          </cell>
          <cell r="B522">
            <v>41</v>
          </cell>
          <cell r="C522">
            <v>2.6209190000000002</v>
          </cell>
          <cell r="D522">
            <v>0</v>
          </cell>
          <cell r="E522">
            <v>63924.853658536587</v>
          </cell>
        </row>
        <row r="523">
          <cell r="A523" t="str">
            <v>2001999903015</v>
          </cell>
          <cell r="B523">
            <v>42</v>
          </cell>
          <cell r="C523">
            <v>1.7640420000000001</v>
          </cell>
          <cell r="D523">
            <v>0</v>
          </cell>
          <cell r="E523">
            <v>42001</v>
          </cell>
        </row>
        <row r="524">
          <cell r="A524" t="str">
            <v>2001999903018</v>
          </cell>
          <cell r="B524">
            <v>42</v>
          </cell>
          <cell r="C524">
            <v>8143.2337779999998</v>
          </cell>
          <cell r="D524">
            <v>0</v>
          </cell>
          <cell r="E524">
            <v>193886518.52380952</v>
          </cell>
        </row>
        <row r="525">
          <cell r="A525" t="str">
            <v>2001999903019</v>
          </cell>
          <cell r="B525">
            <v>14</v>
          </cell>
          <cell r="C525">
            <v>88.526128999999997</v>
          </cell>
          <cell r="D525">
            <v>0</v>
          </cell>
          <cell r="E525">
            <v>6323294.9285714282</v>
          </cell>
        </row>
        <row r="526">
          <cell r="A526" t="str">
            <v>2001999903020</v>
          </cell>
          <cell r="B526">
            <v>40</v>
          </cell>
          <cell r="C526">
            <v>1132.6589369999999</v>
          </cell>
          <cell r="D526">
            <v>1132.9589370000001</v>
          </cell>
          <cell r="E526">
            <v>28316473.424999997</v>
          </cell>
        </row>
        <row r="527">
          <cell r="A527" t="str">
            <v>2001999903031</v>
          </cell>
          <cell r="B527">
            <v>3</v>
          </cell>
          <cell r="C527">
            <v>0</v>
          </cell>
          <cell r="D527">
            <v>0</v>
          </cell>
          <cell r="E527">
            <v>0</v>
          </cell>
        </row>
        <row r="528">
          <cell r="A528" t="str">
            <v>2001999903036</v>
          </cell>
          <cell r="B528">
            <v>36</v>
          </cell>
          <cell r="C528">
            <v>963.42182100000002</v>
          </cell>
          <cell r="D528">
            <v>0</v>
          </cell>
          <cell r="E528">
            <v>26761717.25</v>
          </cell>
        </row>
        <row r="529">
          <cell r="A529" t="str">
            <v>2001999903039</v>
          </cell>
          <cell r="B529">
            <v>30</v>
          </cell>
          <cell r="C529">
            <v>2.1854930000000001</v>
          </cell>
          <cell r="D529">
            <v>2.1872929999999999</v>
          </cell>
          <cell r="E529">
            <v>72849.766666666677</v>
          </cell>
        </row>
        <row r="530">
          <cell r="A530" t="str">
            <v>2001999903043</v>
          </cell>
          <cell r="B530">
            <v>1</v>
          </cell>
          <cell r="C530">
            <v>0</v>
          </cell>
          <cell r="D530">
            <v>0</v>
          </cell>
          <cell r="E530">
            <v>0</v>
          </cell>
        </row>
        <row r="531">
          <cell r="A531" t="str">
            <v>2001999903044</v>
          </cell>
          <cell r="B531">
            <v>18</v>
          </cell>
          <cell r="C531">
            <v>0</v>
          </cell>
          <cell r="D531">
            <v>0</v>
          </cell>
          <cell r="E531">
            <v>0</v>
          </cell>
        </row>
        <row r="532">
          <cell r="A532" t="str">
            <v>2001999903048</v>
          </cell>
          <cell r="B532">
            <v>26</v>
          </cell>
          <cell r="C532">
            <v>0</v>
          </cell>
          <cell r="D532">
            <v>0</v>
          </cell>
          <cell r="E532">
            <v>0</v>
          </cell>
        </row>
        <row r="533">
          <cell r="A533" t="str">
            <v>2001999903053</v>
          </cell>
          <cell r="B533">
            <v>40</v>
          </cell>
          <cell r="C533">
            <v>4.06E-4</v>
          </cell>
          <cell r="D533">
            <v>0</v>
          </cell>
          <cell r="E533">
            <v>10.15</v>
          </cell>
        </row>
        <row r="534">
          <cell r="A534" t="str">
            <v>2001999903055</v>
          </cell>
          <cell r="B534">
            <v>57</v>
          </cell>
          <cell r="C534">
            <v>0</v>
          </cell>
          <cell r="D534">
            <v>0</v>
          </cell>
          <cell r="E534">
            <v>0</v>
          </cell>
        </row>
        <row r="535">
          <cell r="A535" t="str">
            <v>2001999903062</v>
          </cell>
          <cell r="B535">
            <v>1</v>
          </cell>
          <cell r="C535">
            <v>0.271482</v>
          </cell>
          <cell r="D535">
            <v>0</v>
          </cell>
          <cell r="E535">
            <v>271482</v>
          </cell>
        </row>
        <row r="536">
          <cell r="A536" t="str">
            <v>2001999903073</v>
          </cell>
          <cell r="B536">
            <v>1</v>
          </cell>
          <cell r="C536">
            <v>0</v>
          </cell>
          <cell r="D536">
            <v>0</v>
          </cell>
          <cell r="E536">
            <v>0</v>
          </cell>
        </row>
        <row r="537">
          <cell r="A537" t="str">
            <v>2001999903082</v>
          </cell>
          <cell r="B537">
            <v>8</v>
          </cell>
          <cell r="C537">
            <v>51.712041999999997</v>
          </cell>
          <cell r="D537">
            <v>0</v>
          </cell>
          <cell r="E537">
            <v>6464005.25</v>
          </cell>
        </row>
        <row r="538">
          <cell r="A538" t="str">
            <v>2001999903085</v>
          </cell>
          <cell r="B538">
            <v>19</v>
          </cell>
          <cell r="C538">
            <v>236.32100199999999</v>
          </cell>
          <cell r="D538">
            <v>236.32100199999999</v>
          </cell>
          <cell r="E538">
            <v>12437947.47368421</v>
          </cell>
        </row>
        <row r="539">
          <cell r="A539" t="str">
            <v>2001999903086</v>
          </cell>
          <cell r="B539">
            <v>1</v>
          </cell>
          <cell r="C539">
            <v>0.271482</v>
          </cell>
          <cell r="D539">
            <v>0.271482</v>
          </cell>
          <cell r="E539">
            <v>271482</v>
          </cell>
        </row>
        <row r="540">
          <cell r="A540" t="str">
            <v>2001999903087</v>
          </cell>
          <cell r="B540">
            <v>18</v>
          </cell>
          <cell r="C540">
            <v>236.04952</v>
          </cell>
          <cell r="D540">
            <v>236.04952</v>
          </cell>
          <cell r="E540">
            <v>13113862.222222222</v>
          </cell>
        </row>
        <row r="541">
          <cell r="A541" t="str">
            <v>2001999903090</v>
          </cell>
          <cell r="B541">
            <v>28</v>
          </cell>
          <cell r="C541">
            <v>364.24881199999999</v>
          </cell>
          <cell r="D541">
            <v>364.548812</v>
          </cell>
          <cell r="E541">
            <v>13008886.142857142</v>
          </cell>
        </row>
        <row r="542">
          <cell r="A542" t="str">
            <v>2001999903091</v>
          </cell>
          <cell r="B542">
            <v>24</v>
          </cell>
          <cell r="C542">
            <v>366.43430499999999</v>
          </cell>
          <cell r="D542">
            <v>366.73610500000001</v>
          </cell>
          <cell r="E542">
            <v>15268096.041666666</v>
          </cell>
        </row>
        <row r="543">
          <cell r="A543" t="str">
            <v>2001999903098</v>
          </cell>
          <cell r="B543">
            <v>1</v>
          </cell>
          <cell r="C543">
            <v>0</v>
          </cell>
          <cell r="D543">
            <v>0</v>
          </cell>
          <cell r="E543">
            <v>0</v>
          </cell>
        </row>
        <row r="544">
          <cell r="A544" t="str">
            <v>2001999903101</v>
          </cell>
          <cell r="B544">
            <v>27</v>
          </cell>
          <cell r="C544">
            <v>483.46012200000001</v>
          </cell>
          <cell r="D544">
            <v>0</v>
          </cell>
          <cell r="E544">
            <v>17905930.444444444</v>
          </cell>
        </row>
        <row r="545">
          <cell r="A545" t="str">
            <v>2001999903102</v>
          </cell>
          <cell r="B545">
            <v>42</v>
          </cell>
          <cell r="C545">
            <v>302112.97719499998</v>
          </cell>
          <cell r="D545">
            <v>0</v>
          </cell>
          <cell r="E545">
            <v>7193166123.6904755</v>
          </cell>
        </row>
        <row r="546">
          <cell r="A546" t="str">
            <v>2001999903103</v>
          </cell>
          <cell r="B546">
            <v>1</v>
          </cell>
          <cell r="C546">
            <v>0</v>
          </cell>
          <cell r="D546">
            <v>0</v>
          </cell>
          <cell r="E546">
            <v>0</v>
          </cell>
        </row>
        <row r="547">
          <cell r="A547" t="str">
            <v>2001999903104</v>
          </cell>
          <cell r="B547">
            <v>1</v>
          </cell>
          <cell r="C547">
            <v>0.66620800000000002</v>
          </cell>
          <cell r="D547">
            <v>0</v>
          </cell>
          <cell r="E547">
            <v>666208</v>
          </cell>
        </row>
        <row r="548">
          <cell r="A548" t="str">
            <v>2001999903113</v>
          </cell>
          <cell r="B548">
            <v>5</v>
          </cell>
          <cell r="C548">
            <v>30.007618999999998</v>
          </cell>
          <cell r="D548">
            <v>0</v>
          </cell>
          <cell r="E548">
            <v>6001523.7999999989</v>
          </cell>
        </row>
        <row r="549">
          <cell r="A549" t="str">
            <v>2001999903114</v>
          </cell>
          <cell r="B549">
            <v>5</v>
          </cell>
          <cell r="C549">
            <v>10.502667000000001</v>
          </cell>
          <cell r="D549">
            <v>0</v>
          </cell>
          <cell r="E549">
            <v>2100533.4</v>
          </cell>
        </row>
        <row r="550">
          <cell r="A550" t="str">
            <v>2001999903116</v>
          </cell>
          <cell r="B550">
            <v>6</v>
          </cell>
          <cell r="C550">
            <v>9.9931000000000006E-2</v>
          </cell>
          <cell r="D550">
            <v>9.9931000000000006E-2</v>
          </cell>
          <cell r="E550">
            <v>16655.166666666668</v>
          </cell>
        </row>
        <row r="551">
          <cell r="A551" t="str">
            <v>2001999903122</v>
          </cell>
          <cell r="B551">
            <v>42</v>
          </cell>
          <cell r="C551">
            <v>330883.14286199998</v>
          </cell>
          <cell r="D551">
            <v>0</v>
          </cell>
          <cell r="E551">
            <v>7878170068.1428566</v>
          </cell>
        </row>
        <row r="552">
          <cell r="A552" t="str">
            <v>2001999903123</v>
          </cell>
          <cell r="B552">
            <v>42</v>
          </cell>
          <cell r="C552">
            <v>304895.19159499998</v>
          </cell>
          <cell r="D552">
            <v>0</v>
          </cell>
          <cell r="E552">
            <v>7259409323.6904755</v>
          </cell>
        </row>
        <row r="553">
          <cell r="A553" t="str">
            <v>2001999903129</v>
          </cell>
          <cell r="B553">
            <v>13</v>
          </cell>
          <cell r="C553">
            <v>8931.5754469999993</v>
          </cell>
          <cell r="D553">
            <v>0</v>
          </cell>
          <cell r="E553">
            <v>687044265.15384614</v>
          </cell>
        </row>
        <row r="554">
          <cell r="A554" t="str">
            <v>2001999903157</v>
          </cell>
          <cell r="B554">
            <v>3</v>
          </cell>
          <cell r="C554">
            <v>0</v>
          </cell>
          <cell r="D554">
            <v>0</v>
          </cell>
          <cell r="E554">
            <v>0</v>
          </cell>
        </row>
        <row r="555">
          <cell r="A555" t="str">
            <v>2001999903158</v>
          </cell>
          <cell r="B555">
            <v>1</v>
          </cell>
          <cell r="C555">
            <v>0.76613900000000001</v>
          </cell>
          <cell r="D555">
            <v>0.66620800000000002</v>
          </cell>
          <cell r="E555">
            <v>766139</v>
          </cell>
        </row>
        <row r="556">
          <cell r="A556" t="str">
            <v>2001999903170</v>
          </cell>
          <cell r="B556">
            <v>1</v>
          </cell>
          <cell r="C556">
            <v>0.76613900000000001</v>
          </cell>
          <cell r="D556">
            <v>0.66620800000000002</v>
          </cell>
          <cell r="E556">
            <v>766139</v>
          </cell>
        </row>
        <row r="557">
          <cell r="A557" t="str">
            <v>2001999903187</v>
          </cell>
          <cell r="B557">
            <v>5</v>
          </cell>
          <cell r="C557">
            <v>0</v>
          </cell>
          <cell r="D557">
            <v>0</v>
          </cell>
          <cell r="E557">
            <v>0</v>
          </cell>
        </row>
        <row r="558">
          <cell r="A558" t="str">
            <v>2001999903189</v>
          </cell>
          <cell r="B558">
            <v>5</v>
          </cell>
          <cell r="C558">
            <v>0</v>
          </cell>
          <cell r="D558">
            <v>0</v>
          </cell>
          <cell r="E558">
            <v>0</v>
          </cell>
        </row>
        <row r="559">
          <cell r="A559" t="str">
            <v>2001999903196</v>
          </cell>
          <cell r="B559">
            <v>5</v>
          </cell>
          <cell r="C559">
            <v>0</v>
          </cell>
          <cell r="D559">
            <v>0</v>
          </cell>
          <cell r="E559">
            <v>0</v>
          </cell>
        </row>
        <row r="560">
          <cell r="A560" t="str">
            <v>2001999903225</v>
          </cell>
          <cell r="B560">
            <v>42</v>
          </cell>
          <cell r="C560">
            <v>8165.459304</v>
          </cell>
          <cell r="D560">
            <v>0</v>
          </cell>
          <cell r="E560">
            <v>194415697.71428573</v>
          </cell>
        </row>
        <row r="561">
          <cell r="A561" t="str">
            <v>2001999903226</v>
          </cell>
          <cell r="B561">
            <v>22</v>
          </cell>
          <cell r="C561">
            <v>2013.1393419999999</v>
          </cell>
          <cell r="D561">
            <v>0</v>
          </cell>
          <cell r="E561">
            <v>91506333.727272719</v>
          </cell>
        </row>
        <row r="562">
          <cell r="A562" t="str">
            <v>2001999903227</v>
          </cell>
          <cell r="B562">
            <v>1</v>
          </cell>
          <cell r="C562">
            <v>10</v>
          </cell>
          <cell r="D562">
            <v>0</v>
          </cell>
          <cell r="E562">
            <v>10000000</v>
          </cell>
        </row>
        <row r="563">
          <cell r="A563" t="str">
            <v>2001999903228</v>
          </cell>
          <cell r="B563">
            <v>19</v>
          </cell>
          <cell r="C563">
            <v>43467.447992000001</v>
          </cell>
          <cell r="D563">
            <v>0</v>
          </cell>
          <cell r="E563">
            <v>2287760420.6315789</v>
          </cell>
        </row>
        <row r="564">
          <cell r="A564" t="str">
            <v>2001999903231</v>
          </cell>
          <cell r="B564">
            <v>39</v>
          </cell>
          <cell r="C564">
            <v>98113.299134999994</v>
          </cell>
          <cell r="D564">
            <v>0</v>
          </cell>
          <cell r="E564">
            <v>2515725618.8461537</v>
          </cell>
        </row>
        <row r="565">
          <cell r="A565" t="str">
            <v>2001999903232</v>
          </cell>
          <cell r="B565">
            <v>1</v>
          </cell>
          <cell r="C565">
            <v>16.765944999999999</v>
          </cell>
          <cell r="D565">
            <v>0</v>
          </cell>
          <cell r="E565">
            <v>16765944.999999998</v>
          </cell>
        </row>
        <row r="566">
          <cell r="A566" t="str">
            <v>2001999903238</v>
          </cell>
          <cell r="B566">
            <v>1</v>
          </cell>
          <cell r="C566">
            <v>4.712377</v>
          </cell>
          <cell r="D566">
            <v>0</v>
          </cell>
          <cell r="E566">
            <v>4712377</v>
          </cell>
        </row>
        <row r="567">
          <cell r="A567" t="str">
            <v>2001999903239</v>
          </cell>
          <cell r="B567">
            <v>1</v>
          </cell>
          <cell r="C567">
            <v>33.427903000000001</v>
          </cell>
          <cell r="D567">
            <v>0</v>
          </cell>
          <cell r="E567">
            <v>33427903</v>
          </cell>
        </row>
        <row r="568">
          <cell r="A568" t="str">
            <v>2001999903240</v>
          </cell>
          <cell r="B568">
            <v>2</v>
          </cell>
          <cell r="C568">
            <v>64.812832999999998</v>
          </cell>
          <cell r="D568">
            <v>0</v>
          </cell>
          <cell r="E568">
            <v>32406416.5</v>
          </cell>
        </row>
        <row r="569">
          <cell r="A569" t="str">
            <v>2001999903242</v>
          </cell>
          <cell r="B569">
            <v>15</v>
          </cell>
          <cell r="C569">
            <v>19369.969711999998</v>
          </cell>
          <cell r="D569">
            <v>0</v>
          </cell>
          <cell r="E569">
            <v>1291331314.1333332</v>
          </cell>
        </row>
        <row r="570">
          <cell r="A570" t="str">
            <v>2001999903275</v>
          </cell>
          <cell r="B570">
            <v>4</v>
          </cell>
          <cell r="C570">
            <v>4138.8936540000004</v>
          </cell>
          <cell r="D570">
            <v>0</v>
          </cell>
          <cell r="E570">
            <v>1034723413.5000001</v>
          </cell>
        </row>
        <row r="571">
          <cell r="A571" t="str">
            <v>2001999903284</v>
          </cell>
          <cell r="B571">
            <v>4</v>
          </cell>
          <cell r="C571">
            <v>22.581661</v>
          </cell>
          <cell r="D571">
            <v>0</v>
          </cell>
          <cell r="E571">
            <v>5645415.25</v>
          </cell>
        </row>
        <row r="572">
          <cell r="A572" t="str">
            <v>2001999903298</v>
          </cell>
          <cell r="B572">
            <v>1</v>
          </cell>
          <cell r="C572">
            <v>0.271482</v>
          </cell>
          <cell r="D572">
            <v>0</v>
          </cell>
          <cell r="E572">
            <v>271482</v>
          </cell>
        </row>
        <row r="573">
          <cell r="A573" t="str">
            <v>2001999903301</v>
          </cell>
          <cell r="B573">
            <v>10</v>
          </cell>
          <cell r="C573">
            <v>0</v>
          </cell>
          <cell r="D573">
            <v>0</v>
          </cell>
          <cell r="E573">
            <v>0</v>
          </cell>
        </row>
        <row r="574">
          <cell r="A574" t="str">
            <v>2001999903304</v>
          </cell>
          <cell r="B574">
            <v>1</v>
          </cell>
          <cell r="C574">
            <v>-9.9931000000000006E-2</v>
          </cell>
          <cell r="D574">
            <v>-9.9931000000000006E-2</v>
          </cell>
          <cell r="E574">
            <v>-99931</v>
          </cell>
        </row>
        <row r="575">
          <cell r="A575" t="str">
            <v>2001999903305</v>
          </cell>
          <cell r="B575">
            <v>42</v>
          </cell>
          <cell r="C575">
            <v>127.92780999999999</v>
          </cell>
          <cell r="D575">
            <v>128.22781000000001</v>
          </cell>
          <cell r="E575">
            <v>3045900.2380952379</v>
          </cell>
        </row>
        <row r="576">
          <cell r="A576" t="str">
            <v>2001999903306</v>
          </cell>
          <cell r="B576">
            <v>9</v>
          </cell>
          <cell r="C576">
            <v>0</v>
          </cell>
          <cell r="D576">
            <v>0</v>
          </cell>
          <cell r="E576">
            <v>0</v>
          </cell>
        </row>
        <row r="577">
          <cell r="A577" t="str">
            <v>2001999903312</v>
          </cell>
          <cell r="B577">
            <v>18</v>
          </cell>
          <cell r="C577">
            <v>0</v>
          </cell>
          <cell r="D577">
            <v>0</v>
          </cell>
          <cell r="E577">
            <v>0</v>
          </cell>
        </row>
        <row r="578">
          <cell r="A578" t="str">
            <v>2001999903315</v>
          </cell>
          <cell r="B578">
            <v>42</v>
          </cell>
          <cell r="C578">
            <v>1021.814042</v>
          </cell>
          <cell r="D578">
            <v>0</v>
          </cell>
          <cell r="E578">
            <v>24328905.761904761</v>
          </cell>
        </row>
        <row r="579">
          <cell r="A579" t="str">
            <v>2001999903318</v>
          </cell>
          <cell r="B579">
            <v>28</v>
          </cell>
          <cell r="C579">
            <v>16390.577795000001</v>
          </cell>
          <cell r="D579">
            <v>0</v>
          </cell>
          <cell r="E579">
            <v>585377778.39285719</v>
          </cell>
        </row>
        <row r="580">
          <cell r="A580" t="str">
            <v>2001999903341</v>
          </cell>
          <cell r="B580">
            <v>37</v>
          </cell>
          <cell r="C580">
            <v>94455.337222000002</v>
          </cell>
          <cell r="D580">
            <v>0</v>
          </cell>
          <cell r="E580">
            <v>2552846951.9459457</v>
          </cell>
        </row>
        <row r="581">
          <cell r="A581" t="str">
            <v>2001999903365</v>
          </cell>
          <cell r="B581">
            <v>4</v>
          </cell>
          <cell r="C581">
            <v>9.2508870000000005</v>
          </cell>
          <cell r="D581">
            <v>0</v>
          </cell>
          <cell r="E581">
            <v>2312721.75</v>
          </cell>
        </row>
        <row r="582">
          <cell r="A582" t="str">
            <v>2001999903366</v>
          </cell>
          <cell r="B582">
            <v>9</v>
          </cell>
          <cell r="C582">
            <v>62.001137</v>
          </cell>
          <cell r="D582">
            <v>0</v>
          </cell>
          <cell r="E582">
            <v>6889015.2222222229</v>
          </cell>
        </row>
        <row r="583">
          <cell r="A583" t="str">
            <v>2001999903382</v>
          </cell>
          <cell r="B583">
            <v>2</v>
          </cell>
          <cell r="C583">
            <v>6</v>
          </cell>
          <cell r="D583">
            <v>0</v>
          </cell>
          <cell r="E583">
            <v>3000000</v>
          </cell>
        </row>
        <row r="584">
          <cell r="A584" t="str">
            <v>2001999903384</v>
          </cell>
          <cell r="B584">
            <v>1</v>
          </cell>
          <cell r="C584">
            <v>3.3720500000000002</v>
          </cell>
          <cell r="D584">
            <v>0</v>
          </cell>
          <cell r="E584">
            <v>3372050</v>
          </cell>
        </row>
        <row r="585">
          <cell r="A585" t="str">
            <v>2001999903392</v>
          </cell>
          <cell r="B585">
            <v>1</v>
          </cell>
          <cell r="C585">
            <v>10.109628000000001</v>
          </cell>
          <cell r="D585">
            <v>0</v>
          </cell>
          <cell r="E585">
            <v>10109628</v>
          </cell>
        </row>
        <row r="586">
          <cell r="A586" t="str">
            <v>2001999903600</v>
          </cell>
          <cell r="B586">
            <v>1</v>
          </cell>
          <cell r="C586">
            <v>9.9931000000000006E-2</v>
          </cell>
          <cell r="D586">
            <v>0</v>
          </cell>
          <cell r="E586">
            <v>99931</v>
          </cell>
        </row>
        <row r="587">
          <cell r="A587" t="str">
            <v>2001999903610</v>
          </cell>
          <cell r="B587">
            <v>1</v>
          </cell>
          <cell r="C587">
            <v>9.9931000000000006E-2</v>
          </cell>
          <cell r="D587">
            <v>0</v>
          </cell>
          <cell r="E587">
            <v>99931</v>
          </cell>
        </row>
        <row r="588">
          <cell r="A588" t="str">
            <v>2001999903612</v>
          </cell>
          <cell r="B588">
            <v>5</v>
          </cell>
          <cell r="C588">
            <v>0</v>
          </cell>
          <cell r="D588">
            <v>0</v>
          </cell>
          <cell r="E588">
            <v>0</v>
          </cell>
        </row>
        <row r="589">
          <cell r="A589" t="str">
            <v>2001999903614</v>
          </cell>
          <cell r="B589">
            <v>36</v>
          </cell>
          <cell r="C589">
            <v>0</v>
          </cell>
          <cell r="D589">
            <v>0</v>
          </cell>
          <cell r="E589">
            <v>0</v>
          </cell>
        </row>
        <row r="590">
          <cell r="A590" t="str">
            <v>2001999903623</v>
          </cell>
          <cell r="B590">
            <v>7</v>
          </cell>
          <cell r="C590">
            <v>11.208367000000001</v>
          </cell>
          <cell r="D590">
            <v>0</v>
          </cell>
          <cell r="E590">
            <v>1601195.2857142859</v>
          </cell>
        </row>
        <row r="591">
          <cell r="A591" t="str">
            <v>2001999903624</v>
          </cell>
          <cell r="B591">
            <v>22</v>
          </cell>
          <cell r="C591">
            <v>1298.51468</v>
          </cell>
          <cell r="D591">
            <v>0</v>
          </cell>
          <cell r="E591">
            <v>59023394.545454547</v>
          </cell>
        </row>
        <row r="592">
          <cell r="A592" t="str">
            <v>2001999903625</v>
          </cell>
          <cell r="B592">
            <v>30</v>
          </cell>
          <cell r="C592">
            <v>9242.5866409999999</v>
          </cell>
          <cell r="D592">
            <v>0</v>
          </cell>
          <cell r="E592">
            <v>308086221.36666667</v>
          </cell>
        </row>
        <row r="593">
          <cell r="A593" t="str">
            <v>2001999903626</v>
          </cell>
          <cell r="B593">
            <v>29</v>
          </cell>
          <cell r="C593">
            <v>2637.1866300000002</v>
          </cell>
          <cell r="D593">
            <v>0</v>
          </cell>
          <cell r="E593">
            <v>90937470</v>
          </cell>
        </row>
        <row r="594">
          <cell r="A594" t="str">
            <v>2001999903627</v>
          </cell>
          <cell r="B594">
            <v>18</v>
          </cell>
          <cell r="C594">
            <v>625.87782000000004</v>
          </cell>
          <cell r="D594">
            <v>0</v>
          </cell>
          <cell r="E594">
            <v>34770990.000000007</v>
          </cell>
        </row>
        <row r="595">
          <cell r="A595" t="str">
            <v>2001999903628</v>
          </cell>
          <cell r="B595">
            <v>29</v>
          </cell>
          <cell r="C595">
            <v>65453.275018</v>
          </cell>
          <cell r="D595">
            <v>0</v>
          </cell>
          <cell r="E595">
            <v>2257009483.3793106</v>
          </cell>
        </row>
        <row r="596">
          <cell r="A596" t="str">
            <v>2001999903629</v>
          </cell>
          <cell r="B596">
            <v>23</v>
          </cell>
          <cell r="C596">
            <v>2544.1086540000001</v>
          </cell>
          <cell r="D596">
            <v>0</v>
          </cell>
          <cell r="E596">
            <v>110613419.73913044</v>
          </cell>
        </row>
        <row r="597">
          <cell r="A597" t="str">
            <v>2001999903630</v>
          </cell>
          <cell r="B597">
            <v>24</v>
          </cell>
          <cell r="C597">
            <v>34551.661640999999</v>
          </cell>
          <cell r="D597">
            <v>0</v>
          </cell>
          <cell r="E597">
            <v>1439652568.3749998</v>
          </cell>
        </row>
        <row r="598">
          <cell r="A598" t="str">
            <v>2001999903631</v>
          </cell>
          <cell r="B598">
            <v>28</v>
          </cell>
          <cell r="C598">
            <v>6636.3767120000002</v>
          </cell>
          <cell r="D598">
            <v>0</v>
          </cell>
          <cell r="E598">
            <v>237013454</v>
          </cell>
        </row>
        <row r="599">
          <cell r="A599" t="str">
            <v>2001999903632</v>
          </cell>
          <cell r="B599">
            <v>29</v>
          </cell>
          <cell r="C599">
            <v>2526.0270730000002</v>
          </cell>
          <cell r="D599">
            <v>0</v>
          </cell>
          <cell r="E599">
            <v>87104381.827586204</v>
          </cell>
        </row>
        <row r="600">
          <cell r="A600" t="str">
            <v>2001999903633</v>
          </cell>
          <cell r="B600">
            <v>10</v>
          </cell>
          <cell r="C600">
            <v>1156.8784760000001</v>
          </cell>
          <cell r="D600">
            <v>0</v>
          </cell>
          <cell r="E600">
            <v>115687847.60000001</v>
          </cell>
        </row>
        <row r="601">
          <cell r="A601" t="str">
            <v>2001999903634</v>
          </cell>
          <cell r="B601">
            <v>1</v>
          </cell>
          <cell r="C601">
            <v>10.088267</v>
          </cell>
          <cell r="D601">
            <v>0</v>
          </cell>
          <cell r="E601">
            <v>10088267</v>
          </cell>
        </row>
        <row r="602">
          <cell r="A602" t="str">
            <v>2001999903635</v>
          </cell>
          <cell r="B602">
            <v>38</v>
          </cell>
          <cell r="C602">
            <v>14088.25671</v>
          </cell>
          <cell r="D602">
            <v>0</v>
          </cell>
          <cell r="E602">
            <v>370743597.63157892</v>
          </cell>
        </row>
        <row r="603">
          <cell r="A603" t="str">
            <v>2001999903636</v>
          </cell>
          <cell r="B603">
            <v>42</v>
          </cell>
          <cell r="C603">
            <v>26637.017419</v>
          </cell>
          <cell r="D603">
            <v>0</v>
          </cell>
          <cell r="E603">
            <v>634214700.4523809</v>
          </cell>
        </row>
        <row r="604">
          <cell r="A604" t="str">
            <v>2001999903637</v>
          </cell>
          <cell r="B604">
            <v>32</v>
          </cell>
          <cell r="C604">
            <v>3029.0225009999999</v>
          </cell>
          <cell r="D604">
            <v>0</v>
          </cell>
          <cell r="E604">
            <v>94656953.15625</v>
          </cell>
        </row>
        <row r="605">
          <cell r="A605" t="str">
            <v>2001999903638</v>
          </cell>
          <cell r="B605">
            <v>11</v>
          </cell>
          <cell r="C605">
            <v>684.36751000000004</v>
          </cell>
          <cell r="D605">
            <v>0</v>
          </cell>
          <cell r="E605">
            <v>62215228.18181818</v>
          </cell>
        </row>
        <row r="606">
          <cell r="A606" t="str">
            <v>2001999903639</v>
          </cell>
          <cell r="B606">
            <v>31</v>
          </cell>
          <cell r="C606">
            <v>6922.8802329999999</v>
          </cell>
          <cell r="D606">
            <v>0</v>
          </cell>
          <cell r="E606">
            <v>223318717.19354838</v>
          </cell>
        </row>
        <row r="607">
          <cell r="A607" t="str">
            <v>2001999903640</v>
          </cell>
          <cell r="B607">
            <v>8</v>
          </cell>
          <cell r="C607">
            <v>4747.3497120000002</v>
          </cell>
          <cell r="D607">
            <v>0</v>
          </cell>
          <cell r="E607">
            <v>593418714</v>
          </cell>
        </row>
        <row r="608">
          <cell r="A608" t="str">
            <v>2001999903641</v>
          </cell>
          <cell r="B608">
            <v>3</v>
          </cell>
          <cell r="C608">
            <v>33.514375999999999</v>
          </cell>
          <cell r="D608">
            <v>0</v>
          </cell>
          <cell r="E608">
            <v>11171458.666666666</v>
          </cell>
        </row>
        <row r="609">
          <cell r="A609" t="str">
            <v>2001999903642</v>
          </cell>
          <cell r="B609">
            <v>13</v>
          </cell>
          <cell r="C609">
            <v>18282.717897999999</v>
          </cell>
          <cell r="D609">
            <v>0</v>
          </cell>
          <cell r="E609">
            <v>1406362915.2307692</v>
          </cell>
        </row>
        <row r="610">
          <cell r="A610" t="str">
            <v>2001999903643</v>
          </cell>
          <cell r="B610">
            <v>42</v>
          </cell>
          <cell r="C610">
            <v>8141.2337779999998</v>
          </cell>
          <cell r="D610">
            <v>0</v>
          </cell>
          <cell r="E610">
            <v>193838899.47619048</v>
          </cell>
        </row>
        <row r="611">
          <cell r="A611" t="str">
            <v>2001999903645</v>
          </cell>
          <cell r="B611">
            <v>41</v>
          </cell>
          <cell r="C611">
            <v>194233.69515300001</v>
          </cell>
          <cell r="D611">
            <v>0</v>
          </cell>
          <cell r="E611">
            <v>4737407198.8536587</v>
          </cell>
        </row>
        <row r="612">
          <cell r="A612" t="str">
            <v>2001999903647</v>
          </cell>
          <cell r="B612">
            <v>27</v>
          </cell>
          <cell r="C612">
            <v>36562.050950999997</v>
          </cell>
          <cell r="D612">
            <v>0</v>
          </cell>
          <cell r="E612">
            <v>1354150035.2222221</v>
          </cell>
        </row>
        <row r="613">
          <cell r="A613" t="str">
            <v>2001999903648</v>
          </cell>
          <cell r="B613">
            <v>1</v>
          </cell>
          <cell r="C613">
            <v>3100.967791</v>
          </cell>
          <cell r="D613">
            <v>0</v>
          </cell>
          <cell r="E613">
            <v>3100967791</v>
          </cell>
        </row>
        <row r="614">
          <cell r="A614" t="str">
            <v>2001999903650</v>
          </cell>
          <cell r="B614">
            <v>14</v>
          </cell>
          <cell r="C614">
            <v>0</v>
          </cell>
          <cell r="D614">
            <v>0</v>
          </cell>
          <cell r="E614">
            <v>0</v>
          </cell>
        </row>
        <row r="615">
          <cell r="A615" t="str">
            <v>2001999903651</v>
          </cell>
          <cell r="B615">
            <v>29</v>
          </cell>
          <cell r="C615">
            <v>15798.549729</v>
          </cell>
          <cell r="D615">
            <v>0</v>
          </cell>
          <cell r="E615">
            <v>544777576.86206889</v>
          </cell>
        </row>
        <row r="616">
          <cell r="A616" t="str">
            <v>2001999903707</v>
          </cell>
          <cell r="B616">
            <v>1</v>
          </cell>
          <cell r="C616">
            <v>0</v>
          </cell>
          <cell r="D616">
            <v>0</v>
          </cell>
          <cell r="E616">
            <v>0</v>
          </cell>
        </row>
        <row r="617">
          <cell r="A617" t="str">
            <v>2001999903708</v>
          </cell>
          <cell r="B617">
            <v>1</v>
          </cell>
          <cell r="C617">
            <v>0</v>
          </cell>
          <cell r="D617">
            <v>0</v>
          </cell>
          <cell r="E617">
            <v>0</v>
          </cell>
        </row>
        <row r="618">
          <cell r="A618" t="str">
            <v>2001999903711</v>
          </cell>
          <cell r="B618">
            <v>1</v>
          </cell>
          <cell r="C618">
            <v>8.8199999999999997E-4</v>
          </cell>
          <cell r="D618">
            <v>0</v>
          </cell>
          <cell r="E618">
            <v>882</v>
          </cell>
        </row>
        <row r="619">
          <cell r="A619" t="str">
            <v>2001999903712</v>
          </cell>
          <cell r="B619">
            <v>1</v>
          </cell>
          <cell r="C619">
            <v>8.8199999999999997E-4</v>
          </cell>
          <cell r="D619">
            <v>0</v>
          </cell>
          <cell r="E619">
            <v>882</v>
          </cell>
        </row>
        <row r="620">
          <cell r="A620" t="str">
            <v>2001999903716</v>
          </cell>
          <cell r="B620">
            <v>1</v>
          </cell>
          <cell r="C620">
            <v>0.19403999999999999</v>
          </cell>
          <cell r="D620">
            <v>0</v>
          </cell>
          <cell r="E620">
            <v>194040</v>
          </cell>
        </row>
        <row r="621">
          <cell r="A621" t="str">
            <v>2001999903717</v>
          </cell>
          <cell r="B621">
            <v>1</v>
          </cell>
          <cell r="C621">
            <v>0.19403999999999999</v>
          </cell>
          <cell r="D621">
            <v>0</v>
          </cell>
          <cell r="E621">
            <v>194040</v>
          </cell>
        </row>
        <row r="622">
          <cell r="A622" t="str">
            <v>2001999903721</v>
          </cell>
          <cell r="B622">
            <v>1</v>
          </cell>
          <cell r="C622">
            <v>6.2789999999999999E-3</v>
          </cell>
          <cell r="D622">
            <v>0</v>
          </cell>
          <cell r="E622">
            <v>6279</v>
          </cell>
        </row>
        <row r="623">
          <cell r="A623" t="str">
            <v>2001999903722</v>
          </cell>
          <cell r="B623">
            <v>1</v>
          </cell>
          <cell r="C623">
            <v>6.2769999999999996E-3</v>
          </cell>
          <cell r="D623">
            <v>0</v>
          </cell>
          <cell r="E623">
            <v>6277</v>
          </cell>
        </row>
        <row r="624">
          <cell r="A624" t="str">
            <v>2001999903726</v>
          </cell>
          <cell r="B624">
            <v>11</v>
          </cell>
          <cell r="C624">
            <v>0</v>
          </cell>
          <cell r="D624">
            <v>0</v>
          </cell>
          <cell r="E624">
            <v>0</v>
          </cell>
        </row>
        <row r="625">
          <cell r="A625" t="str">
            <v>2001999903729</v>
          </cell>
          <cell r="B625">
            <v>20</v>
          </cell>
          <cell r="C625">
            <v>0</v>
          </cell>
          <cell r="D625">
            <v>0</v>
          </cell>
          <cell r="E625">
            <v>0</v>
          </cell>
        </row>
        <row r="626">
          <cell r="A626" t="str">
            <v>2001999903749</v>
          </cell>
          <cell r="B626">
            <v>6</v>
          </cell>
          <cell r="C626">
            <v>9.9931000000000006E-2</v>
          </cell>
          <cell r="D626">
            <v>0</v>
          </cell>
          <cell r="E626">
            <v>16655.166666666668</v>
          </cell>
        </row>
        <row r="627">
          <cell r="A627" t="str">
            <v>2001999903903</v>
          </cell>
          <cell r="B627">
            <v>18</v>
          </cell>
          <cell r="C627">
            <v>0</v>
          </cell>
          <cell r="D627">
            <v>0</v>
          </cell>
          <cell r="E627">
            <v>0</v>
          </cell>
        </row>
        <row r="628">
          <cell r="A628" t="str">
            <v>2001999904001</v>
          </cell>
          <cell r="B628">
            <v>6544</v>
          </cell>
          <cell r="C628">
            <v>0</v>
          </cell>
          <cell r="D628">
            <v>0</v>
          </cell>
          <cell r="E628">
            <v>0</v>
          </cell>
        </row>
        <row r="629">
          <cell r="A629" t="str">
            <v>2001999904002</v>
          </cell>
          <cell r="B629">
            <v>3</v>
          </cell>
          <cell r="C629">
            <v>0</v>
          </cell>
          <cell r="D629">
            <v>0</v>
          </cell>
          <cell r="E629">
            <v>0</v>
          </cell>
        </row>
        <row r="630">
          <cell r="A630" t="str">
            <v>2001999904003</v>
          </cell>
          <cell r="B630">
            <v>2647</v>
          </cell>
          <cell r="C630">
            <v>0</v>
          </cell>
          <cell r="D630">
            <v>0</v>
          </cell>
          <cell r="E630">
            <v>0</v>
          </cell>
        </row>
        <row r="631">
          <cell r="A631" t="str">
            <v>2001999904005</v>
          </cell>
          <cell r="B631">
            <v>3</v>
          </cell>
          <cell r="C631">
            <v>0</v>
          </cell>
          <cell r="D631">
            <v>0</v>
          </cell>
          <cell r="E631">
            <v>0</v>
          </cell>
        </row>
        <row r="632">
          <cell r="A632" t="str">
            <v>2001999904006</v>
          </cell>
          <cell r="B632">
            <v>4503</v>
          </cell>
          <cell r="C632">
            <v>0</v>
          </cell>
          <cell r="D632">
            <v>0</v>
          </cell>
          <cell r="E632">
            <v>0</v>
          </cell>
        </row>
        <row r="633">
          <cell r="A633" t="str">
            <v>2001999904007</v>
          </cell>
          <cell r="B633">
            <v>2648</v>
          </cell>
          <cell r="C633">
            <v>0</v>
          </cell>
          <cell r="D633">
            <v>0</v>
          </cell>
          <cell r="E633">
            <v>0</v>
          </cell>
        </row>
        <row r="634">
          <cell r="A634" t="str">
            <v>2001999904008</v>
          </cell>
          <cell r="B634">
            <v>2684</v>
          </cell>
          <cell r="C634">
            <v>0</v>
          </cell>
          <cell r="D634">
            <v>0</v>
          </cell>
          <cell r="E634">
            <v>0</v>
          </cell>
        </row>
        <row r="635">
          <cell r="A635" t="str">
            <v>2001999904009</v>
          </cell>
          <cell r="B635">
            <v>1820</v>
          </cell>
          <cell r="C635">
            <v>0</v>
          </cell>
          <cell r="D635">
            <v>0</v>
          </cell>
          <cell r="E635">
            <v>0</v>
          </cell>
        </row>
        <row r="636">
          <cell r="A636" t="str">
            <v>2001999904013</v>
          </cell>
          <cell r="B636">
            <v>5283</v>
          </cell>
          <cell r="C636">
            <v>0</v>
          </cell>
          <cell r="D636">
            <v>0</v>
          </cell>
          <cell r="E636">
            <v>0</v>
          </cell>
        </row>
        <row r="637">
          <cell r="A637" t="str">
            <v>2001999904014</v>
          </cell>
          <cell r="B637">
            <v>2629</v>
          </cell>
          <cell r="C637">
            <v>164.080186</v>
          </cell>
          <cell r="D637">
            <v>0</v>
          </cell>
          <cell r="E637">
            <v>62411.634081399767</v>
          </cell>
        </row>
        <row r="638">
          <cell r="A638" t="str">
            <v>2001999904015</v>
          </cell>
          <cell r="B638">
            <v>2648</v>
          </cell>
          <cell r="C638">
            <v>111.218648</v>
          </cell>
          <cell r="D638">
            <v>0</v>
          </cell>
          <cell r="E638">
            <v>42001</v>
          </cell>
        </row>
        <row r="639">
          <cell r="A639" t="str">
            <v>2001999904018</v>
          </cell>
          <cell r="B639">
            <v>2648</v>
          </cell>
          <cell r="C639">
            <v>281711.76961299998</v>
          </cell>
          <cell r="D639">
            <v>0</v>
          </cell>
          <cell r="E639">
            <v>106386619.94448639</v>
          </cell>
        </row>
        <row r="640">
          <cell r="A640" t="str">
            <v>2001999904019</v>
          </cell>
          <cell r="B640">
            <v>977</v>
          </cell>
          <cell r="C640">
            <v>3206.3541530000002</v>
          </cell>
          <cell r="D640">
            <v>0</v>
          </cell>
          <cell r="E640">
            <v>3281836.389969294</v>
          </cell>
        </row>
        <row r="641">
          <cell r="A641" t="str">
            <v>2001999904020</v>
          </cell>
          <cell r="B641">
            <v>2501</v>
          </cell>
          <cell r="C641">
            <v>39090.083404999998</v>
          </cell>
          <cell r="D641">
            <v>39113.784716000002</v>
          </cell>
          <cell r="E641">
            <v>15629781.44942023</v>
          </cell>
        </row>
        <row r="642">
          <cell r="A642" t="str">
            <v>2001999904021</v>
          </cell>
          <cell r="B642">
            <v>1</v>
          </cell>
          <cell r="C642">
            <v>8.2960379999999994</v>
          </cell>
          <cell r="D642">
            <v>0</v>
          </cell>
          <cell r="E642">
            <v>8296037.9999999991</v>
          </cell>
        </row>
        <row r="643">
          <cell r="A643" t="str">
            <v>2001999904031</v>
          </cell>
          <cell r="B643">
            <v>82</v>
          </cell>
          <cell r="C643">
            <v>1.626817</v>
          </cell>
          <cell r="D643">
            <v>1.4274290000000001</v>
          </cell>
          <cell r="E643">
            <v>19839.231707317071</v>
          </cell>
        </row>
        <row r="644">
          <cell r="A644" t="str">
            <v>2001999904032</v>
          </cell>
          <cell r="B644">
            <v>13</v>
          </cell>
          <cell r="C644">
            <v>135.721991</v>
          </cell>
          <cell r="D644">
            <v>0</v>
          </cell>
          <cell r="E644">
            <v>10440153.153846154</v>
          </cell>
        </row>
        <row r="645">
          <cell r="A645" t="str">
            <v>2001999904034</v>
          </cell>
          <cell r="B645">
            <v>12</v>
          </cell>
          <cell r="C645">
            <v>25.037178999999998</v>
          </cell>
          <cell r="D645">
            <v>0</v>
          </cell>
          <cell r="E645">
            <v>2086431.5833333333</v>
          </cell>
        </row>
        <row r="646">
          <cell r="A646" t="str">
            <v>2001999904036</v>
          </cell>
          <cell r="B646">
            <v>2395</v>
          </cell>
          <cell r="C646">
            <v>43257.271670000002</v>
          </cell>
          <cell r="D646">
            <v>0</v>
          </cell>
          <cell r="E646">
            <v>18061491.30271399</v>
          </cell>
        </row>
        <row r="647">
          <cell r="A647" t="str">
            <v>2001999904039</v>
          </cell>
          <cell r="B647">
            <v>1323</v>
          </cell>
          <cell r="C647">
            <v>71.805368000000001</v>
          </cell>
          <cell r="D647">
            <v>71.853629999999995</v>
          </cell>
          <cell r="E647">
            <v>54274.654572940293</v>
          </cell>
        </row>
        <row r="648">
          <cell r="A648" t="str">
            <v>2001999904042</v>
          </cell>
          <cell r="B648">
            <v>35</v>
          </cell>
          <cell r="C648">
            <v>0</v>
          </cell>
          <cell r="D648">
            <v>0</v>
          </cell>
          <cell r="E648">
            <v>0</v>
          </cell>
        </row>
        <row r="649">
          <cell r="A649" t="str">
            <v>2001999904043</v>
          </cell>
          <cell r="B649">
            <v>8</v>
          </cell>
          <cell r="C649">
            <v>0</v>
          </cell>
          <cell r="D649">
            <v>0</v>
          </cell>
          <cell r="E649">
            <v>0</v>
          </cell>
        </row>
        <row r="650">
          <cell r="A650" t="str">
            <v>2001999904044</v>
          </cell>
          <cell r="B650">
            <v>1082</v>
          </cell>
          <cell r="C650">
            <v>0</v>
          </cell>
          <cell r="D650">
            <v>0</v>
          </cell>
          <cell r="E650">
            <v>0</v>
          </cell>
        </row>
        <row r="651">
          <cell r="A651" t="str">
            <v>2001999904048</v>
          </cell>
          <cell r="B651">
            <v>1368</v>
          </cell>
          <cell r="C651">
            <v>0</v>
          </cell>
          <cell r="D651">
            <v>0</v>
          </cell>
          <cell r="E651">
            <v>0</v>
          </cell>
        </row>
        <row r="652">
          <cell r="A652" t="str">
            <v>2001999904053</v>
          </cell>
          <cell r="B652">
            <v>2618</v>
          </cell>
          <cell r="C652">
            <v>2.7994999999999999E-2</v>
          </cell>
          <cell r="D652">
            <v>0</v>
          </cell>
          <cell r="E652">
            <v>10.693277310924369</v>
          </cell>
        </row>
        <row r="653">
          <cell r="A653" t="str">
            <v>2001999904054</v>
          </cell>
          <cell r="B653">
            <v>4</v>
          </cell>
          <cell r="C653">
            <v>4.0123410000000002</v>
          </cell>
          <cell r="D653">
            <v>0</v>
          </cell>
          <cell r="E653">
            <v>1003085.25</v>
          </cell>
        </row>
        <row r="654">
          <cell r="A654" t="str">
            <v>2001999904055</v>
          </cell>
          <cell r="B654">
            <v>2620</v>
          </cell>
          <cell r="C654">
            <v>0</v>
          </cell>
          <cell r="D654">
            <v>0</v>
          </cell>
          <cell r="E654">
            <v>0</v>
          </cell>
        </row>
        <row r="655">
          <cell r="A655" t="str">
            <v>2001999904058</v>
          </cell>
          <cell r="B655">
            <v>1</v>
          </cell>
          <cell r="C655">
            <v>0.228737</v>
          </cell>
          <cell r="D655">
            <v>0.228737</v>
          </cell>
          <cell r="E655">
            <v>228737</v>
          </cell>
        </row>
        <row r="656">
          <cell r="A656" t="str">
            <v>2001999904062</v>
          </cell>
          <cell r="B656">
            <v>292</v>
          </cell>
          <cell r="C656">
            <v>595.10768599999994</v>
          </cell>
          <cell r="D656">
            <v>0</v>
          </cell>
          <cell r="E656">
            <v>2038040.0205479453</v>
          </cell>
        </row>
        <row r="657">
          <cell r="A657" t="str">
            <v>2001999904064</v>
          </cell>
          <cell r="B657">
            <v>109</v>
          </cell>
          <cell r="C657">
            <v>153.890578</v>
          </cell>
          <cell r="D657">
            <v>0</v>
          </cell>
          <cell r="E657">
            <v>1411840.1651376146</v>
          </cell>
        </row>
        <row r="658">
          <cell r="A658" t="str">
            <v>2001999904066</v>
          </cell>
          <cell r="B658">
            <v>30</v>
          </cell>
          <cell r="C658">
            <v>36.817692999999998</v>
          </cell>
          <cell r="D658">
            <v>0</v>
          </cell>
          <cell r="E658">
            <v>1227256.4333333333</v>
          </cell>
        </row>
        <row r="659">
          <cell r="A659" t="str">
            <v>2001999904068</v>
          </cell>
          <cell r="B659">
            <v>4</v>
          </cell>
          <cell r="C659">
            <v>0</v>
          </cell>
          <cell r="D659">
            <v>0</v>
          </cell>
          <cell r="E659">
            <v>0</v>
          </cell>
        </row>
        <row r="660">
          <cell r="A660" t="str">
            <v>2001999904071</v>
          </cell>
          <cell r="B660">
            <v>1</v>
          </cell>
          <cell r="C660">
            <v>2.4504190000000001</v>
          </cell>
          <cell r="D660">
            <v>0</v>
          </cell>
          <cell r="E660">
            <v>2450419</v>
          </cell>
        </row>
        <row r="661">
          <cell r="A661" t="str">
            <v>2001999904073</v>
          </cell>
          <cell r="B661">
            <v>8</v>
          </cell>
          <cell r="C661">
            <v>0</v>
          </cell>
          <cell r="D661">
            <v>0</v>
          </cell>
          <cell r="E661">
            <v>0</v>
          </cell>
        </row>
        <row r="662">
          <cell r="A662" t="str">
            <v>2001999904076</v>
          </cell>
          <cell r="B662">
            <v>1</v>
          </cell>
          <cell r="C662">
            <v>0.22628200000000001</v>
          </cell>
          <cell r="D662">
            <v>0</v>
          </cell>
          <cell r="E662">
            <v>226282</v>
          </cell>
        </row>
        <row r="663">
          <cell r="A663" t="str">
            <v>2001999904082</v>
          </cell>
          <cell r="B663">
            <v>483</v>
          </cell>
          <cell r="C663">
            <v>1485.0974160000001</v>
          </cell>
          <cell r="D663">
            <v>0</v>
          </cell>
          <cell r="E663">
            <v>3074735.850931677</v>
          </cell>
        </row>
        <row r="664">
          <cell r="A664" t="str">
            <v>2001999904083</v>
          </cell>
          <cell r="B664">
            <v>31</v>
          </cell>
          <cell r="C664">
            <v>2588.8843499999998</v>
          </cell>
          <cell r="D664">
            <v>2588.8843499999998</v>
          </cell>
          <cell r="E664">
            <v>83512398.387096763</v>
          </cell>
        </row>
        <row r="665">
          <cell r="A665" t="str">
            <v>2001999904085</v>
          </cell>
          <cell r="B665">
            <v>1611</v>
          </cell>
          <cell r="C665">
            <v>19726.552948</v>
          </cell>
          <cell r="D665">
            <v>19851.409963999999</v>
          </cell>
          <cell r="E665">
            <v>12244911.82371198</v>
          </cell>
        </row>
        <row r="666">
          <cell r="A666" t="str">
            <v>2001999904086</v>
          </cell>
          <cell r="B666">
            <v>292</v>
          </cell>
          <cell r="C666">
            <v>810.76644899999997</v>
          </cell>
          <cell r="D666">
            <v>816.29148899999996</v>
          </cell>
          <cell r="E666">
            <v>2776597.4280821919</v>
          </cell>
        </row>
        <row r="667">
          <cell r="A667" t="str">
            <v>2001999904087</v>
          </cell>
          <cell r="B667">
            <v>1521</v>
          </cell>
          <cell r="C667">
            <v>18921.666923000001</v>
          </cell>
          <cell r="D667">
            <v>19035.650178</v>
          </cell>
          <cell r="E667">
            <v>12440280.685733072</v>
          </cell>
        </row>
        <row r="668">
          <cell r="A668" t="str">
            <v>2001999904090</v>
          </cell>
          <cell r="B668">
            <v>1093</v>
          </cell>
          <cell r="C668">
            <v>11886.976606</v>
          </cell>
          <cell r="D668">
            <v>11975.606099000001</v>
          </cell>
          <cell r="E668">
            <v>10875550.417200366</v>
          </cell>
        </row>
        <row r="669">
          <cell r="A669" t="str">
            <v>2001999904091</v>
          </cell>
          <cell r="B669">
            <v>1128</v>
          </cell>
          <cell r="C669">
            <v>12031.641458</v>
          </cell>
          <cell r="D669">
            <v>12047.459729</v>
          </cell>
          <cell r="E669">
            <v>10666348.810283689</v>
          </cell>
        </row>
        <row r="670">
          <cell r="A670" t="str">
            <v>2001999904094</v>
          </cell>
          <cell r="B670">
            <v>4</v>
          </cell>
          <cell r="C670">
            <v>26.652308999999999</v>
          </cell>
          <cell r="D670">
            <v>0</v>
          </cell>
          <cell r="E670">
            <v>6663077.25</v>
          </cell>
        </row>
        <row r="671">
          <cell r="A671" t="str">
            <v>2001999904095</v>
          </cell>
          <cell r="B671">
            <v>1</v>
          </cell>
          <cell r="C671">
            <v>0</v>
          </cell>
          <cell r="D671">
            <v>0</v>
          </cell>
          <cell r="E671">
            <v>0</v>
          </cell>
        </row>
        <row r="672">
          <cell r="A672" t="str">
            <v>2001999904098</v>
          </cell>
          <cell r="B672">
            <v>65</v>
          </cell>
          <cell r="C672">
            <v>28.206506000000001</v>
          </cell>
          <cell r="D672">
            <v>0</v>
          </cell>
          <cell r="E672">
            <v>433946.24615384621</v>
          </cell>
        </row>
        <row r="673">
          <cell r="A673" t="str">
            <v>2001999904101</v>
          </cell>
          <cell r="B673">
            <v>2169</v>
          </cell>
          <cell r="C673">
            <v>72828.725204999995</v>
          </cell>
          <cell r="D673">
            <v>0</v>
          </cell>
          <cell r="E673">
            <v>33577097.835408017</v>
          </cell>
        </row>
        <row r="674">
          <cell r="A674" t="str">
            <v>2001999904102</v>
          </cell>
          <cell r="B674">
            <v>2463</v>
          </cell>
          <cell r="C674">
            <v>4387573.4224840002</v>
          </cell>
          <cell r="D674">
            <v>0</v>
          </cell>
          <cell r="E674">
            <v>1781394000.1965084</v>
          </cell>
        </row>
        <row r="675">
          <cell r="A675" t="str">
            <v>2001999904103</v>
          </cell>
          <cell r="B675">
            <v>292</v>
          </cell>
          <cell r="C675">
            <v>0</v>
          </cell>
          <cell r="D675">
            <v>0</v>
          </cell>
          <cell r="E675">
            <v>0</v>
          </cell>
        </row>
        <row r="676">
          <cell r="A676" t="str">
            <v>2001999904104</v>
          </cell>
          <cell r="B676">
            <v>3</v>
          </cell>
          <cell r="C676">
            <v>0.83752300000000002</v>
          </cell>
          <cell r="D676">
            <v>0</v>
          </cell>
          <cell r="E676">
            <v>279174.33333333337</v>
          </cell>
        </row>
        <row r="677">
          <cell r="A677" t="str">
            <v>2001999904105</v>
          </cell>
          <cell r="B677">
            <v>1</v>
          </cell>
          <cell r="C677">
            <v>1.9887999999999999E-2</v>
          </cell>
          <cell r="D677">
            <v>0</v>
          </cell>
          <cell r="E677">
            <v>19888</v>
          </cell>
        </row>
        <row r="678">
          <cell r="A678" t="str">
            <v>2001999904106</v>
          </cell>
          <cell r="B678">
            <v>3</v>
          </cell>
          <cell r="C678">
            <v>0.57204100000000002</v>
          </cell>
          <cell r="D678">
            <v>0</v>
          </cell>
          <cell r="E678">
            <v>190680.33333333334</v>
          </cell>
        </row>
        <row r="679">
          <cell r="A679" t="str">
            <v>2001999904108</v>
          </cell>
          <cell r="B679">
            <v>1</v>
          </cell>
          <cell r="C679">
            <v>0.45989999999999998</v>
          </cell>
          <cell r="D679">
            <v>0</v>
          </cell>
          <cell r="E679">
            <v>459900</v>
          </cell>
        </row>
        <row r="680">
          <cell r="A680" t="str">
            <v>2001999904109</v>
          </cell>
          <cell r="B680">
            <v>1</v>
          </cell>
          <cell r="C680">
            <v>4.9651199999999998</v>
          </cell>
          <cell r="D680">
            <v>0</v>
          </cell>
          <cell r="E680">
            <v>4965120</v>
          </cell>
        </row>
        <row r="681">
          <cell r="A681" t="str">
            <v>2001999904110</v>
          </cell>
          <cell r="B681">
            <v>1</v>
          </cell>
          <cell r="C681">
            <v>18.337927000000001</v>
          </cell>
          <cell r="D681">
            <v>0</v>
          </cell>
          <cell r="E681">
            <v>18337927</v>
          </cell>
        </row>
        <row r="682">
          <cell r="A682" t="str">
            <v>2001999904113</v>
          </cell>
          <cell r="B682">
            <v>67</v>
          </cell>
          <cell r="C682">
            <v>1308.5967840000001</v>
          </cell>
          <cell r="D682">
            <v>0</v>
          </cell>
          <cell r="E682">
            <v>19531295.283582088</v>
          </cell>
        </row>
        <row r="683">
          <cell r="A683" t="str">
            <v>2001999904114</v>
          </cell>
          <cell r="B683">
            <v>67</v>
          </cell>
          <cell r="C683">
            <v>452.12829499999998</v>
          </cell>
          <cell r="D683">
            <v>0</v>
          </cell>
          <cell r="E683">
            <v>6748183.5074626859</v>
          </cell>
        </row>
        <row r="684">
          <cell r="A684" t="str">
            <v>2001999904116</v>
          </cell>
          <cell r="B684">
            <v>124</v>
          </cell>
          <cell r="C684">
            <v>1.559741</v>
          </cell>
          <cell r="D684">
            <v>0.77779399999999999</v>
          </cell>
          <cell r="E684">
            <v>12578.556451612903</v>
          </cell>
        </row>
        <row r="685">
          <cell r="A685" t="str">
            <v>2001999904120</v>
          </cell>
          <cell r="B685">
            <v>14</v>
          </cell>
          <cell r="C685">
            <v>6.1574159999999996</v>
          </cell>
          <cell r="D685">
            <v>0</v>
          </cell>
          <cell r="E685">
            <v>439815.42857142852</v>
          </cell>
        </row>
        <row r="686">
          <cell r="A686" t="str">
            <v>2001999904122</v>
          </cell>
          <cell r="B686">
            <v>2489</v>
          </cell>
          <cell r="C686">
            <v>5594817.2197289998</v>
          </cell>
          <cell r="D686">
            <v>0</v>
          </cell>
          <cell r="E686">
            <v>2247817283.9409399</v>
          </cell>
        </row>
        <row r="687">
          <cell r="A687" t="str">
            <v>2001999904123</v>
          </cell>
          <cell r="B687">
            <v>2491</v>
          </cell>
          <cell r="C687">
            <v>5263874.0118939998</v>
          </cell>
          <cell r="D687">
            <v>0</v>
          </cell>
          <cell r="E687">
            <v>2113156969.8490567</v>
          </cell>
        </row>
        <row r="688">
          <cell r="A688" t="str">
            <v>2001999904129</v>
          </cell>
          <cell r="B688">
            <v>1406</v>
          </cell>
          <cell r="C688">
            <v>430248.78977999999</v>
          </cell>
          <cell r="D688">
            <v>0</v>
          </cell>
          <cell r="E688">
            <v>306009096.57183498</v>
          </cell>
        </row>
        <row r="689">
          <cell r="A689" t="str">
            <v>2001999904155</v>
          </cell>
          <cell r="B689">
            <v>1</v>
          </cell>
          <cell r="C689">
            <v>3.6481E-2</v>
          </cell>
          <cell r="D689">
            <v>0</v>
          </cell>
          <cell r="E689">
            <v>36481</v>
          </cell>
        </row>
        <row r="690">
          <cell r="A690" t="str">
            <v>2001999904157</v>
          </cell>
          <cell r="B690">
            <v>79</v>
          </cell>
          <cell r="C690">
            <v>1.468623</v>
          </cell>
          <cell r="D690">
            <v>1.2692349999999999</v>
          </cell>
          <cell r="E690">
            <v>18590.164556962023</v>
          </cell>
        </row>
        <row r="691">
          <cell r="A691" t="str">
            <v>2001999904158</v>
          </cell>
          <cell r="B691">
            <v>8</v>
          </cell>
          <cell r="C691">
            <v>24.955117999999999</v>
          </cell>
          <cell r="D691">
            <v>24.952847999999999</v>
          </cell>
          <cell r="E691">
            <v>3119389.75</v>
          </cell>
        </row>
        <row r="692">
          <cell r="A692" t="str">
            <v>2001999904159</v>
          </cell>
          <cell r="B692">
            <v>2</v>
          </cell>
          <cell r="C692">
            <v>7.0719000000000004E-2</v>
          </cell>
          <cell r="D692">
            <v>0</v>
          </cell>
          <cell r="E692">
            <v>35359.5</v>
          </cell>
        </row>
        <row r="693">
          <cell r="A693" t="str">
            <v>2001999904162</v>
          </cell>
          <cell r="B693">
            <v>1</v>
          </cell>
          <cell r="C693">
            <v>3.96</v>
          </cell>
          <cell r="D693">
            <v>3.96</v>
          </cell>
          <cell r="E693">
            <v>3960000</v>
          </cell>
        </row>
        <row r="694">
          <cell r="A694" t="str">
            <v>2001999904165</v>
          </cell>
          <cell r="B694">
            <v>1</v>
          </cell>
          <cell r="C694">
            <v>0.15875800000000001</v>
          </cell>
          <cell r="D694">
            <v>0</v>
          </cell>
          <cell r="E694">
            <v>158758</v>
          </cell>
        </row>
        <row r="695">
          <cell r="A695" t="str">
            <v>2001999904166</v>
          </cell>
          <cell r="B695">
            <v>1</v>
          </cell>
          <cell r="C695">
            <v>0.18799299999999999</v>
          </cell>
          <cell r="D695">
            <v>0</v>
          </cell>
          <cell r="E695">
            <v>187993</v>
          </cell>
        </row>
        <row r="696">
          <cell r="A696" t="str">
            <v>2001999904167</v>
          </cell>
          <cell r="B696">
            <v>4</v>
          </cell>
          <cell r="C696">
            <v>11.978852</v>
          </cell>
          <cell r="D696">
            <v>0</v>
          </cell>
          <cell r="E696">
            <v>2994713</v>
          </cell>
        </row>
        <row r="697">
          <cell r="A697" t="str">
            <v>2001999904170</v>
          </cell>
          <cell r="B697">
            <v>7</v>
          </cell>
          <cell r="C697">
            <v>24.111834999999999</v>
          </cell>
          <cell r="D697">
            <v>24.787734</v>
          </cell>
          <cell r="E697">
            <v>3444547.8571428573</v>
          </cell>
        </row>
        <row r="698">
          <cell r="A698" t="str">
            <v>2001999904173</v>
          </cell>
          <cell r="B698">
            <v>2</v>
          </cell>
          <cell r="C698">
            <v>2.3771E-2</v>
          </cell>
          <cell r="D698">
            <v>0</v>
          </cell>
          <cell r="E698">
            <v>11885.5</v>
          </cell>
        </row>
        <row r="699">
          <cell r="A699" t="str">
            <v>2001999904187</v>
          </cell>
          <cell r="B699">
            <v>157</v>
          </cell>
          <cell r="C699">
            <v>372.18743799999999</v>
          </cell>
          <cell r="D699">
            <v>0</v>
          </cell>
          <cell r="E699">
            <v>2370620.6242038216</v>
          </cell>
        </row>
        <row r="700">
          <cell r="A700" t="str">
            <v>2001999904188</v>
          </cell>
          <cell r="B700">
            <v>27</v>
          </cell>
          <cell r="C700">
            <v>29.233186</v>
          </cell>
          <cell r="D700">
            <v>0</v>
          </cell>
          <cell r="E700">
            <v>1082710.5925925926</v>
          </cell>
        </row>
        <row r="701">
          <cell r="A701" t="str">
            <v>2001999904189</v>
          </cell>
          <cell r="B701">
            <v>144</v>
          </cell>
          <cell r="C701">
            <v>26.393539000000001</v>
          </cell>
          <cell r="D701">
            <v>26.766667000000002</v>
          </cell>
          <cell r="E701">
            <v>183288.46527777778</v>
          </cell>
        </row>
        <row r="702">
          <cell r="A702" t="str">
            <v>2001999904195</v>
          </cell>
          <cell r="B702">
            <v>6</v>
          </cell>
          <cell r="C702">
            <v>263.31298199999998</v>
          </cell>
          <cell r="D702">
            <v>0</v>
          </cell>
          <cell r="E702">
            <v>43885496.999999993</v>
          </cell>
        </row>
        <row r="703">
          <cell r="A703" t="str">
            <v>2001999904196</v>
          </cell>
          <cell r="B703">
            <v>128</v>
          </cell>
          <cell r="C703">
            <v>41.062091000000002</v>
          </cell>
          <cell r="D703">
            <v>39.496948000000003</v>
          </cell>
          <cell r="E703">
            <v>320797.5859375</v>
          </cell>
        </row>
        <row r="704">
          <cell r="A704" t="str">
            <v>2001999904198</v>
          </cell>
          <cell r="B704">
            <v>15</v>
          </cell>
          <cell r="C704">
            <v>191.23383999999999</v>
          </cell>
          <cell r="D704">
            <v>191.23383999999999</v>
          </cell>
          <cell r="E704">
            <v>12748922.666666666</v>
          </cell>
        </row>
        <row r="705">
          <cell r="A705" t="str">
            <v>2001999904203</v>
          </cell>
          <cell r="B705">
            <v>111</v>
          </cell>
          <cell r="C705">
            <v>0</v>
          </cell>
          <cell r="D705">
            <v>0</v>
          </cell>
          <cell r="E705">
            <v>0</v>
          </cell>
        </row>
        <row r="706">
          <cell r="A706" t="str">
            <v>2001999904224</v>
          </cell>
          <cell r="B706">
            <v>53</v>
          </cell>
          <cell r="C706">
            <v>1978.0539490000001</v>
          </cell>
          <cell r="D706">
            <v>0</v>
          </cell>
          <cell r="E706">
            <v>37321772.622641511</v>
          </cell>
        </row>
        <row r="707">
          <cell r="A707" t="str">
            <v>2001999904225</v>
          </cell>
          <cell r="B707">
            <v>2471</v>
          </cell>
          <cell r="C707">
            <v>280307.47681800002</v>
          </cell>
          <cell r="D707">
            <v>0</v>
          </cell>
          <cell r="E707">
            <v>113438881.75556456</v>
          </cell>
        </row>
        <row r="708">
          <cell r="A708" t="str">
            <v>2001999904226</v>
          </cell>
          <cell r="B708">
            <v>1850</v>
          </cell>
          <cell r="C708">
            <v>158968.56824399999</v>
          </cell>
          <cell r="D708">
            <v>0</v>
          </cell>
          <cell r="E708">
            <v>85928955.807567567</v>
          </cell>
        </row>
        <row r="709">
          <cell r="A709" t="str">
            <v>2001999904227</v>
          </cell>
          <cell r="B709">
            <v>43</v>
          </cell>
          <cell r="C709">
            <v>4740.2279360000002</v>
          </cell>
          <cell r="D709">
            <v>0</v>
          </cell>
          <cell r="E709">
            <v>110237858.97674419</v>
          </cell>
        </row>
        <row r="710">
          <cell r="A710" t="str">
            <v>2001999904228</v>
          </cell>
          <cell r="B710">
            <v>162</v>
          </cell>
          <cell r="C710">
            <v>29885.120536999999</v>
          </cell>
          <cell r="D710">
            <v>0</v>
          </cell>
          <cell r="E710">
            <v>184476052.69753087</v>
          </cell>
        </row>
        <row r="711">
          <cell r="A711" t="str">
            <v>2001999904229</v>
          </cell>
          <cell r="B711">
            <v>15</v>
          </cell>
          <cell r="C711">
            <v>281.62745200000001</v>
          </cell>
          <cell r="D711">
            <v>0</v>
          </cell>
          <cell r="E711">
            <v>18775163.466666665</v>
          </cell>
        </row>
        <row r="712">
          <cell r="A712" t="str">
            <v>2001999904231</v>
          </cell>
          <cell r="B712">
            <v>1957</v>
          </cell>
          <cell r="C712">
            <v>1021232.564549</v>
          </cell>
          <cell r="D712">
            <v>0</v>
          </cell>
          <cell r="E712">
            <v>521835750.91926426</v>
          </cell>
        </row>
        <row r="713">
          <cell r="A713" t="str">
            <v>2001999904232</v>
          </cell>
          <cell r="B713">
            <v>129</v>
          </cell>
          <cell r="C713">
            <v>5200.5821969999997</v>
          </cell>
          <cell r="D713">
            <v>0</v>
          </cell>
          <cell r="E713">
            <v>40314590.674418606</v>
          </cell>
        </row>
        <row r="714">
          <cell r="A714" t="str">
            <v>2001999904236</v>
          </cell>
          <cell r="B714">
            <v>1</v>
          </cell>
          <cell r="C714">
            <v>2.2587470000000001</v>
          </cell>
          <cell r="D714">
            <v>0</v>
          </cell>
          <cell r="E714">
            <v>2258747</v>
          </cell>
        </row>
        <row r="715">
          <cell r="A715" t="str">
            <v>2001999904238</v>
          </cell>
          <cell r="B715">
            <v>4</v>
          </cell>
          <cell r="C715">
            <v>29.131620000000002</v>
          </cell>
          <cell r="D715">
            <v>0</v>
          </cell>
          <cell r="E715">
            <v>7282905</v>
          </cell>
        </row>
        <row r="716">
          <cell r="A716" t="str">
            <v>2001999904239</v>
          </cell>
          <cell r="B716">
            <v>2</v>
          </cell>
          <cell r="C716">
            <v>52.036262999999998</v>
          </cell>
          <cell r="D716">
            <v>0</v>
          </cell>
          <cell r="E716">
            <v>26018131.5</v>
          </cell>
        </row>
        <row r="717">
          <cell r="A717" t="str">
            <v>2001999904240</v>
          </cell>
          <cell r="B717">
            <v>6</v>
          </cell>
          <cell r="C717">
            <v>192.638946</v>
          </cell>
          <cell r="D717">
            <v>0</v>
          </cell>
          <cell r="E717">
            <v>32106491</v>
          </cell>
        </row>
        <row r="718">
          <cell r="A718" t="str">
            <v>2001999904242</v>
          </cell>
          <cell r="B718">
            <v>361</v>
          </cell>
          <cell r="C718">
            <v>52285.620174000003</v>
          </cell>
          <cell r="D718">
            <v>0</v>
          </cell>
          <cell r="E718">
            <v>144835512.94736844</v>
          </cell>
        </row>
        <row r="719">
          <cell r="A719" t="str">
            <v>2001999904246</v>
          </cell>
          <cell r="B719">
            <v>15</v>
          </cell>
          <cell r="C719">
            <v>14.026647000000001</v>
          </cell>
          <cell r="D719">
            <v>0</v>
          </cell>
          <cell r="E719">
            <v>935109.8</v>
          </cell>
        </row>
        <row r="720">
          <cell r="A720" t="str">
            <v>2001999904254</v>
          </cell>
          <cell r="B720">
            <v>4</v>
          </cell>
          <cell r="C720">
            <v>2.5235249999999998</v>
          </cell>
          <cell r="D720">
            <v>0</v>
          </cell>
          <cell r="E720">
            <v>630881.25</v>
          </cell>
        </row>
        <row r="721">
          <cell r="A721" t="str">
            <v>2001999904266</v>
          </cell>
          <cell r="B721">
            <v>2</v>
          </cell>
          <cell r="C721">
            <v>1.023576</v>
          </cell>
          <cell r="D721">
            <v>0</v>
          </cell>
          <cell r="E721">
            <v>511788</v>
          </cell>
        </row>
        <row r="722">
          <cell r="A722" t="str">
            <v>2001999904275</v>
          </cell>
          <cell r="B722">
            <v>136</v>
          </cell>
          <cell r="C722">
            <v>40820.389600000002</v>
          </cell>
          <cell r="D722">
            <v>0</v>
          </cell>
          <cell r="E722">
            <v>300149923.52941179</v>
          </cell>
        </row>
        <row r="723">
          <cell r="A723" t="str">
            <v>2001999904284</v>
          </cell>
          <cell r="B723">
            <v>220</v>
          </cell>
          <cell r="C723">
            <v>24821.745320999999</v>
          </cell>
          <cell r="D723">
            <v>0</v>
          </cell>
          <cell r="E723">
            <v>112826115.09545454</v>
          </cell>
        </row>
        <row r="724">
          <cell r="A724" t="str">
            <v>2001999904298</v>
          </cell>
          <cell r="B724">
            <v>287</v>
          </cell>
          <cell r="C724">
            <v>791.29115400000001</v>
          </cell>
          <cell r="D724">
            <v>0</v>
          </cell>
          <cell r="E724">
            <v>2757112.0348432055</v>
          </cell>
        </row>
        <row r="725">
          <cell r="A725" t="str">
            <v>2001999904301</v>
          </cell>
          <cell r="B725">
            <v>469</v>
          </cell>
          <cell r="C725">
            <v>0</v>
          </cell>
          <cell r="D725">
            <v>0</v>
          </cell>
          <cell r="E725">
            <v>0</v>
          </cell>
        </row>
        <row r="726">
          <cell r="A726" t="str">
            <v>2001999904303</v>
          </cell>
          <cell r="B726">
            <v>33</v>
          </cell>
          <cell r="C726">
            <v>0</v>
          </cell>
          <cell r="D726">
            <v>0</v>
          </cell>
          <cell r="E726">
            <v>0</v>
          </cell>
        </row>
        <row r="727">
          <cell r="A727" t="str">
            <v>2001999904304</v>
          </cell>
          <cell r="B727">
            <v>7</v>
          </cell>
          <cell r="C727">
            <v>0.84902299999999997</v>
          </cell>
          <cell r="D727">
            <v>-3.310365</v>
          </cell>
          <cell r="E727">
            <v>121289</v>
          </cell>
        </row>
        <row r="728">
          <cell r="A728" t="str">
            <v>2001999904305</v>
          </cell>
          <cell r="B728">
            <v>2608</v>
          </cell>
          <cell r="C728">
            <v>-7787.5667359999998</v>
          </cell>
          <cell r="D728">
            <v>-7875.8038649999999</v>
          </cell>
          <cell r="E728">
            <v>-2986030.1901840488</v>
          </cell>
        </row>
        <row r="729">
          <cell r="A729" t="str">
            <v>2001999904306</v>
          </cell>
          <cell r="B729">
            <v>432</v>
          </cell>
          <cell r="C729">
            <v>0</v>
          </cell>
          <cell r="D729">
            <v>0</v>
          </cell>
          <cell r="E729">
            <v>0</v>
          </cell>
        </row>
        <row r="730">
          <cell r="A730" t="str">
            <v>2001999904312</v>
          </cell>
          <cell r="B730">
            <v>1187</v>
          </cell>
          <cell r="C730">
            <v>0</v>
          </cell>
          <cell r="D730">
            <v>0</v>
          </cell>
          <cell r="E730">
            <v>0</v>
          </cell>
        </row>
        <row r="731">
          <cell r="A731" t="str">
            <v>2001999904315</v>
          </cell>
          <cell r="B731">
            <v>2648</v>
          </cell>
          <cell r="C731">
            <v>64660.158647999997</v>
          </cell>
          <cell r="D731">
            <v>0</v>
          </cell>
          <cell r="E731">
            <v>24418488.915407851</v>
          </cell>
        </row>
        <row r="732">
          <cell r="A732" t="str">
            <v>2001999904318</v>
          </cell>
          <cell r="B732">
            <v>972</v>
          </cell>
          <cell r="C732">
            <v>125289.39444600001</v>
          </cell>
          <cell r="D732">
            <v>0</v>
          </cell>
          <cell r="E732">
            <v>128898553.95679012</v>
          </cell>
        </row>
        <row r="733">
          <cell r="A733" t="str">
            <v>2001999904320</v>
          </cell>
          <cell r="B733">
            <v>321</v>
          </cell>
          <cell r="C733">
            <v>20931.504925000001</v>
          </cell>
          <cell r="D733">
            <v>0</v>
          </cell>
          <cell r="E733">
            <v>65207180.451713398</v>
          </cell>
        </row>
        <row r="734">
          <cell r="A734" t="str">
            <v>2001999904322</v>
          </cell>
          <cell r="B734">
            <v>4</v>
          </cell>
          <cell r="C734">
            <v>0</v>
          </cell>
          <cell r="D734">
            <v>0</v>
          </cell>
          <cell r="E734">
            <v>0</v>
          </cell>
        </row>
        <row r="735">
          <cell r="A735" t="str">
            <v>2001999904334</v>
          </cell>
          <cell r="B735">
            <v>5</v>
          </cell>
          <cell r="C735">
            <v>0</v>
          </cell>
          <cell r="D735">
            <v>0</v>
          </cell>
          <cell r="E735">
            <v>0</v>
          </cell>
        </row>
        <row r="736">
          <cell r="A736" t="str">
            <v>2001999904341</v>
          </cell>
          <cell r="B736">
            <v>1956</v>
          </cell>
          <cell r="C736">
            <v>1071056.6390819999</v>
          </cell>
          <cell r="D736">
            <v>0</v>
          </cell>
          <cell r="E736">
            <v>547574968.85582817</v>
          </cell>
        </row>
        <row r="737">
          <cell r="A737" t="str">
            <v>2001999904343</v>
          </cell>
          <cell r="B737">
            <v>17</v>
          </cell>
          <cell r="C737">
            <v>0</v>
          </cell>
          <cell r="D737">
            <v>0</v>
          </cell>
          <cell r="E737">
            <v>0</v>
          </cell>
        </row>
        <row r="738">
          <cell r="A738" t="str">
            <v>2001999904344</v>
          </cell>
          <cell r="B738">
            <v>1</v>
          </cell>
          <cell r="C738">
            <v>1.6382190000000001</v>
          </cell>
          <cell r="D738">
            <v>0</v>
          </cell>
          <cell r="E738">
            <v>1638219</v>
          </cell>
        </row>
        <row r="739">
          <cell r="A739" t="str">
            <v>2001999904353</v>
          </cell>
          <cell r="B739">
            <v>2</v>
          </cell>
          <cell r="C739">
            <v>0</v>
          </cell>
          <cell r="D739">
            <v>0</v>
          </cell>
          <cell r="E739">
            <v>0</v>
          </cell>
        </row>
        <row r="740">
          <cell r="A740" t="str">
            <v>2001999904365</v>
          </cell>
          <cell r="B740">
            <v>412</v>
          </cell>
          <cell r="C740">
            <v>1363.2900440000001</v>
          </cell>
          <cell r="D740">
            <v>0</v>
          </cell>
          <cell r="E740">
            <v>3308956.4174757283</v>
          </cell>
        </row>
        <row r="741">
          <cell r="A741" t="str">
            <v>2001999904366</v>
          </cell>
          <cell r="B741">
            <v>602</v>
          </cell>
          <cell r="C741">
            <v>1260.9563149999999</v>
          </cell>
          <cell r="D741">
            <v>0</v>
          </cell>
          <cell r="E741">
            <v>2094611.818936877</v>
          </cell>
        </row>
        <row r="742">
          <cell r="A742" t="str">
            <v>2001999904368</v>
          </cell>
          <cell r="B742">
            <v>7</v>
          </cell>
          <cell r="C742">
            <v>4.7391329999999998</v>
          </cell>
          <cell r="D742">
            <v>0</v>
          </cell>
          <cell r="E742">
            <v>677019</v>
          </cell>
        </row>
        <row r="743">
          <cell r="A743" t="str">
            <v>2001999904373</v>
          </cell>
          <cell r="B743">
            <v>16</v>
          </cell>
          <cell r="C743">
            <v>34.245429999999999</v>
          </cell>
          <cell r="D743">
            <v>0</v>
          </cell>
          <cell r="E743">
            <v>2140339.375</v>
          </cell>
        </row>
        <row r="744">
          <cell r="A744" t="str">
            <v>2001999904382</v>
          </cell>
          <cell r="B744">
            <v>19</v>
          </cell>
          <cell r="C744">
            <v>200.29773499999999</v>
          </cell>
          <cell r="D744">
            <v>0</v>
          </cell>
          <cell r="E744">
            <v>10541986.052631579</v>
          </cell>
        </row>
        <row r="745">
          <cell r="A745" t="str">
            <v>2001999904384</v>
          </cell>
          <cell r="B745">
            <v>51</v>
          </cell>
          <cell r="C745">
            <v>445.94846200000001</v>
          </cell>
          <cell r="D745">
            <v>0</v>
          </cell>
          <cell r="E745">
            <v>8744087.4901960772</v>
          </cell>
        </row>
        <row r="746">
          <cell r="A746" t="str">
            <v>2001999904385</v>
          </cell>
          <cell r="B746">
            <v>12</v>
          </cell>
          <cell r="C746">
            <v>101.5082</v>
          </cell>
          <cell r="D746">
            <v>0</v>
          </cell>
          <cell r="E746">
            <v>8459016.666666666</v>
          </cell>
        </row>
        <row r="747">
          <cell r="A747" t="str">
            <v>2001999904387</v>
          </cell>
          <cell r="B747">
            <v>3</v>
          </cell>
          <cell r="C747">
            <v>13.249198</v>
          </cell>
          <cell r="D747">
            <v>0</v>
          </cell>
          <cell r="E747">
            <v>4416399.333333334</v>
          </cell>
        </row>
        <row r="748">
          <cell r="A748" t="str">
            <v>2001999904392</v>
          </cell>
          <cell r="B748">
            <v>6</v>
          </cell>
          <cell r="C748">
            <v>85.866176999999993</v>
          </cell>
          <cell r="D748">
            <v>0</v>
          </cell>
          <cell r="E748">
            <v>14311029.499999998</v>
          </cell>
        </row>
        <row r="749">
          <cell r="A749" t="str">
            <v>2001999904461</v>
          </cell>
          <cell r="B749">
            <v>12</v>
          </cell>
          <cell r="C749">
            <v>427.52305100000001</v>
          </cell>
          <cell r="D749">
            <v>0</v>
          </cell>
          <cell r="E749">
            <v>35626920.916666672</v>
          </cell>
        </row>
        <row r="750">
          <cell r="A750" t="str">
            <v>2001999904465</v>
          </cell>
          <cell r="B750">
            <v>7</v>
          </cell>
          <cell r="C750">
            <v>344.56803200000002</v>
          </cell>
          <cell r="D750">
            <v>0</v>
          </cell>
          <cell r="E750">
            <v>49224004.571428575</v>
          </cell>
        </row>
        <row r="751">
          <cell r="A751" t="str">
            <v>2001999904467</v>
          </cell>
          <cell r="B751">
            <v>11</v>
          </cell>
          <cell r="C751">
            <v>166.89661699999999</v>
          </cell>
          <cell r="D751">
            <v>0</v>
          </cell>
          <cell r="E751">
            <v>15172419.727272727</v>
          </cell>
        </row>
        <row r="752">
          <cell r="A752" t="str">
            <v>2001999904492</v>
          </cell>
          <cell r="B752">
            <v>12</v>
          </cell>
          <cell r="C752">
            <v>41.706155000000003</v>
          </cell>
          <cell r="D752">
            <v>0</v>
          </cell>
          <cell r="E752">
            <v>3475512.9166666665</v>
          </cell>
        </row>
        <row r="753">
          <cell r="A753" t="str">
            <v>2001999904494</v>
          </cell>
          <cell r="B753">
            <v>4</v>
          </cell>
          <cell r="C753">
            <v>5.7188660000000002</v>
          </cell>
          <cell r="D753">
            <v>0</v>
          </cell>
          <cell r="E753">
            <v>1429716.5</v>
          </cell>
        </row>
        <row r="754">
          <cell r="A754" t="str">
            <v>2001999904545</v>
          </cell>
          <cell r="B754">
            <v>4</v>
          </cell>
          <cell r="C754">
            <v>89.660464000000005</v>
          </cell>
          <cell r="D754">
            <v>0</v>
          </cell>
          <cell r="E754">
            <v>22415116</v>
          </cell>
        </row>
        <row r="755">
          <cell r="A755" t="str">
            <v>2001999904547</v>
          </cell>
          <cell r="B755">
            <v>12</v>
          </cell>
          <cell r="C755">
            <v>517.18351500000006</v>
          </cell>
          <cell r="D755">
            <v>0</v>
          </cell>
          <cell r="E755">
            <v>43098626.25</v>
          </cell>
        </row>
        <row r="756">
          <cell r="A756" t="str">
            <v>2001999904600</v>
          </cell>
          <cell r="B756">
            <v>3</v>
          </cell>
          <cell r="C756">
            <v>0.13397999999999999</v>
          </cell>
          <cell r="D756">
            <v>0</v>
          </cell>
          <cell r="E756">
            <v>44660</v>
          </cell>
        </row>
        <row r="757">
          <cell r="A757" t="str">
            <v>2001999904601</v>
          </cell>
          <cell r="B757">
            <v>1</v>
          </cell>
          <cell r="C757">
            <v>3.509E-3</v>
          </cell>
          <cell r="D757">
            <v>0</v>
          </cell>
          <cell r="E757">
            <v>3509</v>
          </cell>
        </row>
        <row r="758">
          <cell r="A758" t="str">
            <v>2001999904603</v>
          </cell>
          <cell r="B758">
            <v>1</v>
          </cell>
          <cell r="C758">
            <v>6.8985000000000005E-2</v>
          </cell>
          <cell r="D758">
            <v>0</v>
          </cell>
          <cell r="E758">
            <v>68985</v>
          </cell>
        </row>
        <row r="759">
          <cell r="A759" t="str">
            <v>2001999904604</v>
          </cell>
          <cell r="B759">
            <v>1</v>
          </cell>
          <cell r="C759">
            <v>0.74476799999999999</v>
          </cell>
          <cell r="D759">
            <v>0</v>
          </cell>
          <cell r="E759">
            <v>744768</v>
          </cell>
        </row>
        <row r="760">
          <cell r="A760" t="str">
            <v>2001999904610</v>
          </cell>
          <cell r="B760">
            <v>5</v>
          </cell>
          <cell r="C760">
            <v>0.95124200000000003</v>
          </cell>
          <cell r="D760">
            <v>0</v>
          </cell>
          <cell r="E760">
            <v>190248.4</v>
          </cell>
        </row>
        <row r="761">
          <cell r="A761" t="str">
            <v>2001999904611</v>
          </cell>
          <cell r="B761">
            <v>19</v>
          </cell>
          <cell r="C761">
            <v>62.170642999999998</v>
          </cell>
          <cell r="D761">
            <v>195.24618100000001</v>
          </cell>
          <cell r="E761">
            <v>3272139.1052631577</v>
          </cell>
        </row>
        <row r="762">
          <cell r="A762" t="str">
            <v>2001999904612</v>
          </cell>
          <cell r="B762">
            <v>151</v>
          </cell>
          <cell r="C762">
            <v>2588.9081209999999</v>
          </cell>
          <cell r="D762">
            <v>2588.9081209999999</v>
          </cell>
          <cell r="E762">
            <v>17145086.894039735</v>
          </cell>
        </row>
        <row r="763">
          <cell r="A763" t="str">
            <v>2001999904613</v>
          </cell>
          <cell r="B763">
            <v>43</v>
          </cell>
          <cell r="C763">
            <v>0</v>
          </cell>
          <cell r="D763">
            <v>0</v>
          </cell>
          <cell r="E763">
            <v>0</v>
          </cell>
        </row>
        <row r="764">
          <cell r="A764" t="str">
            <v>2001999904614</v>
          </cell>
          <cell r="B764">
            <v>2205</v>
          </cell>
          <cell r="C764">
            <v>0</v>
          </cell>
          <cell r="D764">
            <v>0</v>
          </cell>
          <cell r="E764">
            <v>0</v>
          </cell>
        </row>
        <row r="765">
          <cell r="A765" t="str">
            <v>2001999904615</v>
          </cell>
          <cell r="B765">
            <v>36</v>
          </cell>
          <cell r="C765">
            <v>0</v>
          </cell>
          <cell r="D765">
            <v>0</v>
          </cell>
          <cell r="E765">
            <v>0</v>
          </cell>
        </row>
        <row r="766">
          <cell r="A766" t="str">
            <v>2001999904616</v>
          </cell>
          <cell r="B766">
            <v>5</v>
          </cell>
          <cell r="C766">
            <v>0</v>
          </cell>
          <cell r="D766">
            <v>0</v>
          </cell>
          <cell r="E766">
            <v>0</v>
          </cell>
        </row>
        <row r="767">
          <cell r="A767" t="str">
            <v>2001999904617</v>
          </cell>
          <cell r="B767">
            <v>1</v>
          </cell>
          <cell r="C767">
            <v>455.71567299999998</v>
          </cell>
          <cell r="D767">
            <v>0</v>
          </cell>
          <cell r="E767">
            <v>455715673</v>
          </cell>
        </row>
        <row r="768">
          <cell r="A768" t="str">
            <v>2001999904618</v>
          </cell>
          <cell r="B768">
            <v>12</v>
          </cell>
          <cell r="C768">
            <v>156.790335</v>
          </cell>
          <cell r="D768">
            <v>0</v>
          </cell>
          <cell r="E768">
            <v>13065861.25</v>
          </cell>
        </row>
        <row r="769">
          <cell r="A769" t="str">
            <v>2001999904619</v>
          </cell>
          <cell r="B769">
            <v>12</v>
          </cell>
          <cell r="C769">
            <v>41.706155000000003</v>
          </cell>
          <cell r="D769">
            <v>0</v>
          </cell>
          <cell r="E769">
            <v>3475512.9166666665</v>
          </cell>
        </row>
        <row r="770">
          <cell r="A770" t="str">
            <v>2001999904623</v>
          </cell>
          <cell r="B770">
            <v>1151</v>
          </cell>
          <cell r="C770">
            <v>12498.947623</v>
          </cell>
          <cell r="D770">
            <v>0</v>
          </cell>
          <cell r="E770">
            <v>10859207.317984361</v>
          </cell>
        </row>
        <row r="771">
          <cell r="A771" t="str">
            <v>2001999904624</v>
          </cell>
          <cell r="B771">
            <v>876</v>
          </cell>
          <cell r="C771">
            <v>25395.787366</v>
          </cell>
          <cell r="D771">
            <v>0</v>
          </cell>
          <cell r="E771">
            <v>28990624.847031962</v>
          </cell>
        </row>
        <row r="772">
          <cell r="A772" t="str">
            <v>2001999904625</v>
          </cell>
          <cell r="B772">
            <v>1566</v>
          </cell>
          <cell r="C772">
            <v>142763.854464</v>
          </cell>
          <cell r="D772">
            <v>0</v>
          </cell>
          <cell r="E772">
            <v>91164658.022988498</v>
          </cell>
        </row>
        <row r="773">
          <cell r="A773" t="str">
            <v>2001999904626</v>
          </cell>
          <cell r="B773">
            <v>1968</v>
          </cell>
          <cell r="C773">
            <v>45906.525552999999</v>
          </cell>
          <cell r="D773">
            <v>0</v>
          </cell>
          <cell r="E773">
            <v>23326486.561483741</v>
          </cell>
        </row>
        <row r="774">
          <cell r="A774" t="str">
            <v>2001999904627</v>
          </cell>
          <cell r="B774">
            <v>1664</v>
          </cell>
          <cell r="C774">
            <v>32370.301543000001</v>
          </cell>
          <cell r="D774">
            <v>0</v>
          </cell>
          <cell r="E774">
            <v>19453306.215745192</v>
          </cell>
        </row>
        <row r="775">
          <cell r="A775" t="str">
            <v>2001999904628</v>
          </cell>
          <cell r="B775">
            <v>2506</v>
          </cell>
          <cell r="C775">
            <v>3963979.3859410002</v>
          </cell>
          <cell r="D775">
            <v>0</v>
          </cell>
          <cell r="E775">
            <v>1581795445.3076618</v>
          </cell>
        </row>
        <row r="776">
          <cell r="A776" t="str">
            <v>2001999904629</v>
          </cell>
          <cell r="B776">
            <v>961</v>
          </cell>
          <cell r="C776">
            <v>32656.297229</v>
          </cell>
          <cell r="D776">
            <v>0</v>
          </cell>
          <cell r="E776">
            <v>33981578.802289285</v>
          </cell>
        </row>
        <row r="777">
          <cell r="A777" t="str">
            <v>2001999904630</v>
          </cell>
          <cell r="B777">
            <v>1940</v>
          </cell>
          <cell r="C777">
            <v>2935871.2928180001</v>
          </cell>
          <cell r="D777">
            <v>0</v>
          </cell>
          <cell r="E777">
            <v>1513335717.9474225</v>
          </cell>
        </row>
        <row r="778">
          <cell r="A778" t="str">
            <v>2001999904631</v>
          </cell>
          <cell r="B778">
            <v>2140</v>
          </cell>
          <cell r="C778">
            <v>346241.00639699999</v>
          </cell>
          <cell r="D778">
            <v>0</v>
          </cell>
          <cell r="E778">
            <v>161794862.80233642</v>
          </cell>
        </row>
        <row r="779">
          <cell r="A779" t="str">
            <v>2001999904632</v>
          </cell>
          <cell r="B779">
            <v>2183</v>
          </cell>
          <cell r="C779">
            <v>101766.88929399999</v>
          </cell>
          <cell r="D779">
            <v>0</v>
          </cell>
          <cell r="E779">
            <v>46617906.227210253</v>
          </cell>
        </row>
        <row r="780">
          <cell r="A780" t="str">
            <v>2001999904633</v>
          </cell>
          <cell r="B780">
            <v>1166</v>
          </cell>
          <cell r="C780">
            <v>67384.272874999995</v>
          </cell>
          <cell r="D780">
            <v>0</v>
          </cell>
          <cell r="E780">
            <v>57790971.590909086</v>
          </cell>
        </row>
        <row r="781">
          <cell r="A781" t="str">
            <v>2001999904634</v>
          </cell>
          <cell r="B781">
            <v>140</v>
          </cell>
          <cell r="C781">
            <v>17998.50014</v>
          </cell>
          <cell r="D781">
            <v>0</v>
          </cell>
          <cell r="E781">
            <v>128560715.28571428</v>
          </cell>
        </row>
        <row r="782">
          <cell r="A782" t="str">
            <v>2001999904635</v>
          </cell>
          <cell r="B782">
            <v>2341</v>
          </cell>
          <cell r="C782">
            <v>342277.64577</v>
          </cell>
          <cell r="D782">
            <v>0</v>
          </cell>
          <cell r="E782">
            <v>146210015.27979496</v>
          </cell>
        </row>
        <row r="783">
          <cell r="A783" t="str">
            <v>2001999904636</v>
          </cell>
          <cell r="B783">
            <v>2565</v>
          </cell>
          <cell r="C783">
            <v>348485.24332399998</v>
          </cell>
          <cell r="D783">
            <v>0</v>
          </cell>
          <cell r="E783">
            <v>135861693.3037037</v>
          </cell>
        </row>
        <row r="784">
          <cell r="A784" t="str">
            <v>2001999904637</v>
          </cell>
          <cell r="B784">
            <v>1669</v>
          </cell>
          <cell r="C784">
            <v>74105.657328999994</v>
          </cell>
          <cell r="D784">
            <v>0</v>
          </cell>
          <cell r="E784">
            <v>44401232.671659671</v>
          </cell>
        </row>
        <row r="785">
          <cell r="A785" t="str">
            <v>2001999904638</v>
          </cell>
          <cell r="B785">
            <v>1125</v>
          </cell>
          <cell r="C785">
            <v>37737.257859999998</v>
          </cell>
          <cell r="D785">
            <v>0</v>
          </cell>
          <cell r="E785">
            <v>33544229.208888885</v>
          </cell>
        </row>
        <row r="786">
          <cell r="A786" t="str">
            <v>2001999904639</v>
          </cell>
          <cell r="B786">
            <v>1893</v>
          </cell>
          <cell r="C786">
            <v>178290.20169799999</v>
          </cell>
          <cell r="D786">
            <v>0</v>
          </cell>
          <cell r="E786">
            <v>94183941.731642887</v>
          </cell>
        </row>
        <row r="787">
          <cell r="A787" t="str">
            <v>2001999904640</v>
          </cell>
          <cell r="B787">
            <v>286</v>
          </cell>
          <cell r="C787">
            <v>84318.385158999998</v>
          </cell>
          <cell r="D787">
            <v>0</v>
          </cell>
          <cell r="E787">
            <v>294819528.52797198</v>
          </cell>
        </row>
        <row r="788">
          <cell r="A788" t="str">
            <v>2001999904641</v>
          </cell>
          <cell r="B788">
            <v>47</v>
          </cell>
          <cell r="C788">
            <v>4665.2272869999997</v>
          </cell>
          <cell r="D788">
            <v>0</v>
          </cell>
          <cell r="E788">
            <v>99260155.042553186</v>
          </cell>
        </row>
        <row r="789">
          <cell r="A789" t="str">
            <v>2001999904642</v>
          </cell>
          <cell r="B789">
            <v>250</v>
          </cell>
          <cell r="C789">
            <v>39218.104463999996</v>
          </cell>
          <cell r="D789">
            <v>0</v>
          </cell>
          <cell r="E789">
            <v>156872417.85600001</v>
          </cell>
        </row>
        <row r="790">
          <cell r="A790" t="str">
            <v>2001999904643</v>
          </cell>
          <cell r="B790">
            <v>2571</v>
          </cell>
          <cell r="C790">
            <v>279726.98356099997</v>
          </cell>
          <cell r="D790">
            <v>0</v>
          </cell>
          <cell r="E790">
            <v>108800849.30416179</v>
          </cell>
        </row>
        <row r="791">
          <cell r="A791" t="str">
            <v>2001999904644</v>
          </cell>
          <cell r="B791">
            <v>41</v>
          </cell>
          <cell r="C791">
            <v>2061.6693749999999</v>
          </cell>
          <cell r="D791">
            <v>0</v>
          </cell>
          <cell r="E791">
            <v>50284618.902439021</v>
          </cell>
        </row>
        <row r="792">
          <cell r="A792" t="str">
            <v>2001999904645</v>
          </cell>
          <cell r="B792">
            <v>2363</v>
          </cell>
          <cell r="C792">
            <v>2038143.5262239999</v>
          </cell>
          <cell r="D792">
            <v>0</v>
          </cell>
          <cell r="E792">
            <v>862523709.78586543</v>
          </cell>
        </row>
        <row r="793">
          <cell r="A793" t="str">
            <v>2001999904646</v>
          </cell>
          <cell r="B793">
            <v>101</v>
          </cell>
          <cell r="C793">
            <v>2864.4301500000001</v>
          </cell>
          <cell r="D793">
            <v>0</v>
          </cell>
          <cell r="E793">
            <v>28360694.554455444</v>
          </cell>
        </row>
        <row r="794">
          <cell r="A794" t="str">
            <v>2001999904647</v>
          </cell>
          <cell r="B794">
            <v>2134</v>
          </cell>
          <cell r="C794">
            <v>1157803.4665649999</v>
          </cell>
          <cell r="D794">
            <v>0</v>
          </cell>
          <cell r="E794">
            <v>542550827.81865036</v>
          </cell>
        </row>
        <row r="795">
          <cell r="A795" t="str">
            <v>2001999904648</v>
          </cell>
          <cell r="B795">
            <v>115</v>
          </cell>
          <cell r="C795">
            <v>14571.637368</v>
          </cell>
          <cell r="D795">
            <v>0</v>
          </cell>
          <cell r="E795">
            <v>126709890.15652174</v>
          </cell>
        </row>
        <row r="796">
          <cell r="A796" t="str">
            <v>2001999904650</v>
          </cell>
          <cell r="B796">
            <v>888</v>
          </cell>
          <cell r="C796">
            <v>0</v>
          </cell>
          <cell r="D796">
            <v>0</v>
          </cell>
          <cell r="E796">
            <v>0</v>
          </cell>
        </row>
        <row r="797">
          <cell r="A797" t="str">
            <v>2001999904651</v>
          </cell>
          <cell r="B797">
            <v>1474</v>
          </cell>
          <cell r="C797">
            <v>139184.93860699999</v>
          </cell>
          <cell r="D797">
            <v>0</v>
          </cell>
          <cell r="E797">
            <v>94426688.335820884</v>
          </cell>
        </row>
        <row r="798">
          <cell r="A798" t="str">
            <v>2001999904700</v>
          </cell>
          <cell r="B798">
            <v>1</v>
          </cell>
          <cell r="C798">
            <v>3.0189119999999998</v>
          </cell>
          <cell r="D798">
            <v>0</v>
          </cell>
          <cell r="E798">
            <v>3018912</v>
          </cell>
        </row>
        <row r="799">
          <cell r="A799" t="str">
            <v>2001999904705</v>
          </cell>
          <cell r="B799">
            <v>1</v>
          </cell>
          <cell r="C799">
            <v>38.961177999999997</v>
          </cell>
          <cell r="D799">
            <v>0</v>
          </cell>
          <cell r="E799">
            <v>38961178</v>
          </cell>
        </row>
        <row r="800">
          <cell r="A800" t="str">
            <v>2001999904707</v>
          </cell>
          <cell r="B800">
            <v>51</v>
          </cell>
          <cell r="C800">
            <v>0</v>
          </cell>
          <cell r="D800">
            <v>0</v>
          </cell>
          <cell r="E800">
            <v>0</v>
          </cell>
        </row>
        <row r="801">
          <cell r="A801" t="str">
            <v>2001999904708</v>
          </cell>
          <cell r="B801">
            <v>19</v>
          </cell>
          <cell r="C801">
            <v>0</v>
          </cell>
          <cell r="D801">
            <v>0</v>
          </cell>
          <cell r="E801">
            <v>0</v>
          </cell>
        </row>
        <row r="802">
          <cell r="A802" t="str">
            <v>2001999904709</v>
          </cell>
          <cell r="B802">
            <v>17</v>
          </cell>
          <cell r="C802">
            <v>0</v>
          </cell>
          <cell r="D802">
            <v>0</v>
          </cell>
          <cell r="E802">
            <v>0</v>
          </cell>
        </row>
        <row r="803">
          <cell r="A803" t="str">
            <v>2001999904710</v>
          </cell>
          <cell r="B803">
            <v>11</v>
          </cell>
          <cell r="C803">
            <v>0</v>
          </cell>
          <cell r="D803">
            <v>0</v>
          </cell>
          <cell r="E803">
            <v>0</v>
          </cell>
        </row>
        <row r="804">
          <cell r="A804" t="str">
            <v>2001999904711</v>
          </cell>
          <cell r="B804">
            <v>51</v>
          </cell>
          <cell r="C804">
            <v>62.856701999999999</v>
          </cell>
          <cell r="D804">
            <v>0</v>
          </cell>
          <cell r="E804">
            <v>1232484.3529411764</v>
          </cell>
        </row>
        <row r="805">
          <cell r="A805" t="str">
            <v>2001999904712</v>
          </cell>
          <cell r="B805">
            <v>19</v>
          </cell>
          <cell r="C805">
            <v>36.055947000000003</v>
          </cell>
          <cell r="D805">
            <v>0</v>
          </cell>
          <cell r="E805">
            <v>1897681.4210526319</v>
          </cell>
        </row>
        <row r="806">
          <cell r="A806" t="str">
            <v>2001999904713</v>
          </cell>
          <cell r="B806">
            <v>17</v>
          </cell>
          <cell r="C806">
            <v>16.412269999999999</v>
          </cell>
          <cell r="D806">
            <v>0</v>
          </cell>
          <cell r="E806">
            <v>965427.6470588235</v>
          </cell>
        </row>
        <row r="807">
          <cell r="A807" t="str">
            <v>2001999904714</v>
          </cell>
          <cell r="B807">
            <v>12</v>
          </cell>
          <cell r="C807">
            <v>35.309666999999997</v>
          </cell>
          <cell r="D807">
            <v>0</v>
          </cell>
          <cell r="E807">
            <v>2942472.25</v>
          </cell>
        </row>
        <row r="808">
          <cell r="A808" t="str">
            <v>2001999904715</v>
          </cell>
          <cell r="B808">
            <v>9</v>
          </cell>
          <cell r="C808">
            <v>21.345279000000001</v>
          </cell>
          <cell r="D808">
            <v>0</v>
          </cell>
          <cell r="E808">
            <v>2371697.666666667</v>
          </cell>
        </row>
        <row r="809">
          <cell r="A809" t="str">
            <v>2001999904716</v>
          </cell>
          <cell r="B809">
            <v>51</v>
          </cell>
          <cell r="C809">
            <v>72980.498974000002</v>
          </cell>
          <cell r="D809">
            <v>0</v>
          </cell>
          <cell r="E809">
            <v>1430990175.9607844</v>
          </cell>
        </row>
        <row r="810">
          <cell r="A810" t="str">
            <v>2001999904717</v>
          </cell>
          <cell r="B810">
            <v>19</v>
          </cell>
          <cell r="C810">
            <v>3746.440376</v>
          </cell>
          <cell r="D810">
            <v>0</v>
          </cell>
          <cell r="E810">
            <v>197181072.4210526</v>
          </cell>
        </row>
        <row r="811">
          <cell r="A811" t="str">
            <v>2001999904718</v>
          </cell>
          <cell r="B811">
            <v>17</v>
          </cell>
          <cell r="C811">
            <v>1706.490943</v>
          </cell>
          <cell r="D811">
            <v>0</v>
          </cell>
          <cell r="E811">
            <v>100381820.17647058</v>
          </cell>
        </row>
        <row r="812">
          <cell r="A812" t="str">
            <v>2001999904719</v>
          </cell>
          <cell r="B812">
            <v>11</v>
          </cell>
          <cell r="C812">
            <v>1392.835454</v>
          </cell>
          <cell r="D812">
            <v>0</v>
          </cell>
          <cell r="E812">
            <v>126621404.90909091</v>
          </cell>
        </row>
        <row r="813">
          <cell r="A813" t="str">
            <v>2001999904720</v>
          </cell>
          <cell r="B813">
            <v>9</v>
          </cell>
          <cell r="C813">
            <v>1491.7668699999999</v>
          </cell>
          <cell r="D813">
            <v>0</v>
          </cell>
          <cell r="E813">
            <v>165751874.44444445</v>
          </cell>
        </row>
        <row r="814">
          <cell r="A814" t="str">
            <v>2001999904721</v>
          </cell>
          <cell r="B814">
            <v>51</v>
          </cell>
          <cell r="C814">
            <v>18984.923848999999</v>
          </cell>
          <cell r="D814">
            <v>0</v>
          </cell>
          <cell r="E814">
            <v>372253408.80392158</v>
          </cell>
        </row>
        <row r="815">
          <cell r="A815" t="str">
            <v>2001999904722</v>
          </cell>
          <cell r="B815">
            <v>19</v>
          </cell>
          <cell r="C815">
            <v>3732.310802</v>
          </cell>
          <cell r="D815">
            <v>0</v>
          </cell>
          <cell r="E815">
            <v>196437410.63157895</v>
          </cell>
        </row>
        <row r="816">
          <cell r="A816" t="str">
            <v>2001999904723</v>
          </cell>
          <cell r="B816">
            <v>17</v>
          </cell>
          <cell r="C816">
            <v>1898.9031259999999</v>
          </cell>
          <cell r="D816">
            <v>0</v>
          </cell>
          <cell r="E816">
            <v>111700183.88235293</v>
          </cell>
        </row>
        <row r="817">
          <cell r="A817" t="str">
            <v>2001999904724</v>
          </cell>
          <cell r="B817">
            <v>12</v>
          </cell>
          <cell r="C817">
            <v>1443.600692</v>
          </cell>
          <cell r="D817">
            <v>0</v>
          </cell>
          <cell r="E817">
            <v>120300057.66666666</v>
          </cell>
        </row>
        <row r="818">
          <cell r="A818" t="str">
            <v>2001999904725</v>
          </cell>
          <cell r="B818">
            <v>9</v>
          </cell>
          <cell r="C818">
            <v>1598.5905780000001</v>
          </cell>
          <cell r="D818">
            <v>0</v>
          </cell>
          <cell r="E818">
            <v>177621175.33333331</v>
          </cell>
        </row>
        <row r="819">
          <cell r="A819" t="str">
            <v>2001999904726</v>
          </cell>
          <cell r="B819">
            <v>670</v>
          </cell>
          <cell r="C819">
            <v>0</v>
          </cell>
          <cell r="D819">
            <v>0</v>
          </cell>
          <cell r="E819">
            <v>0</v>
          </cell>
        </row>
        <row r="820">
          <cell r="A820" t="str">
            <v>2001999904729</v>
          </cell>
          <cell r="B820">
            <v>1005</v>
          </cell>
          <cell r="C820">
            <v>0</v>
          </cell>
          <cell r="D820">
            <v>0</v>
          </cell>
          <cell r="E820">
            <v>0</v>
          </cell>
        </row>
        <row r="821">
          <cell r="A821" t="str">
            <v>2001999904730</v>
          </cell>
          <cell r="B821">
            <v>3</v>
          </cell>
          <cell r="C821">
            <v>2.1876250000000002</v>
          </cell>
          <cell r="D821">
            <v>3.0189119999999998</v>
          </cell>
          <cell r="E821">
            <v>729208.33333333337</v>
          </cell>
        </row>
        <row r="822">
          <cell r="A822" t="str">
            <v>2001999904741</v>
          </cell>
          <cell r="B822">
            <v>2</v>
          </cell>
          <cell r="C822">
            <v>0</v>
          </cell>
          <cell r="D822">
            <v>0</v>
          </cell>
          <cell r="E822">
            <v>0</v>
          </cell>
        </row>
        <row r="823">
          <cell r="A823" t="str">
            <v>2001999904742</v>
          </cell>
          <cell r="B823">
            <v>1</v>
          </cell>
          <cell r="C823">
            <v>221.74392</v>
          </cell>
          <cell r="D823">
            <v>0</v>
          </cell>
          <cell r="E823">
            <v>221743920</v>
          </cell>
        </row>
        <row r="824">
          <cell r="A824" t="str">
            <v>2001999904744</v>
          </cell>
          <cell r="B824">
            <v>1</v>
          </cell>
          <cell r="C824">
            <v>344.29491200000001</v>
          </cell>
          <cell r="D824">
            <v>0</v>
          </cell>
          <cell r="E824">
            <v>344294912</v>
          </cell>
        </row>
        <row r="825">
          <cell r="A825" t="str">
            <v>2001999904745</v>
          </cell>
          <cell r="B825">
            <v>3</v>
          </cell>
          <cell r="C825">
            <v>0.33164199999999999</v>
          </cell>
          <cell r="D825">
            <v>0</v>
          </cell>
          <cell r="E825">
            <v>110547.33333333333</v>
          </cell>
        </row>
        <row r="826">
          <cell r="A826" t="str">
            <v>2001999904747</v>
          </cell>
          <cell r="B826">
            <v>4</v>
          </cell>
          <cell r="C826">
            <v>11.978852</v>
          </cell>
          <cell r="D826">
            <v>11.978852</v>
          </cell>
          <cell r="E826">
            <v>2994713</v>
          </cell>
        </row>
        <row r="827">
          <cell r="A827" t="str">
            <v>2001999904749</v>
          </cell>
          <cell r="B827">
            <v>125</v>
          </cell>
          <cell r="C827">
            <v>7.2988999999999998E-2</v>
          </cell>
          <cell r="D827">
            <v>7.0719000000000004E-2</v>
          </cell>
          <cell r="E827">
            <v>583.91200000000003</v>
          </cell>
        </row>
        <row r="828">
          <cell r="A828" t="str">
            <v>2001999904903</v>
          </cell>
          <cell r="B828">
            <v>1187</v>
          </cell>
          <cell r="C828">
            <v>0</v>
          </cell>
          <cell r="D828">
            <v>0</v>
          </cell>
          <cell r="E828">
            <v>0</v>
          </cell>
        </row>
        <row r="829">
          <cell r="A829" t="str">
            <v>2001999905001</v>
          </cell>
          <cell r="B829">
            <v>21345</v>
          </cell>
          <cell r="C829">
            <v>0</v>
          </cell>
          <cell r="D829">
            <v>0</v>
          </cell>
          <cell r="E829">
            <v>0</v>
          </cell>
        </row>
        <row r="830">
          <cell r="A830" t="str">
            <v>2001999905002</v>
          </cell>
          <cell r="B830">
            <v>2</v>
          </cell>
          <cell r="C830">
            <v>0</v>
          </cell>
          <cell r="D830">
            <v>0</v>
          </cell>
          <cell r="E830">
            <v>0</v>
          </cell>
        </row>
        <row r="831">
          <cell r="A831" t="str">
            <v>2001999905003</v>
          </cell>
          <cell r="B831">
            <v>9771</v>
          </cell>
          <cell r="C831">
            <v>0</v>
          </cell>
          <cell r="D831">
            <v>0</v>
          </cell>
          <cell r="E831">
            <v>0</v>
          </cell>
        </row>
        <row r="832">
          <cell r="A832" t="str">
            <v>2001999905005</v>
          </cell>
          <cell r="B832">
            <v>3</v>
          </cell>
          <cell r="C832">
            <v>0</v>
          </cell>
          <cell r="D832">
            <v>0</v>
          </cell>
          <cell r="E832">
            <v>0</v>
          </cell>
        </row>
        <row r="833">
          <cell r="A833" t="str">
            <v>2001999905006</v>
          </cell>
          <cell r="B833">
            <v>17715</v>
          </cell>
          <cell r="C833">
            <v>0</v>
          </cell>
          <cell r="D833">
            <v>0</v>
          </cell>
          <cell r="E833">
            <v>0</v>
          </cell>
        </row>
        <row r="834">
          <cell r="A834" t="str">
            <v>2001999905007</v>
          </cell>
          <cell r="B834">
            <v>9780</v>
          </cell>
          <cell r="C834">
            <v>0</v>
          </cell>
          <cell r="D834">
            <v>0</v>
          </cell>
          <cell r="E834">
            <v>0</v>
          </cell>
        </row>
        <row r="835">
          <cell r="A835" t="str">
            <v>2001999905008</v>
          </cell>
          <cell r="B835">
            <v>9935</v>
          </cell>
          <cell r="C835">
            <v>0</v>
          </cell>
          <cell r="D835">
            <v>0</v>
          </cell>
          <cell r="E835">
            <v>0</v>
          </cell>
        </row>
        <row r="836">
          <cell r="A836" t="str">
            <v>2001999905009</v>
          </cell>
          <cell r="B836">
            <v>7080</v>
          </cell>
          <cell r="C836">
            <v>0</v>
          </cell>
          <cell r="D836">
            <v>0</v>
          </cell>
          <cell r="E836">
            <v>0</v>
          </cell>
        </row>
        <row r="837">
          <cell r="A837" t="str">
            <v>2001999905013</v>
          </cell>
          <cell r="B837">
            <v>21117</v>
          </cell>
          <cell r="C837">
            <v>0</v>
          </cell>
          <cell r="D837">
            <v>0</v>
          </cell>
          <cell r="E837">
            <v>0</v>
          </cell>
        </row>
        <row r="838">
          <cell r="A838" t="str">
            <v>2001999905014</v>
          </cell>
          <cell r="B838">
            <v>9676</v>
          </cell>
          <cell r="C838">
            <v>651.83067500000004</v>
          </cell>
          <cell r="D838">
            <v>0</v>
          </cell>
          <cell r="E838">
            <v>67365.716721785866</v>
          </cell>
        </row>
        <row r="839">
          <cell r="A839" t="str">
            <v>2001999905015</v>
          </cell>
          <cell r="B839">
            <v>9780</v>
          </cell>
          <cell r="C839">
            <v>410.76978000000003</v>
          </cell>
          <cell r="D839">
            <v>0</v>
          </cell>
          <cell r="E839">
            <v>42001</v>
          </cell>
        </row>
        <row r="840">
          <cell r="A840" t="str">
            <v>2001999905018</v>
          </cell>
          <cell r="B840">
            <v>9780</v>
          </cell>
          <cell r="C840">
            <v>2245135.123379</v>
          </cell>
          <cell r="D840">
            <v>0</v>
          </cell>
          <cell r="E840">
            <v>229563918.54591</v>
          </cell>
        </row>
        <row r="841">
          <cell r="A841" t="str">
            <v>2001999905019</v>
          </cell>
          <cell r="B841">
            <v>3541</v>
          </cell>
          <cell r="C841">
            <v>39327.849633999998</v>
          </cell>
          <cell r="D841">
            <v>0</v>
          </cell>
          <cell r="E841">
            <v>11106424.635413723</v>
          </cell>
        </row>
        <row r="842">
          <cell r="A842" t="str">
            <v>2001999905020</v>
          </cell>
          <cell r="B842">
            <v>9201</v>
          </cell>
          <cell r="C842">
            <v>296869.14043000003</v>
          </cell>
          <cell r="D842">
            <v>297764.41687399999</v>
          </cell>
          <cell r="E842">
            <v>32264877.777415499</v>
          </cell>
        </row>
        <row r="843">
          <cell r="A843" t="str">
            <v>2001999905021</v>
          </cell>
          <cell r="B843">
            <v>1</v>
          </cell>
          <cell r="C843">
            <v>0.35</v>
          </cell>
          <cell r="D843">
            <v>0</v>
          </cell>
          <cell r="E843">
            <v>350000</v>
          </cell>
        </row>
        <row r="844">
          <cell r="A844" t="str">
            <v>2001999905025</v>
          </cell>
          <cell r="B844">
            <v>1</v>
          </cell>
          <cell r="C844">
            <v>0</v>
          </cell>
          <cell r="D844">
            <v>0</v>
          </cell>
          <cell r="E844">
            <v>0</v>
          </cell>
        </row>
        <row r="845">
          <cell r="A845" t="str">
            <v>2001999905031</v>
          </cell>
          <cell r="B845">
            <v>305</v>
          </cell>
          <cell r="C845">
            <v>1.252224</v>
          </cell>
          <cell r="D845">
            <v>1.248888</v>
          </cell>
          <cell r="E845">
            <v>4105.6524590163926</v>
          </cell>
        </row>
        <row r="846">
          <cell r="A846" t="str">
            <v>2001999905032</v>
          </cell>
          <cell r="B846">
            <v>17</v>
          </cell>
          <cell r="C846">
            <v>155.84917999999999</v>
          </cell>
          <cell r="D846">
            <v>0</v>
          </cell>
          <cell r="E846">
            <v>9167598.8235294111</v>
          </cell>
        </row>
        <row r="847">
          <cell r="A847" t="str">
            <v>2001999905034</v>
          </cell>
          <cell r="B847">
            <v>19</v>
          </cell>
          <cell r="C847">
            <v>62.234678000000002</v>
          </cell>
          <cell r="D847">
            <v>0</v>
          </cell>
          <cell r="E847">
            <v>3275509.3684210526</v>
          </cell>
        </row>
        <row r="848">
          <cell r="A848" t="str">
            <v>2001999905036</v>
          </cell>
          <cell r="B848">
            <v>8317</v>
          </cell>
          <cell r="C848">
            <v>263833.87138899998</v>
          </cell>
          <cell r="D848">
            <v>0</v>
          </cell>
          <cell r="E848">
            <v>31722240.157388479</v>
          </cell>
        </row>
        <row r="849">
          <cell r="A849" t="str">
            <v>2001999905039</v>
          </cell>
          <cell r="B849">
            <v>5996</v>
          </cell>
          <cell r="C849">
            <v>906.62736399999994</v>
          </cell>
          <cell r="D849">
            <v>908.40314499999999</v>
          </cell>
          <cell r="E849">
            <v>151205.36424282854</v>
          </cell>
        </row>
        <row r="850">
          <cell r="A850" t="str">
            <v>2001999905042</v>
          </cell>
          <cell r="B850">
            <v>25</v>
          </cell>
          <cell r="C850">
            <v>0</v>
          </cell>
          <cell r="D850">
            <v>0</v>
          </cell>
          <cell r="E850">
            <v>0</v>
          </cell>
        </row>
        <row r="851">
          <cell r="A851" t="str">
            <v>2001999905043</v>
          </cell>
          <cell r="B851">
            <v>35</v>
          </cell>
          <cell r="C851">
            <v>0</v>
          </cell>
          <cell r="D851">
            <v>0</v>
          </cell>
          <cell r="E851">
            <v>0</v>
          </cell>
        </row>
        <row r="852">
          <cell r="A852" t="str">
            <v>2001999905044</v>
          </cell>
          <cell r="B852">
            <v>3947</v>
          </cell>
          <cell r="C852">
            <v>0</v>
          </cell>
          <cell r="D852">
            <v>0</v>
          </cell>
          <cell r="E852">
            <v>0</v>
          </cell>
        </row>
        <row r="853">
          <cell r="A853" t="str">
            <v>2001999905046</v>
          </cell>
          <cell r="B853">
            <v>3</v>
          </cell>
          <cell r="C853">
            <v>0</v>
          </cell>
          <cell r="D853">
            <v>0</v>
          </cell>
          <cell r="E853">
            <v>0</v>
          </cell>
        </row>
        <row r="854">
          <cell r="A854" t="str">
            <v>2001999905048</v>
          </cell>
          <cell r="B854">
            <v>5747</v>
          </cell>
          <cell r="C854">
            <v>0</v>
          </cell>
          <cell r="D854">
            <v>0</v>
          </cell>
          <cell r="E854">
            <v>0</v>
          </cell>
        </row>
        <row r="855">
          <cell r="A855" t="str">
            <v>2001999905051</v>
          </cell>
          <cell r="B855">
            <v>1</v>
          </cell>
          <cell r="C855">
            <v>2.6959089999999999</v>
          </cell>
          <cell r="D855">
            <v>0</v>
          </cell>
          <cell r="E855">
            <v>2695909</v>
          </cell>
        </row>
        <row r="856">
          <cell r="A856" t="str">
            <v>2001999905053</v>
          </cell>
          <cell r="B856">
            <v>9659</v>
          </cell>
          <cell r="C856">
            <v>0.11049100000000001</v>
          </cell>
          <cell r="D856">
            <v>0</v>
          </cell>
          <cell r="E856">
            <v>11.4391758981261</v>
          </cell>
        </row>
        <row r="857">
          <cell r="A857" t="str">
            <v>2001999905054</v>
          </cell>
          <cell r="B857">
            <v>1</v>
          </cell>
          <cell r="C857">
            <v>0.408752</v>
          </cell>
          <cell r="D857">
            <v>0</v>
          </cell>
          <cell r="E857">
            <v>408752</v>
          </cell>
        </row>
        <row r="858">
          <cell r="A858" t="str">
            <v>2001999905055</v>
          </cell>
          <cell r="B858">
            <v>10967</v>
          </cell>
          <cell r="C858">
            <v>0</v>
          </cell>
          <cell r="D858">
            <v>0</v>
          </cell>
          <cell r="E858">
            <v>0</v>
          </cell>
        </row>
        <row r="859">
          <cell r="A859" t="str">
            <v>2001999905058</v>
          </cell>
          <cell r="B859">
            <v>7</v>
          </cell>
          <cell r="C859">
            <v>2.865999</v>
          </cell>
          <cell r="D859">
            <v>0.83373600000000003</v>
          </cell>
          <cell r="E859">
            <v>409428.42857142858</v>
          </cell>
        </row>
        <row r="860">
          <cell r="A860" t="str">
            <v>2001999905062</v>
          </cell>
          <cell r="B860">
            <v>58</v>
          </cell>
          <cell r="C860">
            <v>161.20680100000001</v>
          </cell>
          <cell r="D860">
            <v>0</v>
          </cell>
          <cell r="E860">
            <v>2779427.6034482759</v>
          </cell>
        </row>
        <row r="861">
          <cell r="A861" t="str">
            <v>2001999905063</v>
          </cell>
          <cell r="B861">
            <v>1</v>
          </cell>
          <cell r="C861">
            <v>7.8248170000000004</v>
          </cell>
          <cell r="D861">
            <v>0</v>
          </cell>
          <cell r="E861">
            <v>7824817</v>
          </cell>
        </row>
        <row r="862">
          <cell r="A862" t="str">
            <v>2001999905064</v>
          </cell>
          <cell r="B862">
            <v>15</v>
          </cell>
          <cell r="C862">
            <v>22.316375000000001</v>
          </cell>
          <cell r="D862">
            <v>0</v>
          </cell>
          <cell r="E862">
            <v>1487758.3333333333</v>
          </cell>
        </row>
        <row r="863">
          <cell r="A863" t="str">
            <v>2001999905066</v>
          </cell>
          <cell r="B863">
            <v>5</v>
          </cell>
          <cell r="C863">
            <v>5.8798139999999997</v>
          </cell>
          <cell r="D863">
            <v>0</v>
          </cell>
          <cell r="E863">
            <v>1175962.8</v>
          </cell>
        </row>
        <row r="864">
          <cell r="A864" t="str">
            <v>2001999905068</v>
          </cell>
          <cell r="B864">
            <v>39</v>
          </cell>
          <cell r="C864">
            <v>0</v>
          </cell>
          <cell r="D864">
            <v>0</v>
          </cell>
          <cell r="E864">
            <v>0</v>
          </cell>
        </row>
        <row r="865">
          <cell r="A865" t="str">
            <v>2001999905069</v>
          </cell>
          <cell r="B865">
            <v>4</v>
          </cell>
          <cell r="C865">
            <v>0</v>
          </cell>
          <cell r="D865">
            <v>0</v>
          </cell>
          <cell r="E865">
            <v>0</v>
          </cell>
        </row>
        <row r="866">
          <cell r="A866" t="str">
            <v>2001999905071</v>
          </cell>
          <cell r="B866">
            <v>7</v>
          </cell>
          <cell r="C866">
            <v>10.815852</v>
          </cell>
          <cell r="D866">
            <v>0</v>
          </cell>
          <cell r="E866">
            <v>1545121.7142857143</v>
          </cell>
        </row>
        <row r="867">
          <cell r="A867" t="str">
            <v>2001999905072</v>
          </cell>
          <cell r="B867">
            <v>4</v>
          </cell>
          <cell r="C867">
            <v>0</v>
          </cell>
          <cell r="D867">
            <v>0</v>
          </cell>
          <cell r="E867">
            <v>0</v>
          </cell>
        </row>
        <row r="868">
          <cell r="A868" t="str">
            <v>2001999905073</v>
          </cell>
          <cell r="B868">
            <v>44</v>
          </cell>
          <cell r="C868">
            <v>0</v>
          </cell>
          <cell r="D868">
            <v>0</v>
          </cell>
          <cell r="E868">
            <v>0</v>
          </cell>
        </row>
        <row r="869">
          <cell r="A869" t="str">
            <v>2001999905076</v>
          </cell>
          <cell r="B869">
            <v>1</v>
          </cell>
          <cell r="C869">
            <v>1.0190859999999999</v>
          </cell>
          <cell r="D869">
            <v>0</v>
          </cell>
          <cell r="E869">
            <v>1019086</v>
          </cell>
        </row>
        <row r="870">
          <cell r="A870" t="str">
            <v>2001999905077</v>
          </cell>
          <cell r="B870">
            <v>1</v>
          </cell>
          <cell r="C870">
            <v>65346.631999999998</v>
          </cell>
          <cell r="D870">
            <v>0</v>
          </cell>
          <cell r="E870">
            <v>65346632000</v>
          </cell>
        </row>
        <row r="871">
          <cell r="A871" t="str">
            <v>2001999905079</v>
          </cell>
          <cell r="B871">
            <v>3</v>
          </cell>
          <cell r="C871">
            <v>26138.653498</v>
          </cell>
          <cell r="D871">
            <v>26138.6528</v>
          </cell>
          <cell r="E871">
            <v>8712884499.333334</v>
          </cell>
        </row>
        <row r="872">
          <cell r="A872" t="str">
            <v>2001999905082</v>
          </cell>
          <cell r="B872">
            <v>1857</v>
          </cell>
          <cell r="C872">
            <v>9431.1755109999995</v>
          </cell>
          <cell r="D872">
            <v>0</v>
          </cell>
          <cell r="E872">
            <v>5078715.9456112012</v>
          </cell>
        </row>
        <row r="873">
          <cell r="A873" t="str">
            <v>2001999905083</v>
          </cell>
          <cell r="B873">
            <v>81</v>
          </cell>
          <cell r="C873">
            <v>6080.0128290000002</v>
          </cell>
          <cell r="D873">
            <v>6080.0128290000002</v>
          </cell>
          <cell r="E873">
            <v>75061886.777777791</v>
          </cell>
        </row>
        <row r="874">
          <cell r="A874" t="str">
            <v>2001999905085</v>
          </cell>
          <cell r="B874">
            <v>5212</v>
          </cell>
          <cell r="C874">
            <v>81405.950855000003</v>
          </cell>
          <cell r="D874">
            <v>81131.525322000001</v>
          </cell>
          <cell r="E874">
            <v>15618946.825594781</v>
          </cell>
        </row>
        <row r="875">
          <cell r="A875" t="str">
            <v>2001999905086</v>
          </cell>
          <cell r="B875">
            <v>60</v>
          </cell>
          <cell r="C875">
            <v>192.03641300000001</v>
          </cell>
          <cell r="D875">
            <v>187.550038</v>
          </cell>
          <cell r="E875">
            <v>3200606.8833333338</v>
          </cell>
        </row>
        <row r="876">
          <cell r="A876" t="str">
            <v>2001999905087</v>
          </cell>
          <cell r="B876">
            <v>5117</v>
          </cell>
          <cell r="C876">
            <v>81234.251722999994</v>
          </cell>
          <cell r="D876">
            <v>80943.975284</v>
          </cell>
          <cell r="E876">
            <v>15875366.762360757</v>
          </cell>
        </row>
        <row r="877">
          <cell r="A877" t="str">
            <v>2001999905090</v>
          </cell>
          <cell r="B877">
            <v>4905</v>
          </cell>
          <cell r="C877">
            <v>150361.073278</v>
          </cell>
          <cell r="D877">
            <v>151400.523827</v>
          </cell>
          <cell r="E877">
            <v>30654653.063812435</v>
          </cell>
        </row>
        <row r="878">
          <cell r="A878" t="str">
            <v>2001999905091</v>
          </cell>
          <cell r="B878">
            <v>4660</v>
          </cell>
          <cell r="C878">
            <v>151630.72565899999</v>
          </cell>
          <cell r="D878">
            <v>152308.92697199999</v>
          </cell>
          <cell r="E878">
            <v>32538782.330257513</v>
          </cell>
        </row>
        <row r="879">
          <cell r="A879" t="str">
            <v>2001999905092</v>
          </cell>
          <cell r="B879">
            <v>2</v>
          </cell>
          <cell r="C879">
            <v>1.5491790000000001</v>
          </cell>
          <cell r="D879">
            <v>0</v>
          </cell>
          <cell r="E879">
            <v>774589.5</v>
          </cell>
        </row>
        <row r="880">
          <cell r="A880" t="str">
            <v>2001999905094</v>
          </cell>
          <cell r="B880">
            <v>36</v>
          </cell>
          <cell r="C880">
            <v>325.528796</v>
          </cell>
          <cell r="D880">
            <v>0</v>
          </cell>
          <cell r="E880">
            <v>9042466.555555556</v>
          </cell>
        </row>
        <row r="881">
          <cell r="A881" t="str">
            <v>2001999905095</v>
          </cell>
          <cell r="B881">
            <v>8</v>
          </cell>
          <cell r="C881">
            <v>0</v>
          </cell>
          <cell r="D881">
            <v>0</v>
          </cell>
          <cell r="E881">
            <v>0</v>
          </cell>
        </row>
        <row r="882">
          <cell r="A882" t="str">
            <v>2001999905098</v>
          </cell>
          <cell r="B882">
            <v>255</v>
          </cell>
          <cell r="C882">
            <v>88.672195000000002</v>
          </cell>
          <cell r="D882">
            <v>0</v>
          </cell>
          <cell r="E882">
            <v>347734.09803921566</v>
          </cell>
        </row>
        <row r="883">
          <cell r="A883" t="str">
            <v>2001999905101</v>
          </cell>
          <cell r="B883">
            <v>7147</v>
          </cell>
          <cell r="C883">
            <v>117501.001275</v>
          </cell>
          <cell r="D883">
            <v>0</v>
          </cell>
          <cell r="E883">
            <v>16440604.627815865</v>
          </cell>
        </row>
        <row r="884">
          <cell r="A884" t="str">
            <v>2001999905102</v>
          </cell>
          <cell r="B884">
            <v>9406</v>
          </cell>
          <cell r="C884">
            <v>49484421.370567001</v>
          </cell>
          <cell r="D884">
            <v>0</v>
          </cell>
          <cell r="E884">
            <v>5260942097.6575594</v>
          </cell>
        </row>
        <row r="885">
          <cell r="A885" t="str">
            <v>2001999905103</v>
          </cell>
          <cell r="B885">
            <v>59</v>
          </cell>
          <cell r="C885">
            <v>0</v>
          </cell>
          <cell r="D885">
            <v>0</v>
          </cell>
          <cell r="E885">
            <v>0</v>
          </cell>
        </row>
        <row r="886">
          <cell r="A886" t="str">
            <v>2001999905104</v>
          </cell>
          <cell r="B886">
            <v>3</v>
          </cell>
          <cell r="C886">
            <v>1.5865450000000001</v>
          </cell>
          <cell r="D886">
            <v>0</v>
          </cell>
          <cell r="E886">
            <v>528848.33333333337</v>
          </cell>
        </row>
        <row r="887">
          <cell r="A887" t="str">
            <v>2001999905105</v>
          </cell>
          <cell r="B887">
            <v>1</v>
          </cell>
          <cell r="C887">
            <v>3.1451E-2</v>
          </cell>
          <cell r="D887">
            <v>0</v>
          </cell>
          <cell r="E887">
            <v>31451</v>
          </cell>
        </row>
        <row r="888">
          <cell r="A888" t="str">
            <v>2001999905106</v>
          </cell>
          <cell r="B888">
            <v>7</v>
          </cell>
          <cell r="C888">
            <v>3.7898290000000001</v>
          </cell>
          <cell r="D888">
            <v>0</v>
          </cell>
          <cell r="E888">
            <v>541404.14285714284</v>
          </cell>
        </row>
        <row r="889">
          <cell r="A889" t="str">
            <v>2001999905108</v>
          </cell>
          <cell r="B889">
            <v>1</v>
          </cell>
          <cell r="C889">
            <v>0.341304</v>
          </cell>
          <cell r="D889">
            <v>0</v>
          </cell>
          <cell r="E889">
            <v>341304</v>
          </cell>
        </row>
        <row r="890">
          <cell r="A890" t="str">
            <v>2001999905109</v>
          </cell>
          <cell r="B890">
            <v>1</v>
          </cell>
          <cell r="C890">
            <v>17.381442</v>
          </cell>
          <cell r="D890">
            <v>0</v>
          </cell>
          <cell r="E890">
            <v>17381442</v>
          </cell>
        </row>
        <row r="891">
          <cell r="A891" t="str">
            <v>2001999905110</v>
          </cell>
          <cell r="B891">
            <v>1</v>
          </cell>
          <cell r="C891">
            <v>0.17280899999999999</v>
          </cell>
          <cell r="D891">
            <v>0</v>
          </cell>
          <cell r="E891">
            <v>172809</v>
          </cell>
        </row>
        <row r="892">
          <cell r="A892" t="str">
            <v>2001999905113</v>
          </cell>
          <cell r="B892">
            <v>1075</v>
          </cell>
          <cell r="C892">
            <v>11093.738658</v>
          </cell>
          <cell r="D892">
            <v>0</v>
          </cell>
          <cell r="E892">
            <v>10319756.891162792</v>
          </cell>
        </row>
        <row r="893">
          <cell r="A893" t="str">
            <v>2001999905114</v>
          </cell>
          <cell r="B893">
            <v>1077</v>
          </cell>
          <cell r="C893">
            <v>3743.183818</v>
          </cell>
          <cell r="D893">
            <v>0</v>
          </cell>
          <cell r="E893">
            <v>3475565.2906220984</v>
          </cell>
        </row>
        <row r="894">
          <cell r="A894" t="str">
            <v>2001999905116</v>
          </cell>
          <cell r="B894">
            <v>462</v>
          </cell>
          <cell r="C894">
            <v>4.0020790000000002</v>
          </cell>
          <cell r="D894">
            <v>1.076878</v>
          </cell>
          <cell r="E894">
            <v>8662.508658008659</v>
          </cell>
        </row>
        <row r="895">
          <cell r="A895" t="str">
            <v>2001999905119</v>
          </cell>
          <cell r="B895">
            <v>1</v>
          </cell>
          <cell r="C895">
            <v>0</v>
          </cell>
          <cell r="D895">
            <v>0</v>
          </cell>
          <cell r="E895">
            <v>0</v>
          </cell>
        </row>
        <row r="896">
          <cell r="A896" t="str">
            <v>2001999905120</v>
          </cell>
          <cell r="B896">
            <v>156</v>
          </cell>
          <cell r="C896">
            <v>149.395985</v>
          </cell>
          <cell r="D896">
            <v>0</v>
          </cell>
          <cell r="E896">
            <v>957666.5705128205</v>
          </cell>
        </row>
        <row r="897">
          <cell r="A897" t="str">
            <v>2001999905122</v>
          </cell>
          <cell r="B897">
            <v>9507</v>
          </cell>
          <cell r="C897">
            <v>68881580.707187995</v>
          </cell>
          <cell r="D897">
            <v>0</v>
          </cell>
          <cell r="E897">
            <v>7245354024.1072884</v>
          </cell>
        </row>
        <row r="898">
          <cell r="A898" t="str">
            <v>2001999905123</v>
          </cell>
          <cell r="B898">
            <v>9496</v>
          </cell>
          <cell r="C898">
            <v>64771159.852675997</v>
          </cell>
          <cell r="D898">
            <v>0</v>
          </cell>
          <cell r="E898">
            <v>6820888779.7679014</v>
          </cell>
        </row>
        <row r="899">
          <cell r="A899" t="str">
            <v>2001999905129</v>
          </cell>
          <cell r="B899">
            <v>3693</v>
          </cell>
          <cell r="C899">
            <v>2640908.5430529998</v>
          </cell>
          <cell r="D899">
            <v>0</v>
          </cell>
          <cell r="E899">
            <v>715111980.24722445</v>
          </cell>
        </row>
        <row r="900">
          <cell r="A900" t="str">
            <v>2001999905133</v>
          </cell>
          <cell r="B900">
            <v>6</v>
          </cell>
          <cell r="C900">
            <v>501.01307300000002</v>
          </cell>
          <cell r="D900">
            <v>0</v>
          </cell>
          <cell r="E900">
            <v>83502178.833333328</v>
          </cell>
        </row>
        <row r="901">
          <cell r="A901" t="str">
            <v>2001999905134</v>
          </cell>
          <cell r="B901">
            <v>4</v>
          </cell>
          <cell r="C901">
            <v>7.9025569999999998</v>
          </cell>
          <cell r="D901">
            <v>0</v>
          </cell>
          <cell r="E901">
            <v>1975639.25</v>
          </cell>
        </row>
        <row r="902">
          <cell r="A902" t="str">
            <v>2001999905155</v>
          </cell>
          <cell r="B902">
            <v>12</v>
          </cell>
          <cell r="C902">
            <v>2.9924110000000002</v>
          </cell>
          <cell r="D902">
            <v>0</v>
          </cell>
          <cell r="E902">
            <v>249367.58333333334</v>
          </cell>
        </row>
        <row r="903">
          <cell r="A903" t="str">
            <v>2001999905157</v>
          </cell>
          <cell r="B903">
            <v>285</v>
          </cell>
          <cell r="C903">
            <v>0</v>
          </cell>
          <cell r="D903">
            <v>1.083696</v>
          </cell>
          <cell r="E903">
            <v>0</v>
          </cell>
        </row>
        <row r="904">
          <cell r="A904" t="str">
            <v>2001999905158</v>
          </cell>
          <cell r="B904">
            <v>23</v>
          </cell>
          <cell r="C904">
            <v>7.3801519999999998</v>
          </cell>
          <cell r="D904">
            <v>24.147257</v>
          </cell>
          <cell r="E904">
            <v>320876.17391304346</v>
          </cell>
        </row>
        <row r="905">
          <cell r="A905" t="str">
            <v>2001999905159</v>
          </cell>
          <cell r="B905">
            <v>2</v>
          </cell>
          <cell r="C905">
            <v>1.066897</v>
          </cell>
          <cell r="D905">
            <v>0</v>
          </cell>
          <cell r="E905">
            <v>533448.5</v>
          </cell>
        </row>
        <row r="906">
          <cell r="A906" t="str">
            <v>2001999905165</v>
          </cell>
          <cell r="B906">
            <v>5</v>
          </cell>
          <cell r="C906">
            <v>3.2154310000000002</v>
          </cell>
          <cell r="D906">
            <v>0</v>
          </cell>
          <cell r="E906">
            <v>643086.19999999995</v>
          </cell>
        </row>
        <row r="907">
          <cell r="A907" t="str">
            <v>2001999905167</v>
          </cell>
          <cell r="B907">
            <v>24</v>
          </cell>
          <cell r="C907">
            <v>544.10359000000005</v>
          </cell>
          <cell r="D907">
            <v>0</v>
          </cell>
          <cell r="E907">
            <v>22670982.916666672</v>
          </cell>
        </row>
        <row r="908">
          <cell r="A908" t="str">
            <v>2001999905169</v>
          </cell>
          <cell r="B908">
            <v>1</v>
          </cell>
          <cell r="C908">
            <v>0</v>
          </cell>
          <cell r="D908">
            <v>0</v>
          </cell>
          <cell r="E908">
            <v>0</v>
          </cell>
        </row>
        <row r="909">
          <cell r="A909" t="str">
            <v>2001999905170</v>
          </cell>
          <cell r="B909">
            <v>33</v>
          </cell>
          <cell r="C909">
            <v>24.14648</v>
          </cell>
          <cell r="D909">
            <v>23.548735000000001</v>
          </cell>
          <cell r="E909">
            <v>731711.51515151514</v>
          </cell>
        </row>
        <row r="910">
          <cell r="A910" t="str">
            <v>2001999905173</v>
          </cell>
          <cell r="B910">
            <v>2</v>
          </cell>
          <cell r="C910">
            <v>0.215445</v>
          </cell>
          <cell r="D910">
            <v>0</v>
          </cell>
          <cell r="E910">
            <v>107722.5</v>
          </cell>
        </row>
        <row r="911">
          <cell r="A911" t="str">
            <v>2001999905181</v>
          </cell>
          <cell r="B911">
            <v>4</v>
          </cell>
          <cell r="C911">
            <v>665.44361200000003</v>
          </cell>
          <cell r="D911">
            <v>0</v>
          </cell>
          <cell r="E911">
            <v>166360903</v>
          </cell>
        </row>
        <row r="912">
          <cell r="A912" t="str">
            <v>2001999905187</v>
          </cell>
          <cell r="B912">
            <v>457</v>
          </cell>
          <cell r="C912">
            <v>1.471727</v>
          </cell>
          <cell r="D912">
            <v>0</v>
          </cell>
          <cell r="E912">
            <v>3220.4091903719914</v>
          </cell>
        </row>
        <row r="913">
          <cell r="A913" t="str">
            <v>2001999905188</v>
          </cell>
          <cell r="B913">
            <v>1</v>
          </cell>
          <cell r="C913">
            <v>7.7045820000000003</v>
          </cell>
          <cell r="D913">
            <v>0</v>
          </cell>
          <cell r="E913">
            <v>7704582</v>
          </cell>
        </row>
        <row r="914">
          <cell r="A914" t="str">
            <v>2001999905189</v>
          </cell>
          <cell r="B914">
            <v>470</v>
          </cell>
          <cell r="C914">
            <v>4.8907119999999997</v>
          </cell>
          <cell r="D914">
            <v>0.22075900000000001</v>
          </cell>
          <cell r="E914">
            <v>10405.770212765958</v>
          </cell>
        </row>
        <row r="915">
          <cell r="A915" t="str">
            <v>2001999905195</v>
          </cell>
          <cell r="B915">
            <v>44</v>
          </cell>
          <cell r="C915">
            <v>154191.82821000001</v>
          </cell>
          <cell r="D915">
            <v>0</v>
          </cell>
          <cell r="E915">
            <v>3504359732.0454545</v>
          </cell>
        </row>
        <row r="916">
          <cell r="A916" t="str">
            <v>2001999905196</v>
          </cell>
          <cell r="B916">
            <v>506</v>
          </cell>
          <cell r="C916">
            <v>23112.731022</v>
          </cell>
          <cell r="D916">
            <v>23128.433411000002</v>
          </cell>
          <cell r="E916">
            <v>45677334.035573125</v>
          </cell>
        </row>
        <row r="917">
          <cell r="A917" t="str">
            <v>2001999905198</v>
          </cell>
          <cell r="B917">
            <v>4</v>
          </cell>
          <cell r="C917">
            <v>6.7624849999999999</v>
          </cell>
          <cell r="D917">
            <v>6.7624849999999999</v>
          </cell>
          <cell r="E917">
            <v>1690621.25</v>
          </cell>
        </row>
        <row r="918">
          <cell r="A918" t="str">
            <v>2001999905203</v>
          </cell>
          <cell r="B918">
            <v>17</v>
          </cell>
          <cell r="C918">
            <v>0</v>
          </cell>
          <cell r="D918">
            <v>0</v>
          </cell>
          <cell r="E918">
            <v>0</v>
          </cell>
        </row>
        <row r="919">
          <cell r="A919" t="str">
            <v>2001999905224</v>
          </cell>
          <cell r="B919">
            <v>114</v>
          </cell>
          <cell r="C919">
            <v>35118.282298999999</v>
          </cell>
          <cell r="D919">
            <v>0</v>
          </cell>
          <cell r="E919">
            <v>308055107.88596493</v>
          </cell>
        </row>
        <row r="920">
          <cell r="A920" t="str">
            <v>2001999905225</v>
          </cell>
          <cell r="B920">
            <v>9503</v>
          </cell>
          <cell r="C920">
            <v>2233023.0529140001</v>
          </cell>
          <cell r="D920">
            <v>0</v>
          </cell>
          <cell r="E920">
            <v>234980853.72135118</v>
          </cell>
        </row>
        <row r="921">
          <cell r="A921" t="str">
            <v>2001999905226</v>
          </cell>
          <cell r="B921">
            <v>2646</v>
          </cell>
          <cell r="C921">
            <v>1856842.8347070001</v>
          </cell>
          <cell r="D921">
            <v>0</v>
          </cell>
          <cell r="E921">
            <v>701754661.64285719</v>
          </cell>
        </row>
        <row r="922">
          <cell r="A922" t="str">
            <v>2001999905227</v>
          </cell>
          <cell r="B922">
            <v>150</v>
          </cell>
          <cell r="C922">
            <v>70004.187730999998</v>
          </cell>
          <cell r="D922">
            <v>0</v>
          </cell>
          <cell r="E922">
            <v>466694584.87333333</v>
          </cell>
        </row>
        <row r="923">
          <cell r="A923" t="str">
            <v>2001999905228</v>
          </cell>
          <cell r="B923">
            <v>887</v>
          </cell>
          <cell r="C923">
            <v>1188632.728804</v>
          </cell>
          <cell r="D923">
            <v>0</v>
          </cell>
          <cell r="E923">
            <v>1340059446.2277339</v>
          </cell>
        </row>
        <row r="924">
          <cell r="A924" t="str">
            <v>2001999905229</v>
          </cell>
          <cell r="B924">
            <v>62</v>
          </cell>
          <cell r="C924">
            <v>3181.2181</v>
          </cell>
          <cell r="D924">
            <v>0</v>
          </cell>
          <cell r="E924">
            <v>51309969.354838714</v>
          </cell>
        </row>
        <row r="925">
          <cell r="A925" t="str">
            <v>2001999905231</v>
          </cell>
          <cell r="B925">
            <v>8683</v>
          </cell>
          <cell r="C925">
            <v>8737693.2544429991</v>
          </cell>
          <cell r="D925">
            <v>0</v>
          </cell>
          <cell r="E925">
            <v>1006298889.1446503</v>
          </cell>
        </row>
        <row r="926">
          <cell r="A926" t="str">
            <v>2001999905232</v>
          </cell>
          <cell r="B926">
            <v>297</v>
          </cell>
          <cell r="C926">
            <v>175699.415477</v>
          </cell>
          <cell r="D926">
            <v>0</v>
          </cell>
          <cell r="E926">
            <v>591580523.49158251</v>
          </cell>
        </row>
        <row r="927">
          <cell r="A927" t="str">
            <v>2001999905236</v>
          </cell>
          <cell r="B927">
            <v>14</v>
          </cell>
          <cell r="C927">
            <v>528.45278800000006</v>
          </cell>
          <cell r="D927">
            <v>0</v>
          </cell>
          <cell r="E927">
            <v>37746627.714285716</v>
          </cell>
        </row>
        <row r="928">
          <cell r="A928" t="str">
            <v>2001999905238</v>
          </cell>
          <cell r="B928">
            <v>88</v>
          </cell>
          <cell r="C928">
            <v>3460.2384579999998</v>
          </cell>
          <cell r="D928">
            <v>0</v>
          </cell>
          <cell r="E928">
            <v>39320891.568181813</v>
          </cell>
        </row>
        <row r="929">
          <cell r="A929" t="str">
            <v>2001999905239</v>
          </cell>
          <cell r="B929">
            <v>80</v>
          </cell>
          <cell r="C929">
            <v>685.31332199999997</v>
          </cell>
          <cell r="D929">
            <v>0</v>
          </cell>
          <cell r="E929">
            <v>8566416.5249999985</v>
          </cell>
        </row>
        <row r="930">
          <cell r="A930" t="str">
            <v>2001999905240</v>
          </cell>
          <cell r="B930">
            <v>102</v>
          </cell>
          <cell r="C930">
            <v>4386.7672460000003</v>
          </cell>
          <cell r="D930">
            <v>0</v>
          </cell>
          <cell r="E930">
            <v>43007522.019607849</v>
          </cell>
        </row>
        <row r="931">
          <cell r="A931" t="str">
            <v>2001999905242</v>
          </cell>
          <cell r="B931">
            <v>2051</v>
          </cell>
          <cell r="C931">
            <v>795289.99305799999</v>
          </cell>
          <cell r="D931">
            <v>0</v>
          </cell>
          <cell r="E931">
            <v>387757188.22915649</v>
          </cell>
        </row>
        <row r="932">
          <cell r="A932" t="str">
            <v>2001999905246</v>
          </cell>
          <cell r="B932">
            <v>1</v>
          </cell>
          <cell r="C932">
            <v>0.80022099999999996</v>
          </cell>
          <cell r="D932">
            <v>0</v>
          </cell>
          <cell r="E932">
            <v>800221</v>
          </cell>
        </row>
        <row r="933">
          <cell r="A933" t="str">
            <v>2001999905275</v>
          </cell>
          <cell r="B933">
            <v>345</v>
          </cell>
          <cell r="C933">
            <v>64111.200159</v>
          </cell>
          <cell r="D933">
            <v>0</v>
          </cell>
          <cell r="E933">
            <v>185829565.67826086</v>
          </cell>
        </row>
        <row r="934">
          <cell r="A934" t="str">
            <v>2001999905284</v>
          </cell>
          <cell r="B934">
            <v>1110</v>
          </cell>
          <cell r="C934">
            <v>232579.888909</v>
          </cell>
          <cell r="D934">
            <v>0</v>
          </cell>
          <cell r="E934">
            <v>209531431.44954956</v>
          </cell>
        </row>
        <row r="935">
          <cell r="A935" t="str">
            <v>2001999905298</v>
          </cell>
          <cell r="B935">
            <v>57</v>
          </cell>
          <cell r="C935">
            <v>188.59866600000001</v>
          </cell>
          <cell r="D935">
            <v>0</v>
          </cell>
          <cell r="E935">
            <v>3308748.5263157897</v>
          </cell>
        </row>
        <row r="936">
          <cell r="A936" t="str">
            <v>2001999905301</v>
          </cell>
          <cell r="B936">
            <v>2111</v>
          </cell>
          <cell r="C936">
            <v>0</v>
          </cell>
          <cell r="D936">
            <v>0</v>
          </cell>
          <cell r="E936">
            <v>0</v>
          </cell>
        </row>
        <row r="937">
          <cell r="A937" t="str">
            <v>2001999905303</v>
          </cell>
          <cell r="B937">
            <v>4</v>
          </cell>
          <cell r="C937">
            <v>0</v>
          </cell>
          <cell r="D937">
            <v>0</v>
          </cell>
          <cell r="E937">
            <v>0</v>
          </cell>
        </row>
        <row r="938">
          <cell r="A938" t="str">
            <v>2001999905304</v>
          </cell>
          <cell r="B938">
            <v>7</v>
          </cell>
          <cell r="C938">
            <v>-1.308897</v>
          </cell>
          <cell r="D938">
            <v>-6.9989999999999997E-2</v>
          </cell>
          <cell r="E938">
            <v>-186985.28571428571</v>
          </cell>
        </row>
        <row r="939">
          <cell r="A939" t="str">
            <v>2001999905305</v>
          </cell>
          <cell r="B939">
            <v>9683</v>
          </cell>
          <cell r="C939">
            <v>68398.875910999996</v>
          </cell>
          <cell r="D939">
            <v>70268.998504999996</v>
          </cell>
          <cell r="E939">
            <v>7063810.3801507792</v>
          </cell>
        </row>
        <row r="940">
          <cell r="A940" t="str">
            <v>2001999905306</v>
          </cell>
          <cell r="B940">
            <v>1918</v>
          </cell>
          <cell r="C940">
            <v>0</v>
          </cell>
          <cell r="D940">
            <v>0</v>
          </cell>
          <cell r="E940">
            <v>0</v>
          </cell>
        </row>
        <row r="941">
          <cell r="A941" t="str">
            <v>2001999905312</v>
          </cell>
          <cell r="B941">
            <v>4374</v>
          </cell>
          <cell r="C941">
            <v>0</v>
          </cell>
          <cell r="D941">
            <v>0</v>
          </cell>
          <cell r="E941">
            <v>0</v>
          </cell>
        </row>
        <row r="942">
          <cell r="A942" t="str">
            <v>2001999905315</v>
          </cell>
          <cell r="B942">
            <v>9780</v>
          </cell>
          <cell r="C942">
            <v>237893.32978</v>
          </cell>
          <cell r="D942">
            <v>0</v>
          </cell>
          <cell r="E942">
            <v>24324471.347648263</v>
          </cell>
        </row>
        <row r="943">
          <cell r="A943" t="str">
            <v>2001999905318</v>
          </cell>
          <cell r="B943">
            <v>4124</v>
          </cell>
          <cell r="C943">
            <v>1314684.2618549999</v>
          </cell>
          <cell r="D943">
            <v>0</v>
          </cell>
          <cell r="E943">
            <v>318788618.29655671</v>
          </cell>
        </row>
        <row r="944">
          <cell r="A944" t="str">
            <v>2001999905320</v>
          </cell>
          <cell r="B944">
            <v>69</v>
          </cell>
          <cell r="C944">
            <v>22394.307994999999</v>
          </cell>
          <cell r="D944">
            <v>0</v>
          </cell>
          <cell r="E944">
            <v>324555188.33333331</v>
          </cell>
        </row>
        <row r="945">
          <cell r="A945" t="str">
            <v>2001999905334</v>
          </cell>
          <cell r="B945">
            <v>4</v>
          </cell>
          <cell r="C945">
            <v>0</v>
          </cell>
          <cell r="D945">
            <v>0</v>
          </cell>
          <cell r="E945">
            <v>0</v>
          </cell>
        </row>
        <row r="946">
          <cell r="A946" t="str">
            <v>2001999905341</v>
          </cell>
          <cell r="B946">
            <v>7404</v>
          </cell>
          <cell r="C946">
            <v>9195862.9483780004</v>
          </cell>
          <cell r="D946">
            <v>0</v>
          </cell>
          <cell r="E946">
            <v>1242012823.930038</v>
          </cell>
        </row>
        <row r="947">
          <cell r="A947" t="str">
            <v>2001999905343</v>
          </cell>
          <cell r="B947">
            <v>1</v>
          </cell>
          <cell r="C947">
            <v>0</v>
          </cell>
          <cell r="D947">
            <v>0</v>
          </cell>
          <cell r="E947">
            <v>0</v>
          </cell>
        </row>
        <row r="948">
          <cell r="A948" t="str">
            <v>2001999905365</v>
          </cell>
          <cell r="B948">
            <v>1121</v>
          </cell>
          <cell r="C948">
            <v>10189.256609</v>
          </cell>
          <cell r="D948">
            <v>0</v>
          </cell>
          <cell r="E948">
            <v>9089434.9768064227</v>
          </cell>
        </row>
        <row r="949">
          <cell r="A949" t="str">
            <v>2001999905366</v>
          </cell>
          <cell r="B949">
            <v>2371</v>
          </cell>
          <cell r="C949">
            <v>7446.2072330000001</v>
          </cell>
          <cell r="D949">
            <v>0</v>
          </cell>
          <cell r="E949">
            <v>3140534.4719527625</v>
          </cell>
        </row>
        <row r="950">
          <cell r="A950" t="str">
            <v>2001999905368</v>
          </cell>
          <cell r="B950">
            <v>8</v>
          </cell>
          <cell r="C950">
            <v>0.75219199999999997</v>
          </cell>
          <cell r="D950">
            <v>0</v>
          </cell>
          <cell r="E950">
            <v>94024</v>
          </cell>
        </row>
        <row r="951">
          <cell r="A951" t="str">
            <v>2001999905373</v>
          </cell>
          <cell r="B951">
            <v>138</v>
          </cell>
          <cell r="C951">
            <v>1131.733941</v>
          </cell>
          <cell r="D951">
            <v>0</v>
          </cell>
          <cell r="E951">
            <v>8200970.5869565206</v>
          </cell>
        </row>
        <row r="952">
          <cell r="A952" t="str">
            <v>2001999905382</v>
          </cell>
          <cell r="B952">
            <v>154</v>
          </cell>
          <cell r="C952">
            <v>1379.0889159999999</v>
          </cell>
          <cell r="D952">
            <v>0</v>
          </cell>
          <cell r="E952">
            <v>8955122.8311688304</v>
          </cell>
        </row>
        <row r="953">
          <cell r="A953" t="str">
            <v>2001999905384</v>
          </cell>
          <cell r="B953">
            <v>297</v>
          </cell>
          <cell r="C953">
            <v>3933.3110740000002</v>
          </cell>
          <cell r="D953">
            <v>0</v>
          </cell>
          <cell r="E953">
            <v>13243471.629629631</v>
          </cell>
        </row>
        <row r="954">
          <cell r="A954" t="str">
            <v>2001999905385</v>
          </cell>
          <cell r="B954">
            <v>32</v>
          </cell>
          <cell r="C954">
            <v>177.75919300000001</v>
          </cell>
          <cell r="D954">
            <v>0</v>
          </cell>
          <cell r="E954">
            <v>5554974.78125</v>
          </cell>
        </row>
        <row r="955">
          <cell r="A955" t="str">
            <v>2001999905387</v>
          </cell>
          <cell r="B955">
            <v>30</v>
          </cell>
          <cell r="C955">
            <v>13749.730242</v>
          </cell>
          <cell r="D955">
            <v>0</v>
          </cell>
          <cell r="E955">
            <v>458324341.39999998</v>
          </cell>
        </row>
        <row r="956">
          <cell r="A956" t="str">
            <v>2001999905390</v>
          </cell>
          <cell r="B956">
            <v>15</v>
          </cell>
          <cell r="C956">
            <v>1196.711047</v>
          </cell>
          <cell r="D956">
            <v>0</v>
          </cell>
          <cell r="E956">
            <v>79780736.466666669</v>
          </cell>
        </row>
        <row r="957">
          <cell r="A957" t="str">
            <v>2001999905392</v>
          </cell>
          <cell r="B957">
            <v>64</v>
          </cell>
          <cell r="C957">
            <v>1977.7306329999999</v>
          </cell>
          <cell r="D957">
            <v>0</v>
          </cell>
          <cell r="E957">
            <v>30902041.140625</v>
          </cell>
        </row>
        <row r="958">
          <cell r="A958" t="str">
            <v>2001999905461</v>
          </cell>
          <cell r="B958">
            <v>2</v>
          </cell>
          <cell r="C958">
            <v>7.8630129999999996</v>
          </cell>
          <cell r="D958">
            <v>0</v>
          </cell>
          <cell r="E958">
            <v>3931506.5</v>
          </cell>
        </row>
        <row r="959">
          <cell r="A959" t="str">
            <v>2001999905467</v>
          </cell>
          <cell r="B959">
            <v>1</v>
          </cell>
          <cell r="C959">
            <v>5.3831429999999996</v>
          </cell>
          <cell r="D959">
            <v>0</v>
          </cell>
          <cell r="E959">
            <v>5383143</v>
          </cell>
        </row>
        <row r="960">
          <cell r="A960" t="str">
            <v>2001999905492</v>
          </cell>
          <cell r="B960">
            <v>2</v>
          </cell>
          <cell r="C960">
            <v>0.78664500000000004</v>
          </cell>
          <cell r="D960">
            <v>0</v>
          </cell>
          <cell r="E960">
            <v>393322.5</v>
          </cell>
        </row>
        <row r="961">
          <cell r="A961" t="str">
            <v>2001999905494</v>
          </cell>
          <cell r="B961">
            <v>1</v>
          </cell>
          <cell r="C961">
            <v>2.307061</v>
          </cell>
          <cell r="D961">
            <v>0</v>
          </cell>
          <cell r="E961">
            <v>2307061</v>
          </cell>
        </row>
        <row r="962">
          <cell r="A962" t="str">
            <v>2001999905547</v>
          </cell>
          <cell r="B962">
            <v>1</v>
          </cell>
          <cell r="C962">
            <v>7.6902039999999996</v>
          </cell>
          <cell r="D962">
            <v>0</v>
          </cell>
          <cell r="E962">
            <v>7690204</v>
          </cell>
        </row>
        <row r="963">
          <cell r="A963" t="str">
            <v>2001999905600</v>
          </cell>
          <cell r="B963">
            <v>2</v>
          </cell>
          <cell r="C963">
            <v>50.852916999999998</v>
          </cell>
          <cell r="D963">
            <v>0</v>
          </cell>
          <cell r="E963">
            <v>25426458.5</v>
          </cell>
        </row>
        <row r="964">
          <cell r="A964" t="str">
            <v>2001999905601</v>
          </cell>
          <cell r="B964">
            <v>1</v>
          </cell>
          <cell r="C964">
            <v>5.5459999999999997E-3</v>
          </cell>
          <cell r="D964">
            <v>0</v>
          </cell>
          <cell r="E964">
            <v>5546</v>
          </cell>
        </row>
        <row r="965">
          <cell r="A965" t="str">
            <v>2001999905602</v>
          </cell>
          <cell r="B965">
            <v>1</v>
          </cell>
          <cell r="C965">
            <v>1.7650000000000001E-3</v>
          </cell>
          <cell r="D965">
            <v>0</v>
          </cell>
          <cell r="E965">
            <v>1765</v>
          </cell>
        </row>
        <row r="966">
          <cell r="A966" t="str">
            <v>2001999905605</v>
          </cell>
          <cell r="B966">
            <v>2</v>
          </cell>
          <cell r="C966">
            <v>0.15520100000000001</v>
          </cell>
          <cell r="D966">
            <v>0</v>
          </cell>
          <cell r="E966">
            <v>77600.5</v>
          </cell>
        </row>
        <row r="967">
          <cell r="A967" t="str">
            <v>2001999905609</v>
          </cell>
          <cell r="B967">
            <v>2</v>
          </cell>
          <cell r="C967">
            <v>0.24199999999999999</v>
          </cell>
          <cell r="D967">
            <v>0</v>
          </cell>
          <cell r="E967">
            <v>121000</v>
          </cell>
        </row>
        <row r="968">
          <cell r="A968" t="str">
            <v>2001999905610</v>
          </cell>
          <cell r="B968">
            <v>5</v>
          </cell>
          <cell r="C968">
            <v>1.076878</v>
          </cell>
          <cell r="D968">
            <v>0</v>
          </cell>
          <cell r="E968">
            <v>215375.6</v>
          </cell>
        </row>
        <row r="969">
          <cell r="A969" t="str">
            <v>2001999905611</v>
          </cell>
          <cell r="B969">
            <v>5</v>
          </cell>
          <cell r="C969">
            <v>7.1712369999999996</v>
          </cell>
          <cell r="D969">
            <v>7.1712369999999996</v>
          </cell>
          <cell r="E969">
            <v>1434247.4</v>
          </cell>
        </row>
        <row r="970">
          <cell r="A970" t="str">
            <v>2001999905612</v>
          </cell>
          <cell r="B970">
            <v>545</v>
          </cell>
          <cell r="C970">
            <v>6086.2532019999999</v>
          </cell>
          <cell r="D970">
            <v>6080.2282740000001</v>
          </cell>
          <cell r="E970">
            <v>11167437.067889908</v>
          </cell>
        </row>
        <row r="971">
          <cell r="A971" t="str">
            <v>2001999905613</v>
          </cell>
          <cell r="B971">
            <v>50</v>
          </cell>
          <cell r="C971">
            <v>0</v>
          </cell>
          <cell r="D971">
            <v>0</v>
          </cell>
          <cell r="E971">
            <v>0</v>
          </cell>
        </row>
        <row r="972">
          <cell r="A972" t="str">
            <v>2001999905614</v>
          </cell>
          <cell r="B972">
            <v>8397</v>
          </cell>
          <cell r="C972">
            <v>0</v>
          </cell>
          <cell r="D972">
            <v>0</v>
          </cell>
          <cell r="E972">
            <v>0</v>
          </cell>
        </row>
        <row r="973">
          <cell r="A973" t="str">
            <v>2001999905615</v>
          </cell>
          <cell r="B973">
            <v>26</v>
          </cell>
          <cell r="C973">
            <v>0</v>
          </cell>
          <cell r="D973">
            <v>0</v>
          </cell>
          <cell r="E973">
            <v>0</v>
          </cell>
        </row>
        <row r="974">
          <cell r="A974" t="str">
            <v>2001999905616</v>
          </cell>
          <cell r="B974">
            <v>16</v>
          </cell>
          <cell r="C974">
            <v>0</v>
          </cell>
          <cell r="D974">
            <v>0</v>
          </cell>
          <cell r="E974">
            <v>0</v>
          </cell>
        </row>
        <row r="975">
          <cell r="A975" t="str">
            <v>2001999905618</v>
          </cell>
          <cell r="B975">
            <v>3</v>
          </cell>
          <cell r="C975">
            <v>8.6113230000000005</v>
          </cell>
          <cell r="D975">
            <v>0</v>
          </cell>
          <cell r="E975">
            <v>2870441</v>
          </cell>
        </row>
        <row r="976">
          <cell r="A976" t="str">
            <v>2001999905619</v>
          </cell>
          <cell r="B976">
            <v>2</v>
          </cell>
          <cell r="C976">
            <v>0.78664500000000004</v>
          </cell>
          <cell r="D976">
            <v>0</v>
          </cell>
          <cell r="E976">
            <v>393322.5</v>
          </cell>
        </row>
        <row r="977">
          <cell r="A977" t="str">
            <v>2001999905623</v>
          </cell>
          <cell r="B977">
            <v>1809</v>
          </cell>
          <cell r="C977">
            <v>21000.088077</v>
          </cell>
          <cell r="D977">
            <v>0</v>
          </cell>
          <cell r="E977">
            <v>11608672.237147596</v>
          </cell>
        </row>
        <row r="978">
          <cell r="A978" t="str">
            <v>2001999905624</v>
          </cell>
          <cell r="B978">
            <v>4703</v>
          </cell>
          <cell r="C978">
            <v>255821.15930900001</v>
          </cell>
          <cell r="D978">
            <v>0</v>
          </cell>
          <cell r="E978">
            <v>54395313.482670635</v>
          </cell>
        </row>
        <row r="979">
          <cell r="A979" t="str">
            <v>2001999905625</v>
          </cell>
          <cell r="B979">
            <v>5871</v>
          </cell>
          <cell r="C979">
            <v>1219805.7194370001</v>
          </cell>
          <cell r="D979">
            <v>0</v>
          </cell>
          <cell r="E979">
            <v>207767964.47572818</v>
          </cell>
        </row>
        <row r="980">
          <cell r="A980" t="str">
            <v>2001999905626</v>
          </cell>
          <cell r="B980">
            <v>7285</v>
          </cell>
          <cell r="C980">
            <v>418304.79010699998</v>
          </cell>
          <cell r="D980">
            <v>0</v>
          </cell>
          <cell r="E980">
            <v>57420012.368840076</v>
          </cell>
        </row>
        <row r="981">
          <cell r="A981" t="str">
            <v>2001999905627</v>
          </cell>
          <cell r="B981">
            <v>3541</v>
          </cell>
          <cell r="C981">
            <v>257149.50094999999</v>
          </cell>
          <cell r="D981">
            <v>0</v>
          </cell>
          <cell r="E981">
            <v>72620587.672973722</v>
          </cell>
        </row>
        <row r="982">
          <cell r="A982" t="str">
            <v>2001999905628</v>
          </cell>
          <cell r="B982">
            <v>9171</v>
          </cell>
          <cell r="C982">
            <v>22252146.551027</v>
          </cell>
          <cell r="D982">
            <v>0</v>
          </cell>
          <cell r="E982">
            <v>2426359889.9822264</v>
          </cell>
        </row>
        <row r="983">
          <cell r="A983" t="str">
            <v>2001999905629</v>
          </cell>
          <cell r="B983">
            <v>4390</v>
          </cell>
          <cell r="C983">
            <v>567800.15348099999</v>
          </cell>
          <cell r="D983">
            <v>0</v>
          </cell>
          <cell r="E983">
            <v>129339442.70637812</v>
          </cell>
        </row>
        <row r="984">
          <cell r="A984" t="str">
            <v>2001999905630</v>
          </cell>
          <cell r="B984">
            <v>6943</v>
          </cell>
          <cell r="C984">
            <v>14939319.396569001</v>
          </cell>
          <cell r="D984">
            <v>0</v>
          </cell>
          <cell r="E984">
            <v>2151709548.6920638</v>
          </cell>
        </row>
        <row r="985">
          <cell r="A985" t="str">
            <v>2001999905631</v>
          </cell>
          <cell r="B985">
            <v>7250</v>
          </cell>
          <cell r="C985">
            <v>1915099.669924</v>
          </cell>
          <cell r="D985">
            <v>0</v>
          </cell>
          <cell r="E985">
            <v>264151678.61020687</v>
          </cell>
        </row>
        <row r="986">
          <cell r="A986" t="str">
            <v>2001999905632</v>
          </cell>
          <cell r="B986">
            <v>7438</v>
          </cell>
          <cell r="C986">
            <v>716144.57742099999</v>
          </cell>
          <cell r="D986">
            <v>0</v>
          </cell>
          <cell r="E986">
            <v>96281873.812987357</v>
          </cell>
        </row>
        <row r="987">
          <cell r="A987" t="str">
            <v>2001999905633</v>
          </cell>
          <cell r="B987">
            <v>4783</v>
          </cell>
          <cell r="C987">
            <v>684337.37667899998</v>
          </cell>
          <cell r="D987">
            <v>0</v>
          </cell>
          <cell r="E987">
            <v>143077017.91323435</v>
          </cell>
        </row>
        <row r="988">
          <cell r="A988" t="str">
            <v>2001999905634</v>
          </cell>
          <cell r="B988">
            <v>961</v>
          </cell>
          <cell r="C988">
            <v>164987.13025700001</v>
          </cell>
          <cell r="D988">
            <v>0</v>
          </cell>
          <cell r="E988">
            <v>171682757.81165454</v>
          </cell>
        </row>
        <row r="989">
          <cell r="A989" t="str">
            <v>2001999905635</v>
          </cell>
          <cell r="B989">
            <v>8821</v>
          </cell>
          <cell r="C989">
            <v>3094804.23116</v>
          </cell>
          <cell r="D989">
            <v>0</v>
          </cell>
          <cell r="E989">
            <v>350845055.11393261</v>
          </cell>
        </row>
        <row r="990">
          <cell r="A990" t="str">
            <v>2001999905636</v>
          </cell>
          <cell r="B990">
            <v>9648</v>
          </cell>
          <cell r="C990">
            <v>3982065.997037</v>
          </cell>
          <cell r="D990">
            <v>0</v>
          </cell>
          <cell r="E990">
            <v>412734867.0229063</v>
          </cell>
        </row>
        <row r="991">
          <cell r="A991" t="str">
            <v>2001999905637</v>
          </cell>
          <cell r="B991">
            <v>6545</v>
          </cell>
          <cell r="C991">
            <v>570801.61290499999</v>
          </cell>
          <cell r="D991">
            <v>0</v>
          </cell>
          <cell r="E991">
            <v>87211858.350649357</v>
          </cell>
        </row>
        <row r="992">
          <cell r="A992" t="str">
            <v>2001999905638</v>
          </cell>
          <cell r="B992">
            <v>4400</v>
          </cell>
          <cell r="C992">
            <v>465958.56416299997</v>
          </cell>
          <cell r="D992">
            <v>0</v>
          </cell>
          <cell r="E992">
            <v>105899673.67340909</v>
          </cell>
        </row>
        <row r="993">
          <cell r="A993" t="str">
            <v>2001999905639</v>
          </cell>
          <cell r="B993">
            <v>6610</v>
          </cell>
          <cell r="C993">
            <v>2186092.0072829998</v>
          </cell>
          <cell r="D993">
            <v>0</v>
          </cell>
          <cell r="E993">
            <v>330724963.2803328</v>
          </cell>
        </row>
        <row r="994">
          <cell r="A994" t="str">
            <v>2001999905640</v>
          </cell>
          <cell r="B994">
            <v>1829</v>
          </cell>
          <cell r="C994">
            <v>2526870.8998909998</v>
          </cell>
          <cell r="D994">
            <v>0</v>
          </cell>
          <cell r="E994">
            <v>1381558720.5527608</v>
          </cell>
        </row>
        <row r="995">
          <cell r="A995" t="str">
            <v>2001999905641</v>
          </cell>
          <cell r="B995">
            <v>210</v>
          </cell>
          <cell r="C995">
            <v>70153.696817999997</v>
          </cell>
          <cell r="D995">
            <v>0</v>
          </cell>
          <cell r="E995">
            <v>334065222.94285715</v>
          </cell>
        </row>
        <row r="996">
          <cell r="A996" t="str">
            <v>2001999905642</v>
          </cell>
          <cell r="B996">
            <v>1294</v>
          </cell>
          <cell r="C996">
            <v>692466.51257300004</v>
          </cell>
          <cell r="D996">
            <v>0</v>
          </cell>
          <cell r="E996">
            <v>535136408.47990733</v>
          </cell>
        </row>
        <row r="997">
          <cell r="A997" t="str">
            <v>2001999905643</v>
          </cell>
          <cell r="B997">
            <v>9681</v>
          </cell>
          <cell r="C997">
            <v>2221549.376013</v>
          </cell>
          <cell r="D997">
            <v>0</v>
          </cell>
          <cell r="E997">
            <v>229475196.36535484</v>
          </cell>
        </row>
        <row r="998">
          <cell r="A998" t="str">
            <v>2001999905644</v>
          </cell>
          <cell r="B998">
            <v>32</v>
          </cell>
          <cell r="C998">
            <v>179.856146</v>
          </cell>
          <cell r="D998">
            <v>0</v>
          </cell>
          <cell r="E998">
            <v>5620504.5625</v>
          </cell>
        </row>
        <row r="999">
          <cell r="A999" t="str">
            <v>2001999905645</v>
          </cell>
          <cell r="B999">
            <v>9202</v>
          </cell>
          <cell r="C999">
            <v>26643139.072039999</v>
          </cell>
          <cell r="D999">
            <v>0</v>
          </cell>
          <cell r="E999">
            <v>2895363950.4499021</v>
          </cell>
        </row>
        <row r="1000">
          <cell r="A1000" t="str">
            <v>2001999905646</v>
          </cell>
          <cell r="B1000">
            <v>184</v>
          </cell>
          <cell r="C1000">
            <v>182746.009823</v>
          </cell>
          <cell r="D1000">
            <v>0</v>
          </cell>
          <cell r="E1000">
            <v>993184835.99456525</v>
          </cell>
        </row>
        <row r="1001">
          <cell r="A1001" t="str">
            <v>2001999905647</v>
          </cell>
          <cell r="B1001">
            <v>7275</v>
          </cell>
          <cell r="C1001">
            <v>18009470.425664</v>
          </cell>
          <cell r="D1001">
            <v>0</v>
          </cell>
          <cell r="E1001">
            <v>2475528580.8472853</v>
          </cell>
        </row>
        <row r="1002">
          <cell r="A1002" t="str">
            <v>2001999905648</v>
          </cell>
          <cell r="B1002">
            <v>467</v>
          </cell>
          <cell r="C1002">
            <v>117775.704683</v>
          </cell>
          <cell r="D1002">
            <v>0</v>
          </cell>
          <cell r="E1002">
            <v>252196369.77087796</v>
          </cell>
        </row>
        <row r="1003">
          <cell r="A1003" t="str">
            <v>2001999905650</v>
          </cell>
          <cell r="B1003">
            <v>3357</v>
          </cell>
          <cell r="C1003">
            <v>0</v>
          </cell>
          <cell r="D1003">
            <v>0</v>
          </cell>
          <cell r="E1003">
            <v>0</v>
          </cell>
        </row>
        <row r="1004">
          <cell r="A1004" t="str">
            <v>2001999905651</v>
          </cell>
          <cell r="B1004">
            <v>5722</v>
          </cell>
          <cell r="C1004">
            <v>2165267.9359499998</v>
          </cell>
          <cell r="D1004">
            <v>0</v>
          </cell>
          <cell r="E1004">
            <v>378411033.89549106</v>
          </cell>
        </row>
        <row r="1005">
          <cell r="A1005" t="str">
            <v>2001999905700</v>
          </cell>
          <cell r="B1005">
            <v>7</v>
          </cell>
          <cell r="C1005">
            <v>0.598522</v>
          </cell>
          <cell r="D1005">
            <v>0</v>
          </cell>
          <cell r="E1005">
            <v>85503.142857142855</v>
          </cell>
        </row>
        <row r="1006">
          <cell r="A1006" t="str">
            <v>2001999905701</v>
          </cell>
          <cell r="B1006">
            <v>3</v>
          </cell>
          <cell r="C1006">
            <v>0</v>
          </cell>
          <cell r="D1006">
            <v>0</v>
          </cell>
          <cell r="E1006">
            <v>0</v>
          </cell>
        </row>
        <row r="1007">
          <cell r="A1007" t="str">
            <v>2001999905702</v>
          </cell>
          <cell r="B1007">
            <v>3</v>
          </cell>
          <cell r="C1007">
            <v>0</v>
          </cell>
          <cell r="D1007">
            <v>0</v>
          </cell>
          <cell r="E1007">
            <v>0</v>
          </cell>
        </row>
        <row r="1008">
          <cell r="A1008" t="str">
            <v>2001999905703</v>
          </cell>
          <cell r="B1008">
            <v>3</v>
          </cell>
          <cell r="C1008">
            <v>0</v>
          </cell>
          <cell r="D1008">
            <v>0</v>
          </cell>
          <cell r="E1008">
            <v>0</v>
          </cell>
        </row>
        <row r="1009">
          <cell r="A1009" t="str">
            <v>2001999905704</v>
          </cell>
          <cell r="B1009">
            <v>3</v>
          </cell>
          <cell r="C1009">
            <v>0</v>
          </cell>
          <cell r="D1009">
            <v>0</v>
          </cell>
          <cell r="E1009">
            <v>0</v>
          </cell>
        </row>
        <row r="1010">
          <cell r="A1010" t="str">
            <v>2001999905705</v>
          </cell>
          <cell r="B1010">
            <v>7</v>
          </cell>
          <cell r="C1010">
            <v>15771.076814</v>
          </cell>
          <cell r="D1010">
            <v>0</v>
          </cell>
          <cell r="E1010">
            <v>2253010973.4285717</v>
          </cell>
        </row>
        <row r="1011">
          <cell r="A1011" t="str">
            <v>2001999905707</v>
          </cell>
          <cell r="B1011">
            <v>260</v>
          </cell>
          <cell r="C1011">
            <v>0</v>
          </cell>
          <cell r="D1011">
            <v>0</v>
          </cell>
          <cell r="E1011">
            <v>0</v>
          </cell>
        </row>
        <row r="1012">
          <cell r="A1012" t="str">
            <v>2001999905708</v>
          </cell>
          <cell r="B1012">
            <v>126</v>
          </cell>
          <cell r="C1012">
            <v>0</v>
          </cell>
          <cell r="D1012">
            <v>0</v>
          </cell>
          <cell r="E1012">
            <v>0</v>
          </cell>
        </row>
        <row r="1013">
          <cell r="A1013" t="str">
            <v>2001999905709</v>
          </cell>
          <cell r="B1013">
            <v>82</v>
          </cell>
          <cell r="C1013">
            <v>0</v>
          </cell>
          <cell r="D1013">
            <v>0</v>
          </cell>
          <cell r="E1013">
            <v>0</v>
          </cell>
        </row>
        <row r="1014">
          <cell r="A1014" t="str">
            <v>2001999905710</v>
          </cell>
          <cell r="B1014">
            <v>59</v>
          </cell>
          <cell r="C1014">
            <v>0</v>
          </cell>
          <cell r="D1014">
            <v>0</v>
          </cell>
          <cell r="E1014">
            <v>0</v>
          </cell>
        </row>
        <row r="1015">
          <cell r="A1015" t="str">
            <v>2001999905711</v>
          </cell>
          <cell r="B1015">
            <v>267</v>
          </cell>
          <cell r="C1015">
            <v>1179.4623650000001</v>
          </cell>
          <cell r="D1015">
            <v>0</v>
          </cell>
          <cell r="E1015">
            <v>4417462.0411985023</v>
          </cell>
        </row>
        <row r="1016">
          <cell r="A1016" t="str">
            <v>2001999905712</v>
          </cell>
          <cell r="B1016">
            <v>128</v>
          </cell>
          <cell r="C1016">
            <v>310.95028300000001</v>
          </cell>
          <cell r="D1016">
            <v>0</v>
          </cell>
          <cell r="E1016">
            <v>2429299.0859375</v>
          </cell>
        </row>
        <row r="1017">
          <cell r="A1017" t="str">
            <v>2001999905713</v>
          </cell>
          <cell r="B1017">
            <v>86</v>
          </cell>
          <cell r="C1017">
            <v>321.313897</v>
          </cell>
          <cell r="D1017">
            <v>0</v>
          </cell>
          <cell r="E1017">
            <v>3736208.1046511629</v>
          </cell>
        </row>
        <row r="1018">
          <cell r="A1018" t="str">
            <v>2001999905714</v>
          </cell>
          <cell r="B1018">
            <v>62</v>
          </cell>
          <cell r="C1018">
            <v>215.33810299999999</v>
          </cell>
          <cell r="D1018">
            <v>0</v>
          </cell>
          <cell r="E1018">
            <v>3473195.2096774192</v>
          </cell>
        </row>
        <row r="1019">
          <cell r="A1019" t="str">
            <v>2001999905715</v>
          </cell>
          <cell r="B1019">
            <v>47</v>
          </cell>
          <cell r="C1019">
            <v>2683.6160599999998</v>
          </cell>
          <cell r="D1019">
            <v>0</v>
          </cell>
          <cell r="E1019">
            <v>57098214.042553186</v>
          </cell>
        </row>
        <row r="1020">
          <cell r="A1020" t="str">
            <v>2001999905716</v>
          </cell>
          <cell r="B1020">
            <v>267</v>
          </cell>
          <cell r="C1020">
            <v>457133.66827999998</v>
          </cell>
          <cell r="D1020">
            <v>0</v>
          </cell>
          <cell r="E1020">
            <v>1712111117.153558</v>
          </cell>
        </row>
        <row r="1021">
          <cell r="A1021" t="str">
            <v>2001999905717</v>
          </cell>
          <cell r="B1021">
            <v>127</v>
          </cell>
          <cell r="C1021">
            <v>114927.855136</v>
          </cell>
          <cell r="D1021">
            <v>0</v>
          </cell>
          <cell r="E1021">
            <v>904943741.22834647</v>
          </cell>
        </row>
        <row r="1022">
          <cell r="A1022" t="str">
            <v>2001999905718</v>
          </cell>
          <cell r="B1022">
            <v>86</v>
          </cell>
          <cell r="C1022">
            <v>42415.211776999997</v>
          </cell>
          <cell r="D1022">
            <v>0</v>
          </cell>
          <cell r="E1022">
            <v>493200136.94186044</v>
          </cell>
        </row>
        <row r="1023">
          <cell r="A1023" t="str">
            <v>2001999905719</v>
          </cell>
          <cell r="B1023">
            <v>59</v>
          </cell>
          <cell r="C1023">
            <v>34705.833244000001</v>
          </cell>
          <cell r="D1023">
            <v>0</v>
          </cell>
          <cell r="E1023">
            <v>588234461.76271188</v>
          </cell>
        </row>
        <row r="1024">
          <cell r="A1024" t="str">
            <v>2001999905720</v>
          </cell>
          <cell r="B1024">
            <v>48</v>
          </cell>
          <cell r="C1024">
            <v>133192.22566900001</v>
          </cell>
          <cell r="D1024">
            <v>0</v>
          </cell>
          <cell r="E1024">
            <v>2774838034.7708335</v>
          </cell>
        </row>
        <row r="1025">
          <cell r="A1025" t="str">
            <v>2001999905721</v>
          </cell>
          <cell r="B1025">
            <v>269</v>
          </cell>
          <cell r="C1025">
            <v>212026.923026</v>
          </cell>
          <cell r="D1025">
            <v>0</v>
          </cell>
          <cell r="E1025">
            <v>788204174.81784391</v>
          </cell>
        </row>
        <row r="1026">
          <cell r="A1026" t="str">
            <v>2001999905722</v>
          </cell>
          <cell r="B1026">
            <v>130</v>
          </cell>
          <cell r="C1026">
            <v>87216.852371000001</v>
          </cell>
          <cell r="D1026">
            <v>0</v>
          </cell>
          <cell r="E1026">
            <v>670898864.39230776</v>
          </cell>
        </row>
        <row r="1027">
          <cell r="A1027" t="str">
            <v>2001999905723</v>
          </cell>
          <cell r="B1027">
            <v>86</v>
          </cell>
          <cell r="C1027">
            <v>42401.559568999997</v>
          </cell>
          <cell r="D1027">
            <v>0</v>
          </cell>
          <cell r="E1027">
            <v>493041390.33720928</v>
          </cell>
        </row>
        <row r="1028">
          <cell r="A1028" t="str">
            <v>2001999905724</v>
          </cell>
          <cell r="B1028">
            <v>62</v>
          </cell>
          <cell r="C1028">
            <v>33643.259510999997</v>
          </cell>
          <cell r="D1028">
            <v>0</v>
          </cell>
          <cell r="E1028">
            <v>542633217.9193548</v>
          </cell>
        </row>
        <row r="1029">
          <cell r="A1029" t="str">
            <v>2001999905725</v>
          </cell>
          <cell r="B1029">
            <v>47</v>
          </cell>
          <cell r="C1029">
            <v>135098.06246399999</v>
          </cell>
          <cell r="D1029">
            <v>0</v>
          </cell>
          <cell r="E1029">
            <v>2874426860.9361696</v>
          </cell>
        </row>
        <row r="1030">
          <cell r="A1030" t="str">
            <v>2001999905726</v>
          </cell>
          <cell r="B1030">
            <v>2272</v>
          </cell>
          <cell r="C1030">
            <v>0</v>
          </cell>
          <cell r="D1030">
            <v>0</v>
          </cell>
          <cell r="E1030">
            <v>0</v>
          </cell>
        </row>
        <row r="1031">
          <cell r="A1031" t="str">
            <v>2001999905729</v>
          </cell>
          <cell r="B1031">
            <v>4841</v>
          </cell>
          <cell r="C1031">
            <v>0</v>
          </cell>
          <cell r="D1031">
            <v>0</v>
          </cell>
          <cell r="E1031">
            <v>0</v>
          </cell>
        </row>
        <row r="1032">
          <cell r="A1032" t="str">
            <v>2001999905730</v>
          </cell>
          <cell r="B1032">
            <v>5</v>
          </cell>
          <cell r="C1032">
            <v>0.598522</v>
          </cell>
          <cell r="D1032">
            <v>0.598522</v>
          </cell>
          <cell r="E1032">
            <v>119704.4</v>
          </cell>
        </row>
        <row r="1033">
          <cell r="A1033" t="str">
            <v>2001999905741</v>
          </cell>
          <cell r="B1033">
            <v>11</v>
          </cell>
          <cell r="C1033">
            <v>2816.5970980000002</v>
          </cell>
          <cell r="D1033">
            <v>0</v>
          </cell>
          <cell r="E1033">
            <v>256054281.63636366</v>
          </cell>
        </row>
        <row r="1034">
          <cell r="A1034" t="str">
            <v>2001999905742</v>
          </cell>
          <cell r="B1034">
            <v>8</v>
          </cell>
          <cell r="C1034">
            <v>602.53703499999995</v>
          </cell>
          <cell r="D1034">
            <v>0</v>
          </cell>
          <cell r="E1034">
            <v>75317129.375</v>
          </cell>
        </row>
        <row r="1035">
          <cell r="A1035" t="str">
            <v>2001999905745</v>
          </cell>
          <cell r="B1035">
            <v>1</v>
          </cell>
          <cell r="C1035">
            <v>0.16519200000000001</v>
          </cell>
          <cell r="D1035">
            <v>0</v>
          </cell>
          <cell r="E1035">
            <v>165192</v>
          </cell>
        </row>
        <row r="1036">
          <cell r="A1036" t="str">
            <v>2001999905747</v>
          </cell>
          <cell r="B1036">
            <v>26</v>
          </cell>
          <cell r="C1036">
            <v>1210.1053870000001</v>
          </cell>
          <cell r="D1036">
            <v>1209.547202</v>
          </cell>
          <cell r="E1036">
            <v>46542514.884615384</v>
          </cell>
        </row>
        <row r="1037">
          <cell r="A1037" t="str">
            <v>2001999905749</v>
          </cell>
          <cell r="B1037">
            <v>475</v>
          </cell>
          <cell r="C1037">
            <v>1.066897</v>
          </cell>
          <cell r="D1037">
            <v>1.066897</v>
          </cell>
          <cell r="E1037">
            <v>2246.0989473684208</v>
          </cell>
        </row>
        <row r="1038">
          <cell r="A1038" t="str">
            <v>2001999905903</v>
          </cell>
          <cell r="B1038">
            <v>4374</v>
          </cell>
          <cell r="C1038">
            <v>0</v>
          </cell>
          <cell r="D1038">
            <v>0</v>
          </cell>
          <cell r="E1038">
            <v>0</v>
          </cell>
        </row>
        <row r="1039">
          <cell r="A1039" t="str">
            <v>2001999906001</v>
          </cell>
          <cell r="B1039">
            <v>30</v>
          </cell>
          <cell r="C1039">
            <v>0</v>
          </cell>
          <cell r="D1039">
            <v>0</v>
          </cell>
          <cell r="E1039">
            <v>0</v>
          </cell>
        </row>
        <row r="1040">
          <cell r="A1040" t="str">
            <v>2001999906002</v>
          </cell>
          <cell r="B1040">
            <v>1</v>
          </cell>
          <cell r="C1040">
            <v>0</v>
          </cell>
          <cell r="D1040">
            <v>0</v>
          </cell>
          <cell r="E1040">
            <v>0</v>
          </cell>
        </row>
        <row r="1041">
          <cell r="A1041" t="str">
            <v>2001999906003</v>
          </cell>
          <cell r="B1041">
            <v>19</v>
          </cell>
          <cell r="C1041">
            <v>0</v>
          </cell>
          <cell r="D1041">
            <v>0</v>
          </cell>
          <cell r="E1041">
            <v>0</v>
          </cell>
        </row>
        <row r="1042">
          <cell r="A1042" t="str">
            <v>2001999906005</v>
          </cell>
          <cell r="B1042">
            <v>1</v>
          </cell>
          <cell r="C1042">
            <v>0</v>
          </cell>
          <cell r="D1042">
            <v>0</v>
          </cell>
          <cell r="E1042">
            <v>0</v>
          </cell>
        </row>
        <row r="1043">
          <cell r="A1043" t="str">
            <v>2001999906006</v>
          </cell>
          <cell r="B1043">
            <v>31</v>
          </cell>
          <cell r="C1043">
            <v>0</v>
          </cell>
          <cell r="D1043">
            <v>0</v>
          </cell>
          <cell r="E1043">
            <v>0</v>
          </cell>
        </row>
        <row r="1044">
          <cell r="A1044" t="str">
            <v>2001999906007</v>
          </cell>
          <cell r="B1044">
            <v>19</v>
          </cell>
          <cell r="C1044">
            <v>0</v>
          </cell>
          <cell r="D1044">
            <v>0</v>
          </cell>
          <cell r="E1044">
            <v>0</v>
          </cell>
        </row>
        <row r="1045">
          <cell r="A1045" t="str">
            <v>2001999906008</v>
          </cell>
          <cell r="B1045">
            <v>19</v>
          </cell>
          <cell r="C1045">
            <v>0</v>
          </cell>
          <cell r="D1045">
            <v>0</v>
          </cell>
          <cell r="E1045">
            <v>0</v>
          </cell>
        </row>
        <row r="1046">
          <cell r="A1046" t="str">
            <v>2001999906009</v>
          </cell>
          <cell r="B1046">
            <v>14</v>
          </cell>
          <cell r="C1046">
            <v>0</v>
          </cell>
          <cell r="D1046">
            <v>0</v>
          </cell>
          <cell r="E1046">
            <v>0</v>
          </cell>
        </row>
        <row r="1047">
          <cell r="A1047" t="str">
            <v>2001999906013</v>
          </cell>
          <cell r="B1047">
            <v>21</v>
          </cell>
          <cell r="C1047">
            <v>0</v>
          </cell>
          <cell r="D1047">
            <v>0</v>
          </cell>
          <cell r="E1047">
            <v>0</v>
          </cell>
        </row>
        <row r="1048">
          <cell r="A1048" t="str">
            <v>2001999906014</v>
          </cell>
          <cell r="B1048">
            <v>19</v>
          </cell>
          <cell r="C1048">
            <v>1.520699</v>
          </cell>
          <cell r="D1048">
            <v>0</v>
          </cell>
          <cell r="E1048">
            <v>80036.789473684214</v>
          </cell>
        </row>
        <row r="1049">
          <cell r="A1049" t="str">
            <v>2001999906015</v>
          </cell>
          <cell r="B1049">
            <v>19</v>
          </cell>
          <cell r="C1049">
            <v>0.79801900000000003</v>
          </cell>
          <cell r="D1049">
            <v>0</v>
          </cell>
          <cell r="E1049">
            <v>42001</v>
          </cell>
        </row>
        <row r="1050">
          <cell r="A1050" t="str">
            <v>2001999906018</v>
          </cell>
          <cell r="B1050">
            <v>19</v>
          </cell>
          <cell r="C1050">
            <v>341483.94276200002</v>
          </cell>
          <cell r="D1050">
            <v>0</v>
          </cell>
          <cell r="E1050">
            <v>17972839092.736843</v>
          </cell>
        </row>
        <row r="1051">
          <cell r="A1051" t="str">
            <v>2001999906019</v>
          </cell>
          <cell r="B1051">
            <v>17</v>
          </cell>
          <cell r="C1051">
            <v>2493.490507</v>
          </cell>
          <cell r="D1051">
            <v>0</v>
          </cell>
          <cell r="E1051">
            <v>146675912.17647058</v>
          </cell>
        </row>
        <row r="1052">
          <cell r="A1052" t="str">
            <v>2001999906020</v>
          </cell>
          <cell r="B1052">
            <v>19</v>
          </cell>
          <cell r="C1052">
            <v>48729.127906000002</v>
          </cell>
          <cell r="D1052">
            <v>48729.100906</v>
          </cell>
          <cell r="E1052">
            <v>2564690942.4210525</v>
          </cell>
        </row>
        <row r="1053">
          <cell r="A1053" t="str">
            <v>2001999906036</v>
          </cell>
          <cell r="B1053">
            <v>19</v>
          </cell>
          <cell r="C1053">
            <v>44791.398024000002</v>
          </cell>
          <cell r="D1053">
            <v>0</v>
          </cell>
          <cell r="E1053">
            <v>2357442001.2631583</v>
          </cell>
        </row>
        <row r="1054">
          <cell r="A1054" t="str">
            <v>2001999906039</v>
          </cell>
          <cell r="B1054">
            <v>13</v>
          </cell>
          <cell r="C1054">
            <v>235.90717799999999</v>
          </cell>
          <cell r="D1054">
            <v>235.90717799999999</v>
          </cell>
          <cell r="E1054">
            <v>18146706</v>
          </cell>
        </row>
        <row r="1055">
          <cell r="A1055" t="str">
            <v>2001999906044</v>
          </cell>
          <cell r="B1055">
            <v>1</v>
          </cell>
          <cell r="C1055">
            <v>0</v>
          </cell>
          <cell r="D1055">
            <v>0</v>
          </cell>
          <cell r="E1055">
            <v>0</v>
          </cell>
        </row>
        <row r="1056">
          <cell r="A1056" t="str">
            <v>2001999906048</v>
          </cell>
          <cell r="B1056">
            <v>10</v>
          </cell>
          <cell r="C1056">
            <v>0</v>
          </cell>
          <cell r="D1056">
            <v>0</v>
          </cell>
          <cell r="E1056">
            <v>0</v>
          </cell>
        </row>
        <row r="1057">
          <cell r="A1057" t="str">
            <v>2001999906053</v>
          </cell>
          <cell r="B1057">
            <v>19</v>
          </cell>
          <cell r="C1057">
            <v>2.41E-4</v>
          </cell>
          <cell r="D1057">
            <v>0</v>
          </cell>
          <cell r="E1057">
            <v>12.684210526315789</v>
          </cell>
        </row>
        <row r="1058">
          <cell r="A1058" t="str">
            <v>2001999906055</v>
          </cell>
          <cell r="B1058">
            <v>16</v>
          </cell>
          <cell r="C1058">
            <v>0</v>
          </cell>
          <cell r="D1058">
            <v>0</v>
          </cell>
          <cell r="E1058">
            <v>0</v>
          </cell>
        </row>
        <row r="1059">
          <cell r="A1059" t="str">
            <v>2001999906077</v>
          </cell>
          <cell r="B1059">
            <v>1</v>
          </cell>
          <cell r="C1059">
            <v>76082.229886000001</v>
          </cell>
          <cell r="D1059">
            <v>0</v>
          </cell>
          <cell r="E1059">
            <v>76082229886</v>
          </cell>
        </row>
        <row r="1060">
          <cell r="A1060" t="str">
            <v>2001999906079</v>
          </cell>
          <cell r="B1060">
            <v>1</v>
          </cell>
          <cell r="C1060">
            <v>30432.891953999999</v>
          </cell>
          <cell r="D1060">
            <v>30432.891953999999</v>
          </cell>
          <cell r="E1060">
            <v>30432891954</v>
          </cell>
        </row>
        <row r="1061">
          <cell r="A1061" t="str">
            <v>2001999906082</v>
          </cell>
          <cell r="B1061">
            <v>18</v>
          </cell>
          <cell r="C1061">
            <v>2414.699404</v>
          </cell>
          <cell r="D1061">
            <v>0</v>
          </cell>
          <cell r="E1061">
            <v>134149966.88888888</v>
          </cell>
        </row>
        <row r="1062">
          <cell r="A1062" t="str">
            <v>2001999906085</v>
          </cell>
          <cell r="B1062">
            <v>10</v>
          </cell>
          <cell r="C1062">
            <v>6808.4664439999997</v>
          </cell>
          <cell r="D1062">
            <v>6808.4934439999997</v>
          </cell>
          <cell r="E1062">
            <v>680846644.39999998</v>
          </cell>
        </row>
        <row r="1063">
          <cell r="A1063" t="str">
            <v>2001999906087</v>
          </cell>
          <cell r="B1063">
            <v>9</v>
          </cell>
          <cell r="C1063">
            <v>6808.4664439999997</v>
          </cell>
          <cell r="D1063">
            <v>6808.4934439999997</v>
          </cell>
          <cell r="E1063">
            <v>756496271.55555546</v>
          </cell>
        </row>
        <row r="1064">
          <cell r="A1064" t="str">
            <v>2001999906090</v>
          </cell>
          <cell r="B1064">
            <v>10</v>
          </cell>
          <cell r="C1064">
            <v>39317.862923000001</v>
          </cell>
          <cell r="D1064">
            <v>39317.862923000001</v>
          </cell>
          <cell r="E1064">
            <v>3931786292.3000002</v>
          </cell>
        </row>
        <row r="1065">
          <cell r="A1065" t="str">
            <v>2001999906091</v>
          </cell>
          <cell r="B1065">
            <v>10</v>
          </cell>
          <cell r="C1065">
            <v>39553.770101000002</v>
          </cell>
          <cell r="D1065">
            <v>39553.770101000002</v>
          </cell>
          <cell r="E1065">
            <v>3955377010.0999999</v>
          </cell>
        </row>
        <row r="1066">
          <cell r="A1066" t="str">
            <v>2001999906101</v>
          </cell>
          <cell r="B1066">
            <v>17</v>
          </cell>
          <cell r="C1066">
            <v>320372.37555300002</v>
          </cell>
          <cell r="D1066">
            <v>0</v>
          </cell>
          <cell r="E1066">
            <v>18845433856.058826</v>
          </cell>
        </row>
        <row r="1067">
          <cell r="A1067" t="str">
            <v>2001999906102</v>
          </cell>
          <cell r="B1067">
            <v>18</v>
          </cell>
          <cell r="C1067">
            <v>52324011.899391003</v>
          </cell>
          <cell r="D1067">
            <v>0</v>
          </cell>
          <cell r="E1067">
            <v>2906889549966.1665</v>
          </cell>
        </row>
        <row r="1068">
          <cell r="A1068" t="str">
            <v>2001999906104</v>
          </cell>
          <cell r="B1068">
            <v>1</v>
          </cell>
          <cell r="C1068">
            <v>2</v>
          </cell>
          <cell r="D1068">
            <v>0</v>
          </cell>
          <cell r="E1068">
            <v>2000000</v>
          </cell>
        </row>
        <row r="1069">
          <cell r="A1069" t="str">
            <v>2001999906113</v>
          </cell>
          <cell r="B1069">
            <v>17</v>
          </cell>
          <cell r="C1069">
            <v>1615.959998</v>
          </cell>
          <cell r="D1069">
            <v>0</v>
          </cell>
          <cell r="E1069">
            <v>95056470.470588237</v>
          </cell>
        </row>
        <row r="1070">
          <cell r="A1070" t="str">
            <v>2001999906114</v>
          </cell>
          <cell r="B1070">
            <v>17</v>
          </cell>
          <cell r="C1070">
            <v>553.40936799999997</v>
          </cell>
          <cell r="D1070">
            <v>0</v>
          </cell>
          <cell r="E1070">
            <v>32553492.235294115</v>
          </cell>
        </row>
        <row r="1071">
          <cell r="A1071" t="str">
            <v>2001999906116</v>
          </cell>
          <cell r="B1071">
            <v>2</v>
          </cell>
          <cell r="C1071">
            <v>0.03</v>
          </cell>
          <cell r="D1071">
            <v>0.03</v>
          </cell>
          <cell r="E1071">
            <v>15000</v>
          </cell>
        </row>
        <row r="1072">
          <cell r="A1072" t="str">
            <v>2001999906120</v>
          </cell>
          <cell r="B1072">
            <v>3</v>
          </cell>
          <cell r="C1072">
            <v>12.092378999999999</v>
          </cell>
          <cell r="D1072">
            <v>0</v>
          </cell>
          <cell r="E1072">
            <v>4030793</v>
          </cell>
        </row>
        <row r="1073">
          <cell r="A1073" t="str">
            <v>2001999906122</v>
          </cell>
          <cell r="B1073">
            <v>18</v>
          </cell>
          <cell r="C1073">
            <v>112538670.875967</v>
          </cell>
          <cell r="D1073">
            <v>0</v>
          </cell>
          <cell r="E1073">
            <v>6252148381998.166</v>
          </cell>
        </row>
        <row r="1074">
          <cell r="A1074" t="str">
            <v>2001999906123</v>
          </cell>
          <cell r="B1074">
            <v>18</v>
          </cell>
          <cell r="C1074">
            <v>111910567.57224999</v>
          </cell>
          <cell r="D1074">
            <v>0</v>
          </cell>
          <cell r="E1074">
            <v>6217253754013.8887</v>
          </cell>
        </row>
        <row r="1075">
          <cell r="A1075" t="str">
            <v>2001999906129</v>
          </cell>
          <cell r="B1075">
            <v>2</v>
          </cell>
          <cell r="C1075">
            <v>24959.360355000001</v>
          </cell>
          <cell r="D1075">
            <v>0</v>
          </cell>
          <cell r="E1075">
            <v>12479680177.5</v>
          </cell>
        </row>
        <row r="1076">
          <cell r="A1076" t="str">
            <v>2001999906158</v>
          </cell>
          <cell r="B1076">
            <v>1</v>
          </cell>
          <cell r="C1076">
            <v>0.2</v>
          </cell>
          <cell r="D1076">
            <v>2</v>
          </cell>
          <cell r="E1076">
            <v>200000</v>
          </cell>
        </row>
        <row r="1077">
          <cell r="A1077" t="str">
            <v>2001999906170</v>
          </cell>
          <cell r="B1077">
            <v>1</v>
          </cell>
          <cell r="C1077">
            <v>0.2</v>
          </cell>
          <cell r="D1077">
            <v>2</v>
          </cell>
          <cell r="E1077">
            <v>200000</v>
          </cell>
        </row>
        <row r="1078">
          <cell r="A1078" t="str">
            <v>2001999906187</v>
          </cell>
          <cell r="B1078">
            <v>2</v>
          </cell>
          <cell r="C1078">
            <v>1.9999999999999999E-6</v>
          </cell>
          <cell r="D1078">
            <v>0</v>
          </cell>
          <cell r="E1078">
            <v>1</v>
          </cell>
        </row>
        <row r="1079">
          <cell r="A1079" t="str">
            <v>2001999906189</v>
          </cell>
          <cell r="B1079">
            <v>1</v>
          </cell>
          <cell r="C1079">
            <v>0</v>
          </cell>
          <cell r="D1079">
            <v>0</v>
          </cell>
          <cell r="E1079">
            <v>0</v>
          </cell>
        </row>
        <row r="1080">
          <cell r="A1080" t="str">
            <v>2001999906195</v>
          </cell>
          <cell r="B1080">
            <v>1</v>
          </cell>
          <cell r="C1080">
            <v>0.63119499999999995</v>
          </cell>
          <cell r="D1080">
            <v>0</v>
          </cell>
          <cell r="E1080">
            <v>631195</v>
          </cell>
        </row>
        <row r="1081">
          <cell r="A1081" t="str">
            <v>2001999906196</v>
          </cell>
          <cell r="B1081">
            <v>2</v>
          </cell>
          <cell r="C1081">
            <v>9.4678999999999999E-2</v>
          </cell>
          <cell r="D1081">
            <v>9.4678999999999999E-2</v>
          </cell>
          <cell r="E1081">
            <v>47339.5</v>
          </cell>
        </row>
        <row r="1082">
          <cell r="A1082" t="str">
            <v>2001999906224</v>
          </cell>
          <cell r="B1082">
            <v>4</v>
          </cell>
          <cell r="C1082">
            <v>45694.672143000003</v>
          </cell>
          <cell r="D1082">
            <v>0</v>
          </cell>
          <cell r="E1082">
            <v>11423668035.75</v>
          </cell>
        </row>
        <row r="1083">
          <cell r="A1083" t="str">
            <v>2001999906225</v>
          </cell>
          <cell r="B1083">
            <v>18</v>
          </cell>
          <cell r="C1083">
            <v>354570.57812399999</v>
          </cell>
          <cell r="D1083">
            <v>0</v>
          </cell>
          <cell r="E1083">
            <v>19698365451.333332</v>
          </cell>
        </row>
        <row r="1084">
          <cell r="A1084" t="str">
            <v>2001999906226</v>
          </cell>
          <cell r="B1084">
            <v>8</v>
          </cell>
          <cell r="C1084">
            <v>126032.748584</v>
          </cell>
          <cell r="D1084">
            <v>0</v>
          </cell>
          <cell r="E1084">
            <v>15754093573</v>
          </cell>
        </row>
        <row r="1085">
          <cell r="A1085" t="str">
            <v>2001999906228</v>
          </cell>
          <cell r="B1085">
            <v>5</v>
          </cell>
          <cell r="C1085">
            <v>28458.288984999999</v>
          </cell>
          <cell r="D1085">
            <v>0</v>
          </cell>
          <cell r="E1085">
            <v>5691657797</v>
          </cell>
        </row>
        <row r="1086">
          <cell r="A1086" t="str">
            <v>2001999906231</v>
          </cell>
          <cell r="B1086">
            <v>18</v>
          </cell>
          <cell r="C1086">
            <v>834836.11999100004</v>
          </cell>
          <cell r="D1086">
            <v>0</v>
          </cell>
          <cell r="E1086">
            <v>46379784443.944443</v>
          </cell>
        </row>
        <row r="1087">
          <cell r="A1087" t="str">
            <v>2001999906242</v>
          </cell>
          <cell r="B1087">
            <v>13</v>
          </cell>
          <cell r="C1087">
            <v>14223.126327</v>
          </cell>
          <cell r="D1087">
            <v>0</v>
          </cell>
          <cell r="E1087">
            <v>1094086640.5384614</v>
          </cell>
        </row>
        <row r="1088">
          <cell r="A1088" t="str">
            <v>2001999906275</v>
          </cell>
          <cell r="B1088">
            <v>4</v>
          </cell>
          <cell r="C1088">
            <v>782.95536600000003</v>
          </cell>
          <cell r="D1088">
            <v>0</v>
          </cell>
          <cell r="E1088">
            <v>195738841.5</v>
          </cell>
        </row>
        <row r="1089">
          <cell r="A1089" t="str">
            <v>2001999906284</v>
          </cell>
          <cell r="B1089">
            <v>1</v>
          </cell>
          <cell r="C1089">
            <v>12047.082643</v>
          </cell>
          <cell r="D1089">
            <v>0</v>
          </cell>
          <cell r="E1089">
            <v>12047082643</v>
          </cell>
        </row>
        <row r="1090">
          <cell r="A1090" t="str">
            <v>2001999906301</v>
          </cell>
          <cell r="B1090">
            <v>7</v>
          </cell>
          <cell r="C1090">
            <v>0</v>
          </cell>
          <cell r="D1090">
            <v>0</v>
          </cell>
          <cell r="E1090">
            <v>0</v>
          </cell>
        </row>
        <row r="1091">
          <cell r="A1091" t="str">
            <v>2001999906304</v>
          </cell>
          <cell r="B1091">
            <v>1</v>
          </cell>
          <cell r="C1091">
            <v>-0.03</v>
          </cell>
          <cell r="D1091">
            <v>-0.03</v>
          </cell>
          <cell r="E1091">
            <v>-30000</v>
          </cell>
        </row>
        <row r="1092">
          <cell r="A1092" t="str">
            <v>2001999906305</v>
          </cell>
          <cell r="B1092">
            <v>19</v>
          </cell>
          <cell r="C1092">
            <v>32509.396487999998</v>
          </cell>
          <cell r="D1092">
            <v>32509.369479000001</v>
          </cell>
          <cell r="E1092">
            <v>1711020867.7894735</v>
          </cell>
        </row>
        <row r="1093">
          <cell r="A1093" t="str">
            <v>2001999906306</v>
          </cell>
          <cell r="B1093">
            <v>4</v>
          </cell>
          <cell r="C1093">
            <v>0</v>
          </cell>
          <cell r="D1093">
            <v>0</v>
          </cell>
          <cell r="E1093">
            <v>0</v>
          </cell>
        </row>
        <row r="1094">
          <cell r="A1094" t="str">
            <v>2001999906312</v>
          </cell>
          <cell r="B1094">
            <v>8</v>
          </cell>
          <cell r="C1094">
            <v>0</v>
          </cell>
          <cell r="D1094">
            <v>0</v>
          </cell>
          <cell r="E1094">
            <v>0</v>
          </cell>
        </row>
        <row r="1095">
          <cell r="A1095" t="str">
            <v>2001999906315</v>
          </cell>
          <cell r="B1095">
            <v>19</v>
          </cell>
          <cell r="C1095">
            <v>517.80801899999994</v>
          </cell>
          <cell r="D1095">
            <v>0</v>
          </cell>
          <cell r="E1095">
            <v>27253053.631578945</v>
          </cell>
        </row>
        <row r="1096">
          <cell r="A1096" t="str">
            <v>2001999906318</v>
          </cell>
          <cell r="B1096">
            <v>13</v>
          </cell>
          <cell r="C1096">
            <v>58556.935171999998</v>
          </cell>
          <cell r="D1096">
            <v>0</v>
          </cell>
          <cell r="E1096">
            <v>4504379628.6153851</v>
          </cell>
        </row>
        <row r="1097">
          <cell r="A1097" t="str">
            <v>2001999906341</v>
          </cell>
          <cell r="B1097">
            <v>17</v>
          </cell>
          <cell r="C1097">
            <v>742257.32637400005</v>
          </cell>
          <cell r="D1097">
            <v>0</v>
          </cell>
          <cell r="E1097">
            <v>43662195669.05883</v>
          </cell>
        </row>
        <row r="1098">
          <cell r="A1098" t="str">
            <v>2001999906365</v>
          </cell>
          <cell r="B1098">
            <v>8</v>
          </cell>
          <cell r="C1098">
            <v>1492.861899</v>
          </cell>
          <cell r="D1098">
            <v>0</v>
          </cell>
          <cell r="E1098">
            <v>186607737.375</v>
          </cell>
        </row>
        <row r="1099">
          <cell r="A1099" t="str">
            <v>2001999906366</v>
          </cell>
          <cell r="B1099">
            <v>15</v>
          </cell>
          <cell r="C1099">
            <v>172.38196600000001</v>
          </cell>
          <cell r="D1099">
            <v>0</v>
          </cell>
          <cell r="E1099">
            <v>11492131.066666668</v>
          </cell>
        </row>
        <row r="1100">
          <cell r="A1100" t="str">
            <v>2001999906373</v>
          </cell>
          <cell r="B1100">
            <v>9</v>
          </cell>
          <cell r="C1100">
            <v>103.05084600000001</v>
          </cell>
          <cell r="D1100">
            <v>0</v>
          </cell>
          <cell r="E1100">
            <v>11450094</v>
          </cell>
        </row>
        <row r="1101">
          <cell r="A1101" t="str">
            <v>2001999906382</v>
          </cell>
          <cell r="B1101">
            <v>7</v>
          </cell>
          <cell r="C1101">
            <v>108.02883799999999</v>
          </cell>
          <cell r="D1101">
            <v>0</v>
          </cell>
          <cell r="E1101">
            <v>15432691.142857142</v>
          </cell>
        </row>
        <row r="1102">
          <cell r="A1102" t="str">
            <v>2001999906384</v>
          </cell>
          <cell r="B1102">
            <v>9</v>
          </cell>
          <cell r="C1102">
            <v>617.16695800000002</v>
          </cell>
          <cell r="D1102">
            <v>0</v>
          </cell>
          <cell r="E1102">
            <v>68574106.444444448</v>
          </cell>
        </row>
        <row r="1103">
          <cell r="A1103" t="str">
            <v>2001999906600</v>
          </cell>
          <cell r="B1103">
            <v>1</v>
          </cell>
          <cell r="C1103">
            <v>0.03</v>
          </cell>
          <cell r="D1103">
            <v>0</v>
          </cell>
          <cell r="E1103">
            <v>30000</v>
          </cell>
        </row>
        <row r="1104">
          <cell r="A1104" t="str">
            <v>2001999906610</v>
          </cell>
          <cell r="B1104">
            <v>1</v>
          </cell>
          <cell r="C1104">
            <v>0.03</v>
          </cell>
          <cell r="D1104">
            <v>0</v>
          </cell>
          <cell r="E1104">
            <v>30000</v>
          </cell>
        </row>
        <row r="1105">
          <cell r="A1105" t="str">
            <v>2001999906612</v>
          </cell>
          <cell r="B1105">
            <v>1</v>
          </cell>
          <cell r="C1105">
            <v>0</v>
          </cell>
          <cell r="D1105">
            <v>0</v>
          </cell>
          <cell r="E1105">
            <v>0</v>
          </cell>
        </row>
        <row r="1106">
          <cell r="A1106" t="str">
            <v>2001999906614</v>
          </cell>
          <cell r="B1106">
            <v>16</v>
          </cell>
          <cell r="C1106">
            <v>0</v>
          </cell>
          <cell r="D1106">
            <v>0</v>
          </cell>
          <cell r="E1106">
            <v>0</v>
          </cell>
        </row>
        <row r="1107">
          <cell r="A1107" t="str">
            <v>2001999906623</v>
          </cell>
          <cell r="B1107">
            <v>13</v>
          </cell>
          <cell r="C1107">
            <v>1318.737717</v>
          </cell>
          <cell r="D1107">
            <v>0</v>
          </cell>
          <cell r="E1107">
            <v>101441362.84615386</v>
          </cell>
        </row>
        <row r="1108">
          <cell r="A1108" t="str">
            <v>2001999906624</v>
          </cell>
          <cell r="B1108">
            <v>17</v>
          </cell>
          <cell r="C1108">
            <v>76944.785461000007</v>
          </cell>
          <cell r="D1108">
            <v>0</v>
          </cell>
          <cell r="E1108">
            <v>4526163850.6470594</v>
          </cell>
        </row>
        <row r="1109">
          <cell r="A1109" t="str">
            <v>2001999906625</v>
          </cell>
          <cell r="B1109">
            <v>14</v>
          </cell>
          <cell r="C1109">
            <v>88395.910629000005</v>
          </cell>
          <cell r="D1109">
            <v>0</v>
          </cell>
          <cell r="E1109">
            <v>6313993616.3571424</v>
          </cell>
        </row>
        <row r="1110">
          <cell r="A1110" t="str">
            <v>2001999906626</v>
          </cell>
          <cell r="B1110">
            <v>14</v>
          </cell>
          <cell r="C1110">
            <v>38286.772000999998</v>
          </cell>
          <cell r="D1110">
            <v>0</v>
          </cell>
          <cell r="E1110">
            <v>2734769428.6428571</v>
          </cell>
        </row>
        <row r="1111">
          <cell r="A1111" t="str">
            <v>2001999906627</v>
          </cell>
          <cell r="B1111">
            <v>13</v>
          </cell>
          <cell r="C1111">
            <v>15034.611944</v>
          </cell>
          <cell r="D1111">
            <v>0</v>
          </cell>
          <cell r="E1111">
            <v>1156508611.0769229</v>
          </cell>
        </row>
        <row r="1112">
          <cell r="A1112" t="str">
            <v>2001999906628</v>
          </cell>
          <cell r="B1112">
            <v>18</v>
          </cell>
          <cell r="C1112">
            <v>6380945.0375220003</v>
          </cell>
          <cell r="D1112">
            <v>0</v>
          </cell>
          <cell r="E1112">
            <v>354496946529</v>
          </cell>
        </row>
        <row r="1113">
          <cell r="A1113" t="str">
            <v>2001999906629</v>
          </cell>
          <cell r="B1113">
            <v>6</v>
          </cell>
          <cell r="C1113">
            <v>134575.41471300001</v>
          </cell>
          <cell r="D1113">
            <v>0</v>
          </cell>
          <cell r="E1113">
            <v>22429235785.5</v>
          </cell>
        </row>
        <row r="1114">
          <cell r="A1114" t="str">
            <v>2001999906630</v>
          </cell>
          <cell r="B1114">
            <v>17</v>
          </cell>
          <cell r="C1114">
            <v>4456349.4324549995</v>
          </cell>
          <cell r="D1114">
            <v>0</v>
          </cell>
          <cell r="E1114">
            <v>262138201909.11765</v>
          </cell>
        </row>
        <row r="1115">
          <cell r="A1115" t="str">
            <v>2001999906631</v>
          </cell>
          <cell r="B1115">
            <v>18</v>
          </cell>
          <cell r="C1115">
            <v>500630.70607800002</v>
          </cell>
          <cell r="D1115">
            <v>0</v>
          </cell>
          <cell r="E1115">
            <v>27812817004.333332</v>
          </cell>
        </row>
        <row r="1116">
          <cell r="A1116" t="str">
            <v>2001999906632</v>
          </cell>
          <cell r="B1116">
            <v>18</v>
          </cell>
          <cell r="C1116">
            <v>70192.475669000007</v>
          </cell>
          <cell r="D1116">
            <v>0</v>
          </cell>
          <cell r="E1116">
            <v>3899581981.6111116</v>
          </cell>
        </row>
        <row r="1117">
          <cell r="A1117" t="str">
            <v>2001999906633</v>
          </cell>
          <cell r="B1117">
            <v>6</v>
          </cell>
          <cell r="C1117">
            <v>98317.556605000005</v>
          </cell>
          <cell r="D1117">
            <v>0</v>
          </cell>
          <cell r="E1117">
            <v>16386259434.166666</v>
          </cell>
        </row>
        <row r="1118">
          <cell r="A1118" t="str">
            <v>2001999906634</v>
          </cell>
          <cell r="B1118">
            <v>1</v>
          </cell>
          <cell r="C1118">
            <v>12047.082643</v>
          </cell>
          <cell r="D1118">
            <v>0</v>
          </cell>
          <cell r="E1118">
            <v>12047082643</v>
          </cell>
        </row>
        <row r="1119">
          <cell r="A1119" t="str">
            <v>2001999906635</v>
          </cell>
          <cell r="B1119">
            <v>16</v>
          </cell>
          <cell r="C1119">
            <v>1177209.067179</v>
          </cell>
          <cell r="D1119">
            <v>0</v>
          </cell>
          <cell r="E1119">
            <v>73575566698.6875</v>
          </cell>
        </row>
        <row r="1120">
          <cell r="A1120" t="str">
            <v>2001999906636</v>
          </cell>
          <cell r="B1120">
            <v>18</v>
          </cell>
          <cell r="C1120">
            <v>352154.42125900002</v>
          </cell>
          <cell r="D1120">
            <v>0</v>
          </cell>
          <cell r="E1120">
            <v>19564134514.388889</v>
          </cell>
        </row>
        <row r="1121">
          <cell r="A1121" t="str">
            <v>2001999906637</v>
          </cell>
          <cell r="B1121">
            <v>18</v>
          </cell>
          <cell r="C1121">
            <v>81241.804455000005</v>
          </cell>
          <cell r="D1121">
            <v>0</v>
          </cell>
          <cell r="E1121">
            <v>4513433580.833334</v>
          </cell>
        </row>
        <row r="1122">
          <cell r="A1122" t="str">
            <v>2001999906638</v>
          </cell>
          <cell r="B1122">
            <v>3</v>
          </cell>
          <cell r="C1122">
            <v>2290.1519309999999</v>
          </cell>
          <cell r="D1122">
            <v>0</v>
          </cell>
          <cell r="E1122">
            <v>763383977</v>
          </cell>
        </row>
        <row r="1123">
          <cell r="A1123" t="str">
            <v>2001999906639</v>
          </cell>
          <cell r="B1123">
            <v>18</v>
          </cell>
          <cell r="C1123">
            <v>1270871.4784919999</v>
          </cell>
          <cell r="D1123">
            <v>0</v>
          </cell>
          <cell r="E1123">
            <v>70603971027.333328</v>
          </cell>
        </row>
        <row r="1124">
          <cell r="A1124" t="str">
            <v>2001999906640</v>
          </cell>
          <cell r="B1124">
            <v>17</v>
          </cell>
          <cell r="C1124">
            <v>1185146.8496709999</v>
          </cell>
          <cell r="D1124">
            <v>0</v>
          </cell>
          <cell r="E1124">
            <v>69714520568.882355</v>
          </cell>
        </row>
        <row r="1125">
          <cell r="A1125" t="str">
            <v>2001999906641</v>
          </cell>
          <cell r="B1125">
            <v>1</v>
          </cell>
          <cell r="C1125">
            <v>0</v>
          </cell>
          <cell r="D1125">
            <v>0</v>
          </cell>
          <cell r="E1125">
            <v>0</v>
          </cell>
        </row>
        <row r="1126">
          <cell r="A1126" t="str">
            <v>2001999906642</v>
          </cell>
          <cell r="B1126">
            <v>8</v>
          </cell>
          <cell r="C1126">
            <v>3999.874785</v>
          </cell>
          <cell r="D1126">
            <v>0</v>
          </cell>
          <cell r="E1126">
            <v>499984348.125</v>
          </cell>
        </row>
        <row r="1127">
          <cell r="A1127" t="str">
            <v>2001999906643</v>
          </cell>
          <cell r="B1127">
            <v>18</v>
          </cell>
          <cell r="C1127">
            <v>341483.922762</v>
          </cell>
          <cell r="D1127">
            <v>0</v>
          </cell>
          <cell r="E1127">
            <v>18971329042.333336</v>
          </cell>
        </row>
        <row r="1128">
          <cell r="A1128" t="str">
            <v>2001999906645</v>
          </cell>
          <cell r="B1128">
            <v>18</v>
          </cell>
          <cell r="C1128">
            <v>3182280.980192</v>
          </cell>
          <cell r="D1128">
            <v>0</v>
          </cell>
          <cell r="E1128">
            <v>176793387788.44443</v>
          </cell>
        </row>
        <row r="1129">
          <cell r="A1129" t="str">
            <v>2001999906647</v>
          </cell>
          <cell r="B1129">
            <v>17</v>
          </cell>
          <cell r="C1129">
            <v>733152.46626100002</v>
          </cell>
          <cell r="D1129">
            <v>0</v>
          </cell>
          <cell r="E1129">
            <v>43126615662.411766</v>
          </cell>
        </row>
        <row r="1130">
          <cell r="A1130" t="str">
            <v>2001999906648</v>
          </cell>
          <cell r="B1130">
            <v>1</v>
          </cell>
          <cell r="C1130">
            <v>1006.465521</v>
          </cell>
          <cell r="D1130">
            <v>0</v>
          </cell>
          <cell r="E1130">
            <v>1006465521</v>
          </cell>
        </row>
        <row r="1131">
          <cell r="A1131" t="str">
            <v>2001999906650</v>
          </cell>
          <cell r="B1131">
            <v>8</v>
          </cell>
          <cell r="C1131">
            <v>0</v>
          </cell>
          <cell r="D1131">
            <v>0</v>
          </cell>
          <cell r="E1131">
            <v>0</v>
          </cell>
        </row>
        <row r="1132">
          <cell r="A1132" t="str">
            <v>2001999906651</v>
          </cell>
          <cell r="B1132">
            <v>16</v>
          </cell>
          <cell r="C1132">
            <v>139333.20701000001</v>
          </cell>
          <cell r="D1132">
            <v>0</v>
          </cell>
          <cell r="E1132">
            <v>8708325438.125</v>
          </cell>
        </row>
        <row r="1133">
          <cell r="A1133" t="str">
            <v>2001999906707</v>
          </cell>
          <cell r="B1133">
            <v>1</v>
          </cell>
          <cell r="C1133">
            <v>0</v>
          </cell>
          <cell r="D1133">
            <v>0</v>
          </cell>
          <cell r="E1133">
            <v>0</v>
          </cell>
        </row>
        <row r="1134">
          <cell r="A1134" t="str">
            <v>2001999906711</v>
          </cell>
          <cell r="B1134">
            <v>1</v>
          </cell>
          <cell r="C1134">
            <v>4.9070999999999997E-2</v>
          </cell>
          <cell r="D1134">
            <v>0</v>
          </cell>
          <cell r="E1134">
            <v>49071</v>
          </cell>
        </row>
        <row r="1135">
          <cell r="A1135" t="str">
            <v>2001999906716</v>
          </cell>
          <cell r="B1135">
            <v>1</v>
          </cell>
          <cell r="C1135">
            <v>208.204014</v>
          </cell>
          <cell r="D1135">
            <v>0</v>
          </cell>
          <cell r="E1135">
            <v>208204014</v>
          </cell>
        </row>
        <row r="1136">
          <cell r="A1136" t="str">
            <v>2001999906721</v>
          </cell>
          <cell r="B1136">
            <v>1</v>
          </cell>
          <cell r="C1136">
            <v>207.57281900000001</v>
          </cell>
          <cell r="D1136">
            <v>0</v>
          </cell>
          <cell r="E1136">
            <v>207572819</v>
          </cell>
        </row>
        <row r="1137">
          <cell r="A1137" t="str">
            <v>2001999906726</v>
          </cell>
          <cell r="B1137">
            <v>1</v>
          </cell>
          <cell r="C1137">
            <v>0</v>
          </cell>
          <cell r="D1137">
            <v>0</v>
          </cell>
          <cell r="E1137">
            <v>0</v>
          </cell>
        </row>
        <row r="1138">
          <cell r="A1138" t="str">
            <v>2001999906729</v>
          </cell>
          <cell r="B1138">
            <v>13</v>
          </cell>
          <cell r="C1138">
            <v>0</v>
          </cell>
          <cell r="D1138">
            <v>0</v>
          </cell>
          <cell r="E1138">
            <v>0</v>
          </cell>
        </row>
        <row r="1139">
          <cell r="A1139" t="str">
            <v>2001999906749</v>
          </cell>
          <cell r="B1139">
            <v>1</v>
          </cell>
          <cell r="C1139">
            <v>0</v>
          </cell>
          <cell r="D1139">
            <v>0</v>
          </cell>
          <cell r="E1139">
            <v>0</v>
          </cell>
        </row>
        <row r="1140">
          <cell r="A1140" t="str">
            <v>2001999906903</v>
          </cell>
          <cell r="B1140">
            <v>8</v>
          </cell>
          <cell r="C1140">
            <v>0</v>
          </cell>
          <cell r="D1140">
            <v>0</v>
          </cell>
          <cell r="E1140">
            <v>0</v>
          </cell>
        </row>
        <row r="1141">
          <cell r="A1141" t="str">
            <v>2001999907001</v>
          </cell>
          <cell r="B1141">
            <v>19</v>
          </cell>
          <cell r="C1141">
            <v>0</v>
          </cell>
          <cell r="D1141">
            <v>0</v>
          </cell>
          <cell r="E1141">
            <v>0</v>
          </cell>
        </row>
        <row r="1142">
          <cell r="A1142" t="str">
            <v>2001999907003</v>
          </cell>
          <cell r="B1142">
            <v>8</v>
          </cell>
          <cell r="C1142">
            <v>0</v>
          </cell>
          <cell r="D1142">
            <v>0</v>
          </cell>
          <cell r="E1142">
            <v>0</v>
          </cell>
        </row>
        <row r="1143">
          <cell r="A1143" t="str">
            <v>2001999907006</v>
          </cell>
          <cell r="B1143">
            <v>14</v>
          </cell>
          <cell r="C1143">
            <v>0</v>
          </cell>
          <cell r="D1143">
            <v>0</v>
          </cell>
          <cell r="E1143">
            <v>0</v>
          </cell>
        </row>
        <row r="1144">
          <cell r="A1144" t="str">
            <v>2001999907007</v>
          </cell>
          <cell r="B1144">
            <v>8</v>
          </cell>
          <cell r="C1144">
            <v>0</v>
          </cell>
          <cell r="D1144">
            <v>0</v>
          </cell>
          <cell r="E1144">
            <v>0</v>
          </cell>
        </row>
        <row r="1145">
          <cell r="A1145" t="str">
            <v>2001999907008</v>
          </cell>
          <cell r="B1145">
            <v>8</v>
          </cell>
          <cell r="C1145">
            <v>0</v>
          </cell>
          <cell r="D1145">
            <v>0</v>
          </cell>
          <cell r="E1145">
            <v>0</v>
          </cell>
        </row>
        <row r="1146">
          <cell r="A1146" t="str">
            <v>2001999907009</v>
          </cell>
          <cell r="B1146">
            <v>8</v>
          </cell>
          <cell r="C1146">
            <v>0</v>
          </cell>
          <cell r="D1146">
            <v>0</v>
          </cell>
          <cell r="E1146">
            <v>0</v>
          </cell>
        </row>
        <row r="1147">
          <cell r="A1147" t="str">
            <v>2001999907013</v>
          </cell>
          <cell r="B1147">
            <v>20</v>
          </cell>
          <cell r="C1147">
            <v>0</v>
          </cell>
          <cell r="D1147">
            <v>0</v>
          </cell>
          <cell r="E1147">
            <v>0</v>
          </cell>
        </row>
        <row r="1148">
          <cell r="A1148" t="str">
            <v>2001999907014</v>
          </cell>
          <cell r="B1148">
            <v>8</v>
          </cell>
          <cell r="C1148">
            <v>0.61017500000000002</v>
          </cell>
          <cell r="D1148">
            <v>0</v>
          </cell>
          <cell r="E1148">
            <v>76271.875</v>
          </cell>
        </row>
        <row r="1149">
          <cell r="A1149" t="str">
            <v>2001999907015</v>
          </cell>
          <cell r="B1149">
            <v>8</v>
          </cell>
          <cell r="C1149">
            <v>0.33600799999999997</v>
          </cell>
          <cell r="D1149">
            <v>0</v>
          </cell>
          <cell r="E1149">
            <v>42001</v>
          </cell>
        </row>
        <row r="1150">
          <cell r="A1150" t="str">
            <v>2001999907018</v>
          </cell>
          <cell r="B1150">
            <v>8</v>
          </cell>
          <cell r="C1150">
            <v>42671.173153999996</v>
          </cell>
          <cell r="D1150">
            <v>0</v>
          </cell>
          <cell r="E1150">
            <v>5333896644.25</v>
          </cell>
        </row>
        <row r="1151">
          <cell r="A1151" t="str">
            <v>2001999907019</v>
          </cell>
          <cell r="B1151">
            <v>6</v>
          </cell>
          <cell r="C1151">
            <v>121.16136899999999</v>
          </cell>
          <cell r="D1151">
            <v>0</v>
          </cell>
          <cell r="E1151">
            <v>20193561.499999996</v>
          </cell>
        </row>
        <row r="1152">
          <cell r="A1152" t="str">
            <v>2001999907020</v>
          </cell>
          <cell r="B1152">
            <v>8</v>
          </cell>
          <cell r="C1152">
            <v>6279.5146050000003</v>
          </cell>
          <cell r="D1152">
            <v>6279.5146050000003</v>
          </cell>
          <cell r="E1152">
            <v>784939325.625</v>
          </cell>
        </row>
        <row r="1153">
          <cell r="A1153" t="str">
            <v>2001999907036</v>
          </cell>
          <cell r="B1153">
            <v>8</v>
          </cell>
          <cell r="C1153">
            <v>4681.2323159999996</v>
          </cell>
          <cell r="D1153">
            <v>0</v>
          </cell>
          <cell r="E1153">
            <v>585154039.5</v>
          </cell>
        </row>
        <row r="1154">
          <cell r="A1154" t="str">
            <v>2001999907039</v>
          </cell>
          <cell r="B1154">
            <v>7</v>
          </cell>
          <cell r="C1154">
            <v>8.3359199999999998</v>
          </cell>
          <cell r="D1154">
            <v>8.3359199999999998</v>
          </cell>
          <cell r="E1154">
            <v>1190845.7142857143</v>
          </cell>
        </row>
        <row r="1155">
          <cell r="A1155" t="str">
            <v>2001999907042</v>
          </cell>
          <cell r="B1155">
            <v>1</v>
          </cell>
          <cell r="C1155">
            <v>0</v>
          </cell>
          <cell r="D1155">
            <v>0</v>
          </cell>
          <cell r="E1155">
            <v>0</v>
          </cell>
        </row>
        <row r="1156">
          <cell r="A1156" t="str">
            <v>2001999907044</v>
          </cell>
          <cell r="B1156">
            <v>5</v>
          </cell>
          <cell r="C1156">
            <v>0</v>
          </cell>
          <cell r="D1156">
            <v>0</v>
          </cell>
          <cell r="E1156">
            <v>0</v>
          </cell>
        </row>
        <row r="1157">
          <cell r="A1157" t="str">
            <v>2001999907048</v>
          </cell>
          <cell r="B1157">
            <v>6</v>
          </cell>
          <cell r="C1157">
            <v>0</v>
          </cell>
          <cell r="D1157">
            <v>0</v>
          </cell>
          <cell r="E1157">
            <v>0</v>
          </cell>
        </row>
        <row r="1158">
          <cell r="A1158" t="str">
            <v>2001999907053</v>
          </cell>
          <cell r="B1158">
            <v>8</v>
          </cell>
          <cell r="C1158">
            <v>9.7E-5</v>
          </cell>
          <cell r="D1158">
            <v>0</v>
          </cell>
          <cell r="E1158">
            <v>12.125</v>
          </cell>
        </row>
        <row r="1159">
          <cell r="A1159" t="str">
            <v>2001999907055</v>
          </cell>
          <cell r="B1159">
            <v>11</v>
          </cell>
          <cell r="C1159">
            <v>0</v>
          </cell>
          <cell r="D1159">
            <v>0</v>
          </cell>
          <cell r="E1159">
            <v>0</v>
          </cell>
        </row>
        <row r="1160">
          <cell r="A1160" t="str">
            <v>2001999907082</v>
          </cell>
          <cell r="B1160">
            <v>6</v>
          </cell>
          <cell r="C1160">
            <v>311.22291000000001</v>
          </cell>
          <cell r="D1160">
            <v>0</v>
          </cell>
          <cell r="E1160">
            <v>51870485</v>
          </cell>
        </row>
        <row r="1161">
          <cell r="A1161" t="str">
            <v>2001999907085</v>
          </cell>
          <cell r="B1161">
            <v>1</v>
          </cell>
          <cell r="C1161">
            <v>81.476134999999999</v>
          </cell>
          <cell r="D1161">
            <v>81.476134999999999</v>
          </cell>
          <cell r="E1161">
            <v>81476135</v>
          </cell>
        </row>
        <row r="1162">
          <cell r="A1162" t="str">
            <v>2001999907087</v>
          </cell>
          <cell r="B1162">
            <v>1</v>
          </cell>
          <cell r="C1162">
            <v>81.476134999999999</v>
          </cell>
          <cell r="D1162">
            <v>81.476134999999999</v>
          </cell>
          <cell r="E1162">
            <v>81476135</v>
          </cell>
        </row>
        <row r="1163">
          <cell r="A1163" t="str">
            <v>2001999907090</v>
          </cell>
          <cell r="B1163">
            <v>7</v>
          </cell>
          <cell r="C1163">
            <v>1389.3198010000001</v>
          </cell>
          <cell r="D1163">
            <v>1389.3198010000001</v>
          </cell>
          <cell r="E1163">
            <v>198474257.2857143</v>
          </cell>
        </row>
        <row r="1164">
          <cell r="A1164" t="str">
            <v>2001999907091</v>
          </cell>
          <cell r="B1164">
            <v>7</v>
          </cell>
          <cell r="C1164">
            <v>1397.6557210000001</v>
          </cell>
          <cell r="D1164">
            <v>1397.6557210000001</v>
          </cell>
          <cell r="E1164">
            <v>199665103.00000003</v>
          </cell>
        </row>
        <row r="1165">
          <cell r="A1165" t="str">
            <v>2001999907101</v>
          </cell>
          <cell r="B1165">
            <v>7</v>
          </cell>
          <cell r="C1165">
            <v>921.507519</v>
          </cell>
          <cell r="D1165">
            <v>0</v>
          </cell>
          <cell r="E1165">
            <v>131643931.28571427</v>
          </cell>
        </row>
        <row r="1166">
          <cell r="A1166" t="str">
            <v>2001999907102</v>
          </cell>
          <cell r="B1166">
            <v>7</v>
          </cell>
          <cell r="C1166">
            <v>196764.71683600001</v>
          </cell>
          <cell r="D1166">
            <v>0</v>
          </cell>
          <cell r="E1166">
            <v>28109245262.285717</v>
          </cell>
        </row>
        <row r="1167">
          <cell r="A1167" t="str">
            <v>2001999907113</v>
          </cell>
          <cell r="B1167">
            <v>4</v>
          </cell>
          <cell r="C1167">
            <v>59.383676999999999</v>
          </cell>
          <cell r="D1167">
            <v>0</v>
          </cell>
          <cell r="E1167">
            <v>14845919.25</v>
          </cell>
        </row>
        <row r="1168">
          <cell r="A1168" t="str">
            <v>2001999907114</v>
          </cell>
          <cell r="B1168">
            <v>4</v>
          </cell>
          <cell r="C1168">
            <v>20.784286999999999</v>
          </cell>
          <cell r="D1168">
            <v>0</v>
          </cell>
          <cell r="E1168">
            <v>5196071.75</v>
          </cell>
        </row>
        <row r="1169">
          <cell r="A1169" t="str">
            <v>2001999907122</v>
          </cell>
          <cell r="B1169">
            <v>7</v>
          </cell>
          <cell r="C1169">
            <v>314349.80648600002</v>
          </cell>
          <cell r="D1169">
            <v>0</v>
          </cell>
          <cell r="E1169">
            <v>44907115212.285713</v>
          </cell>
        </row>
        <row r="1170">
          <cell r="A1170" t="str">
            <v>2001999907123</v>
          </cell>
          <cell r="B1170">
            <v>7</v>
          </cell>
          <cell r="C1170">
            <v>215211.64836399999</v>
          </cell>
          <cell r="D1170">
            <v>0</v>
          </cell>
          <cell r="E1170">
            <v>30744521194.85714</v>
          </cell>
        </row>
        <row r="1171">
          <cell r="A1171" t="str">
            <v>2001999907129</v>
          </cell>
          <cell r="B1171">
            <v>4</v>
          </cell>
          <cell r="C1171">
            <v>149.01349400000001</v>
          </cell>
          <cell r="D1171">
            <v>0</v>
          </cell>
          <cell r="E1171">
            <v>37253373.5</v>
          </cell>
        </row>
        <row r="1172">
          <cell r="A1172" t="str">
            <v>2001999907225</v>
          </cell>
          <cell r="B1172">
            <v>7</v>
          </cell>
          <cell r="C1172">
            <v>42724.732099000001</v>
          </cell>
          <cell r="D1172">
            <v>0</v>
          </cell>
          <cell r="E1172">
            <v>6103533157</v>
          </cell>
        </row>
        <row r="1173">
          <cell r="A1173" t="str">
            <v>2001999907226</v>
          </cell>
          <cell r="B1173">
            <v>5</v>
          </cell>
          <cell r="C1173">
            <v>100944.23819600001</v>
          </cell>
          <cell r="D1173">
            <v>0</v>
          </cell>
          <cell r="E1173">
            <v>20188847639.200001</v>
          </cell>
        </row>
        <row r="1174">
          <cell r="A1174" t="str">
            <v>2001999907228</v>
          </cell>
          <cell r="B1174">
            <v>3</v>
          </cell>
          <cell r="C1174">
            <v>1042.3389</v>
          </cell>
          <cell r="D1174">
            <v>0</v>
          </cell>
          <cell r="E1174">
            <v>347446300</v>
          </cell>
        </row>
        <row r="1175">
          <cell r="A1175" t="str">
            <v>2001999907231</v>
          </cell>
          <cell r="B1175">
            <v>7</v>
          </cell>
          <cell r="C1175">
            <v>100718.187983</v>
          </cell>
          <cell r="D1175">
            <v>0</v>
          </cell>
          <cell r="E1175">
            <v>14388312569</v>
          </cell>
        </row>
        <row r="1176">
          <cell r="A1176" t="str">
            <v>2001999907242</v>
          </cell>
          <cell r="B1176">
            <v>2</v>
          </cell>
          <cell r="C1176">
            <v>56615.662905999998</v>
          </cell>
          <cell r="D1176">
            <v>0</v>
          </cell>
          <cell r="E1176">
            <v>28307831453</v>
          </cell>
        </row>
        <row r="1177">
          <cell r="A1177" t="str">
            <v>2001999907284</v>
          </cell>
          <cell r="B1177">
            <v>1</v>
          </cell>
          <cell r="C1177">
            <v>2.7205279999999998</v>
          </cell>
          <cell r="D1177">
            <v>0</v>
          </cell>
          <cell r="E1177">
            <v>2720528</v>
          </cell>
        </row>
        <row r="1178">
          <cell r="A1178" t="str">
            <v>2001999907301</v>
          </cell>
          <cell r="B1178">
            <v>1</v>
          </cell>
          <cell r="C1178">
            <v>0</v>
          </cell>
          <cell r="D1178">
            <v>0</v>
          </cell>
          <cell r="E1178">
            <v>0</v>
          </cell>
        </row>
        <row r="1179">
          <cell r="A1179" t="str">
            <v>2001999907305</v>
          </cell>
          <cell r="B1179">
            <v>8</v>
          </cell>
          <cell r="C1179">
            <v>1307.843666</v>
          </cell>
          <cell r="D1179">
            <v>1307.843666</v>
          </cell>
          <cell r="E1179">
            <v>163480458.25</v>
          </cell>
        </row>
        <row r="1180">
          <cell r="A1180" t="str">
            <v>2001999907306</v>
          </cell>
          <cell r="B1180">
            <v>1</v>
          </cell>
          <cell r="C1180">
            <v>0</v>
          </cell>
          <cell r="D1180">
            <v>0</v>
          </cell>
          <cell r="E1180">
            <v>0</v>
          </cell>
        </row>
        <row r="1181">
          <cell r="A1181" t="str">
            <v>2001999907312</v>
          </cell>
          <cell r="B1181">
            <v>1</v>
          </cell>
          <cell r="C1181">
            <v>0</v>
          </cell>
          <cell r="D1181">
            <v>0</v>
          </cell>
          <cell r="E1181">
            <v>0</v>
          </cell>
        </row>
        <row r="1182">
          <cell r="A1182" t="str">
            <v>2001999907315</v>
          </cell>
          <cell r="B1182">
            <v>8</v>
          </cell>
          <cell r="C1182">
            <v>219.34600800000001</v>
          </cell>
          <cell r="D1182">
            <v>0</v>
          </cell>
          <cell r="E1182">
            <v>27418251</v>
          </cell>
        </row>
        <row r="1183">
          <cell r="A1183" t="str">
            <v>2001999907318</v>
          </cell>
          <cell r="B1183">
            <v>3</v>
          </cell>
          <cell r="C1183">
            <v>986.52992099999994</v>
          </cell>
          <cell r="D1183">
            <v>0</v>
          </cell>
          <cell r="E1183">
            <v>328843307</v>
          </cell>
        </row>
        <row r="1184">
          <cell r="A1184" t="str">
            <v>2001999907341</v>
          </cell>
          <cell r="B1184">
            <v>6</v>
          </cell>
          <cell r="C1184">
            <v>108092.62095</v>
          </cell>
          <cell r="D1184">
            <v>0</v>
          </cell>
          <cell r="E1184">
            <v>18015436825</v>
          </cell>
        </row>
        <row r="1185">
          <cell r="A1185" t="str">
            <v>2001999907365</v>
          </cell>
          <cell r="B1185">
            <v>2</v>
          </cell>
          <cell r="C1185">
            <v>8.0097889999999996</v>
          </cell>
          <cell r="D1185">
            <v>0</v>
          </cell>
          <cell r="E1185">
            <v>4004894.5</v>
          </cell>
        </row>
        <row r="1186">
          <cell r="A1186" t="str">
            <v>2001999907366</v>
          </cell>
          <cell r="B1186">
            <v>5</v>
          </cell>
          <cell r="C1186">
            <v>62.685409</v>
          </cell>
          <cell r="D1186">
            <v>0</v>
          </cell>
          <cell r="E1186">
            <v>12537081.799999999</v>
          </cell>
        </row>
        <row r="1187">
          <cell r="A1187" t="str">
            <v>2001999907373</v>
          </cell>
          <cell r="B1187">
            <v>4</v>
          </cell>
          <cell r="C1187">
            <v>12.91961</v>
          </cell>
          <cell r="D1187">
            <v>0</v>
          </cell>
          <cell r="E1187">
            <v>3229902.5</v>
          </cell>
        </row>
        <row r="1188">
          <cell r="A1188" t="str">
            <v>2001999907382</v>
          </cell>
          <cell r="B1188">
            <v>3</v>
          </cell>
          <cell r="C1188">
            <v>12.5565</v>
          </cell>
          <cell r="D1188">
            <v>0</v>
          </cell>
          <cell r="E1188">
            <v>4185500</v>
          </cell>
        </row>
        <row r="1189">
          <cell r="A1189" t="str">
            <v>2001999907384</v>
          </cell>
          <cell r="B1189">
            <v>5</v>
          </cell>
          <cell r="C1189">
            <v>24.990061000000001</v>
          </cell>
          <cell r="D1189">
            <v>0</v>
          </cell>
          <cell r="E1189">
            <v>4998012.2</v>
          </cell>
        </row>
        <row r="1190">
          <cell r="A1190" t="str">
            <v>2001999907614</v>
          </cell>
          <cell r="B1190">
            <v>8</v>
          </cell>
          <cell r="C1190">
            <v>0</v>
          </cell>
          <cell r="D1190">
            <v>0</v>
          </cell>
          <cell r="E1190">
            <v>0</v>
          </cell>
        </row>
        <row r="1191">
          <cell r="A1191" t="str">
            <v>2001999907623</v>
          </cell>
          <cell r="B1191">
            <v>5</v>
          </cell>
          <cell r="C1191">
            <v>65.093748000000005</v>
          </cell>
          <cell r="D1191">
            <v>0</v>
          </cell>
          <cell r="E1191">
            <v>13018749.600000001</v>
          </cell>
        </row>
        <row r="1192">
          <cell r="A1192" t="str">
            <v>2001999907624</v>
          </cell>
          <cell r="B1192">
            <v>5</v>
          </cell>
          <cell r="C1192">
            <v>4716.245578</v>
          </cell>
          <cell r="D1192">
            <v>0</v>
          </cell>
          <cell r="E1192">
            <v>943249115.60000002</v>
          </cell>
        </row>
        <row r="1193">
          <cell r="A1193" t="str">
            <v>2001999907625</v>
          </cell>
          <cell r="B1193">
            <v>4</v>
          </cell>
          <cell r="C1193">
            <v>12310.061460999999</v>
          </cell>
          <cell r="D1193">
            <v>0</v>
          </cell>
          <cell r="E1193">
            <v>3077515365.25</v>
          </cell>
        </row>
        <row r="1194">
          <cell r="A1194" t="str">
            <v>2001999907626</v>
          </cell>
          <cell r="B1194">
            <v>6</v>
          </cell>
          <cell r="C1194">
            <v>12313.506008</v>
          </cell>
          <cell r="D1194">
            <v>0</v>
          </cell>
          <cell r="E1194">
            <v>2052251001.3333335</v>
          </cell>
        </row>
        <row r="1195">
          <cell r="A1195" t="str">
            <v>2001999907627</v>
          </cell>
          <cell r="B1195">
            <v>4</v>
          </cell>
          <cell r="C1195">
            <v>14725.592155</v>
          </cell>
          <cell r="D1195">
            <v>0</v>
          </cell>
          <cell r="E1195">
            <v>3681398038.75</v>
          </cell>
        </row>
        <row r="1196">
          <cell r="A1196" t="str">
            <v>2001999907628</v>
          </cell>
          <cell r="B1196">
            <v>8</v>
          </cell>
          <cell r="C1196">
            <v>177179.96170799999</v>
          </cell>
          <cell r="D1196">
            <v>0</v>
          </cell>
          <cell r="E1196">
            <v>22147495213.5</v>
          </cell>
        </row>
        <row r="1197">
          <cell r="A1197" t="str">
            <v>2001999907629</v>
          </cell>
          <cell r="B1197">
            <v>7</v>
          </cell>
          <cell r="C1197">
            <v>8202.8252470000007</v>
          </cell>
          <cell r="D1197">
            <v>0</v>
          </cell>
          <cell r="E1197">
            <v>1171832178.1428571</v>
          </cell>
        </row>
        <row r="1198">
          <cell r="A1198" t="str">
            <v>2001999907630</v>
          </cell>
          <cell r="B1198">
            <v>2</v>
          </cell>
          <cell r="C1198">
            <v>29151.078300000001</v>
          </cell>
          <cell r="D1198">
            <v>0</v>
          </cell>
          <cell r="E1198">
            <v>14575539150</v>
          </cell>
        </row>
        <row r="1199">
          <cell r="A1199" t="str">
            <v>2001999907631</v>
          </cell>
          <cell r="B1199">
            <v>7</v>
          </cell>
          <cell r="C1199">
            <v>52239.949676999997</v>
          </cell>
          <cell r="D1199">
            <v>0</v>
          </cell>
          <cell r="E1199">
            <v>7462849953.8571424</v>
          </cell>
        </row>
        <row r="1200">
          <cell r="A1200" t="str">
            <v>2001999907632</v>
          </cell>
          <cell r="B1200">
            <v>7</v>
          </cell>
          <cell r="C1200">
            <v>3244.1323980000002</v>
          </cell>
          <cell r="D1200">
            <v>0</v>
          </cell>
          <cell r="E1200">
            <v>463447485.42857146</v>
          </cell>
        </row>
        <row r="1201">
          <cell r="A1201" t="str">
            <v>2001999907633</v>
          </cell>
          <cell r="B1201">
            <v>4</v>
          </cell>
          <cell r="C1201">
            <v>436.08338400000002</v>
          </cell>
          <cell r="D1201">
            <v>0</v>
          </cell>
          <cell r="E1201">
            <v>109020846</v>
          </cell>
        </row>
        <row r="1202">
          <cell r="A1202" t="str">
            <v>2001999907634</v>
          </cell>
          <cell r="B1202">
            <v>1</v>
          </cell>
          <cell r="C1202">
            <v>3.8426300000000002</v>
          </cell>
          <cell r="D1202">
            <v>0</v>
          </cell>
          <cell r="E1202">
            <v>3842630</v>
          </cell>
        </row>
        <row r="1203">
          <cell r="A1203" t="str">
            <v>2001999907635</v>
          </cell>
          <cell r="B1203">
            <v>7</v>
          </cell>
          <cell r="C1203">
            <v>61844.560826000001</v>
          </cell>
          <cell r="D1203">
            <v>0</v>
          </cell>
          <cell r="E1203">
            <v>8834937260.8571434</v>
          </cell>
        </row>
        <row r="1204">
          <cell r="A1204" t="str">
            <v>2001999907636</v>
          </cell>
          <cell r="B1204">
            <v>8</v>
          </cell>
          <cell r="C1204">
            <v>105895.271199</v>
          </cell>
          <cell r="D1204">
            <v>0</v>
          </cell>
          <cell r="E1204">
            <v>13236908899.875</v>
          </cell>
        </row>
        <row r="1205">
          <cell r="A1205" t="str">
            <v>2001999907637</v>
          </cell>
          <cell r="B1205">
            <v>5</v>
          </cell>
          <cell r="C1205">
            <v>3885.6170499999998</v>
          </cell>
          <cell r="D1205">
            <v>0</v>
          </cell>
          <cell r="E1205">
            <v>777123409.99999988</v>
          </cell>
        </row>
        <row r="1206">
          <cell r="A1206" t="str">
            <v>2001999907638</v>
          </cell>
          <cell r="B1206">
            <v>2</v>
          </cell>
          <cell r="C1206">
            <v>5.3142699999999996</v>
          </cell>
          <cell r="D1206">
            <v>0</v>
          </cell>
          <cell r="E1206">
            <v>2657135</v>
          </cell>
        </row>
        <row r="1207">
          <cell r="A1207" t="str">
            <v>2001999907639</v>
          </cell>
          <cell r="B1207">
            <v>6</v>
          </cell>
          <cell r="C1207">
            <v>16088.653302999999</v>
          </cell>
          <cell r="D1207">
            <v>0</v>
          </cell>
          <cell r="E1207">
            <v>2681442217.1666665</v>
          </cell>
        </row>
        <row r="1208">
          <cell r="A1208" t="str">
            <v>2001999907640</v>
          </cell>
          <cell r="B1208">
            <v>4</v>
          </cell>
          <cell r="C1208">
            <v>72198.355937999993</v>
          </cell>
          <cell r="D1208">
            <v>0</v>
          </cell>
          <cell r="E1208">
            <v>18049588984.5</v>
          </cell>
        </row>
        <row r="1209">
          <cell r="A1209" t="str">
            <v>2001999907643</v>
          </cell>
          <cell r="B1209">
            <v>8</v>
          </cell>
          <cell r="C1209">
            <v>42671.173153999996</v>
          </cell>
          <cell r="D1209">
            <v>0</v>
          </cell>
          <cell r="E1209">
            <v>5333896644.25</v>
          </cell>
        </row>
        <row r="1210">
          <cell r="A1210" t="str">
            <v>2001999907645</v>
          </cell>
          <cell r="B1210">
            <v>7</v>
          </cell>
          <cell r="C1210">
            <v>143585.227908</v>
          </cell>
          <cell r="D1210">
            <v>0</v>
          </cell>
          <cell r="E1210">
            <v>20512175415.42857</v>
          </cell>
        </row>
        <row r="1211">
          <cell r="A1211" t="str">
            <v>2001999907647</v>
          </cell>
          <cell r="B1211">
            <v>6</v>
          </cell>
          <cell r="C1211">
            <v>26628.547610000001</v>
          </cell>
          <cell r="D1211">
            <v>0</v>
          </cell>
          <cell r="E1211">
            <v>4438091268.333334</v>
          </cell>
        </row>
        <row r="1212">
          <cell r="A1212" t="str">
            <v>2001999907648</v>
          </cell>
          <cell r="B1212">
            <v>1</v>
          </cell>
          <cell r="C1212">
            <v>330.07185600000003</v>
          </cell>
          <cell r="D1212">
            <v>0</v>
          </cell>
          <cell r="E1212">
            <v>330071856</v>
          </cell>
        </row>
        <row r="1213">
          <cell r="A1213" t="str">
            <v>2001999907650</v>
          </cell>
          <cell r="B1213">
            <v>1</v>
          </cell>
          <cell r="C1213">
            <v>0</v>
          </cell>
          <cell r="D1213">
            <v>0</v>
          </cell>
          <cell r="E1213">
            <v>0</v>
          </cell>
        </row>
        <row r="1214">
          <cell r="A1214" t="str">
            <v>2001999907651</v>
          </cell>
          <cell r="B1214">
            <v>6</v>
          </cell>
          <cell r="C1214">
            <v>67428.288828999997</v>
          </cell>
          <cell r="D1214">
            <v>0</v>
          </cell>
          <cell r="E1214">
            <v>11238048138.166666</v>
          </cell>
        </row>
        <row r="1215">
          <cell r="A1215" t="str">
            <v>2001999907726</v>
          </cell>
          <cell r="B1215">
            <v>3</v>
          </cell>
          <cell r="C1215">
            <v>0</v>
          </cell>
          <cell r="D1215">
            <v>0</v>
          </cell>
          <cell r="E1215">
            <v>0</v>
          </cell>
        </row>
        <row r="1216">
          <cell r="A1216" t="str">
            <v>2001999907729</v>
          </cell>
          <cell r="B1216">
            <v>7</v>
          </cell>
          <cell r="C1216">
            <v>0</v>
          </cell>
          <cell r="D1216">
            <v>0</v>
          </cell>
          <cell r="E1216">
            <v>0</v>
          </cell>
        </row>
        <row r="1217">
          <cell r="A1217" t="str">
            <v>2001999907903</v>
          </cell>
          <cell r="B1217">
            <v>1</v>
          </cell>
          <cell r="C1217">
            <v>0</v>
          </cell>
          <cell r="D1217">
            <v>0</v>
          </cell>
          <cell r="E1217">
            <v>0</v>
          </cell>
        </row>
        <row r="1218">
          <cell r="A1218" t="str">
            <v>2001999908001</v>
          </cell>
          <cell r="B1218">
            <v>49</v>
          </cell>
          <cell r="C1218">
            <v>0</v>
          </cell>
          <cell r="D1218">
            <v>0</v>
          </cell>
          <cell r="E1218">
            <v>0</v>
          </cell>
        </row>
        <row r="1219">
          <cell r="A1219" t="str">
            <v>2001999908003</v>
          </cell>
          <cell r="B1219">
            <v>18</v>
          </cell>
          <cell r="C1219">
            <v>0</v>
          </cell>
          <cell r="D1219">
            <v>0</v>
          </cell>
          <cell r="E1219">
            <v>0</v>
          </cell>
        </row>
        <row r="1220">
          <cell r="A1220" t="str">
            <v>2001999908006</v>
          </cell>
          <cell r="B1220">
            <v>33</v>
          </cell>
          <cell r="C1220">
            <v>0</v>
          </cell>
          <cell r="D1220">
            <v>0</v>
          </cell>
          <cell r="E1220">
            <v>0</v>
          </cell>
        </row>
        <row r="1221">
          <cell r="A1221" t="str">
            <v>2001999908007</v>
          </cell>
          <cell r="B1221">
            <v>18</v>
          </cell>
          <cell r="C1221">
            <v>0</v>
          </cell>
          <cell r="D1221">
            <v>0</v>
          </cell>
          <cell r="E1221">
            <v>0</v>
          </cell>
        </row>
        <row r="1222">
          <cell r="A1222" t="str">
            <v>2001999908008</v>
          </cell>
          <cell r="B1222">
            <v>18</v>
          </cell>
          <cell r="C1222">
            <v>0</v>
          </cell>
          <cell r="D1222">
            <v>0</v>
          </cell>
          <cell r="E1222">
            <v>0</v>
          </cell>
        </row>
        <row r="1223">
          <cell r="A1223" t="str">
            <v>2001999908009</v>
          </cell>
          <cell r="B1223">
            <v>15</v>
          </cell>
          <cell r="C1223">
            <v>0</v>
          </cell>
          <cell r="D1223">
            <v>0</v>
          </cell>
          <cell r="E1223">
            <v>0</v>
          </cell>
        </row>
        <row r="1224">
          <cell r="A1224" t="str">
            <v>2001999908013</v>
          </cell>
          <cell r="B1224">
            <v>36</v>
          </cell>
          <cell r="C1224">
            <v>0</v>
          </cell>
          <cell r="D1224">
            <v>0</v>
          </cell>
          <cell r="E1224">
            <v>0</v>
          </cell>
        </row>
        <row r="1225">
          <cell r="A1225" t="str">
            <v>2001999908014</v>
          </cell>
          <cell r="B1225">
            <v>18</v>
          </cell>
          <cell r="C1225">
            <v>1.472124</v>
          </cell>
          <cell r="D1225">
            <v>0</v>
          </cell>
          <cell r="E1225">
            <v>81784.666666666672</v>
          </cell>
        </row>
        <row r="1226">
          <cell r="A1226" t="str">
            <v>2001999908015</v>
          </cell>
          <cell r="B1226">
            <v>18</v>
          </cell>
          <cell r="C1226">
            <v>0.75601799999999997</v>
          </cell>
          <cell r="D1226">
            <v>0</v>
          </cell>
          <cell r="E1226">
            <v>42001</v>
          </cell>
        </row>
        <row r="1227">
          <cell r="A1227" t="str">
            <v>2001999908018</v>
          </cell>
          <cell r="B1227">
            <v>18</v>
          </cell>
          <cell r="C1227">
            <v>63055.907906</v>
          </cell>
          <cell r="D1227">
            <v>0</v>
          </cell>
          <cell r="E1227">
            <v>3503105994.7777777</v>
          </cell>
        </row>
        <row r="1228">
          <cell r="A1228" t="str">
            <v>2001999908019</v>
          </cell>
          <cell r="B1228">
            <v>15</v>
          </cell>
          <cell r="C1228">
            <v>1171.96704</v>
          </cell>
          <cell r="D1228">
            <v>0</v>
          </cell>
          <cell r="E1228">
            <v>78131136</v>
          </cell>
        </row>
        <row r="1229">
          <cell r="A1229" t="str">
            <v>2001999908020</v>
          </cell>
          <cell r="B1229">
            <v>16</v>
          </cell>
          <cell r="C1229">
            <v>8285.8277170000001</v>
          </cell>
          <cell r="D1229">
            <v>8286.4191460000002</v>
          </cell>
          <cell r="E1229">
            <v>517864232.3125</v>
          </cell>
        </row>
        <row r="1230">
          <cell r="A1230" t="str">
            <v>2001999908031</v>
          </cell>
          <cell r="B1230">
            <v>2</v>
          </cell>
          <cell r="C1230">
            <v>0</v>
          </cell>
          <cell r="D1230">
            <v>0</v>
          </cell>
          <cell r="E1230">
            <v>0</v>
          </cell>
        </row>
        <row r="1231">
          <cell r="A1231" t="str">
            <v>2001999908036</v>
          </cell>
          <cell r="B1231">
            <v>17</v>
          </cell>
          <cell r="C1231">
            <v>8021.1639619999996</v>
          </cell>
          <cell r="D1231">
            <v>0</v>
          </cell>
          <cell r="E1231">
            <v>471833174.2352941</v>
          </cell>
        </row>
        <row r="1232">
          <cell r="A1232" t="str">
            <v>2001999908039</v>
          </cell>
          <cell r="B1232">
            <v>10</v>
          </cell>
          <cell r="C1232">
            <v>10.742032</v>
          </cell>
          <cell r="D1232">
            <v>10.742032</v>
          </cell>
          <cell r="E1232">
            <v>1074203.2</v>
          </cell>
        </row>
        <row r="1233">
          <cell r="A1233" t="str">
            <v>2001999908043</v>
          </cell>
          <cell r="B1233">
            <v>1</v>
          </cell>
          <cell r="C1233">
            <v>0</v>
          </cell>
          <cell r="D1233">
            <v>0</v>
          </cell>
          <cell r="E1233">
            <v>0</v>
          </cell>
        </row>
        <row r="1234">
          <cell r="A1234" t="str">
            <v>2001999908044</v>
          </cell>
          <cell r="B1234">
            <v>6</v>
          </cell>
          <cell r="C1234">
            <v>0</v>
          </cell>
          <cell r="D1234">
            <v>0</v>
          </cell>
          <cell r="E1234">
            <v>0</v>
          </cell>
        </row>
        <row r="1235">
          <cell r="A1235" t="str">
            <v>2001999908048</v>
          </cell>
          <cell r="B1235">
            <v>11</v>
          </cell>
          <cell r="C1235">
            <v>0</v>
          </cell>
          <cell r="D1235">
            <v>0</v>
          </cell>
          <cell r="E1235">
            <v>0</v>
          </cell>
        </row>
        <row r="1236">
          <cell r="A1236" t="str">
            <v>2001999908053</v>
          </cell>
          <cell r="B1236">
            <v>17</v>
          </cell>
          <cell r="C1236">
            <v>2.13E-4</v>
          </cell>
          <cell r="D1236">
            <v>0</v>
          </cell>
          <cell r="E1236">
            <v>12.529411764705882</v>
          </cell>
        </row>
        <row r="1237">
          <cell r="A1237" t="str">
            <v>2001999908055</v>
          </cell>
          <cell r="B1237">
            <v>26</v>
          </cell>
          <cell r="C1237">
            <v>0</v>
          </cell>
          <cell r="D1237">
            <v>0</v>
          </cell>
          <cell r="E1237">
            <v>0</v>
          </cell>
        </row>
        <row r="1238">
          <cell r="A1238" t="str">
            <v>2001999908082</v>
          </cell>
          <cell r="B1238">
            <v>12</v>
          </cell>
          <cell r="C1238">
            <v>277.88684899999998</v>
          </cell>
          <cell r="D1238">
            <v>0</v>
          </cell>
          <cell r="E1238">
            <v>23157237.416666664</v>
          </cell>
        </row>
        <row r="1239">
          <cell r="A1239" t="str">
            <v>2001999908085</v>
          </cell>
          <cell r="B1239">
            <v>10</v>
          </cell>
          <cell r="C1239">
            <v>1625.6071460000001</v>
          </cell>
          <cell r="D1239">
            <v>1625.015717</v>
          </cell>
          <cell r="E1239">
            <v>162560714.60000002</v>
          </cell>
        </row>
        <row r="1240">
          <cell r="A1240" t="str">
            <v>2001999908087</v>
          </cell>
          <cell r="B1240">
            <v>10</v>
          </cell>
          <cell r="C1240">
            <v>1625.6071460000001</v>
          </cell>
          <cell r="D1240">
            <v>1625.015717</v>
          </cell>
          <cell r="E1240">
            <v>162560714.60000002</v>
          </cell>
        </row>
        <row r="1241">
          <cell r="A1241" t="str">
            <v>2001999908090</v>
          </cell>
          <cell r="B1241">
            <v>8</v>
          </cell>
          <cell r="C1241">
            <v>1790.338454</v>
          </cell>
          <cell r="D1241">
            <v>1790.338454</v>
          </cell>
          <cell r="E1241">
            <v>223792306.75</v>
          </cell>
        </row>
        <row r="1242">
          <cell r="A1242" t="str">
            <v>2001999908091</v>
          </cell>
          <cell r="B1242">
            <v>8</v>
          </cell>
          <cell r="C1242">
            <v>1801.0804860000001</v>
          </cell>
          <cell r="D1242">
            <v>1801.0804860000001</v>
          </cell>
          <cell r="E1242">
            <v>225135060.75</v>
          </cell>
        </row>
        <row r="1243">
          <cell r="A1243" t="str">
            <v>2001999908101</v>
          </cell>
          <cell r="B1243">
            <v>16</v>
          </cell>
          <cell r="C1243">
            <v>2017.643585</v>
          </cell>
          <cell r="D1243">
            <v>0</v>
          </cell>
          <cell r="E1243">
            <v>126102724.0625</v>
          </cell>
        </row>
        <row r="1244">
          <cell r="A1244" t="str">
            <v>2001999908102</v>
          </cell>
          <cell r="B1244">
            <v>18</v>
          </cell>
          <cell r="C1244">
            <v>2917320.6089989999</v>
          </cell>
          <cell r="D1244">
            <v>0</v>
          </cell>
          <cell r="E1244">
            <v>162073367166.61111</v>
          </cell>
        </row>
        <row r="1245">
          <cell r="A1245" t="str">
            <v>2001999908113</v>
          </cell>
          <cell r="B1245">
            <v>12</v>
          </cell>
          <cell r="C1245">
            <v>350.59424100000001</v>
          </cell>
          <cell r="D1245">
            <v>0</v>
          </cell>
          <cell r="E1245">
            <v>29216186.750000004</v>
          </cell>
        </row>
        <row r="1246">
          <cell r="A1246" t="str">
            <v>2001999908114</v>
          </cell>
          <cell r="B1246">
            <v>12</v>
          </cell>
          <cell r="C1246">
            <v>122.052071</v>
          </cell>
          <cell r="D1246">
            <v>0</v>
          </cell>
          <cell r="E1246">
            <v>10171005.916666668</v>
          </cell>
        </row>
        <row r="1247">
          <cell r="A1247" t="str">
            <v>2001999908116</v>
          </cell>
          <cell r="B1247">
            <v>1</v>
          </cell>
          <cell r="C1247">
            <v>0</v>
          </cell>
          <cell r="D1247">
            <v>0</v>
          </cell>
          <cell r="E1247">
            <v>0</v>
          </cell>
        </row>
        <row r="1248">
          <cell r="A1248" t="str">
            <v>2001999908120</v>
          </cell>
          <cell r="B1248">
            <v>1</v>
          </cell>
          <cell r="C1248">
            <v>0.65591299999999997</v>
          </cell>
          <cell r="D1248">
            <v>0</v>
          </cell>
          <cell r="E1248">
            <v>655913</v>
          </cell>
        </row>
        <row r="1249">
          <cell r="A1249" t="str">
            <v>2001999908122</v>
          </cell>
          <cell r="B1249">
            <v>18</v>
          </cell>
          <cell r="C1249">
            <v>3118206.781496</v>
          </cell>
          <cell r="D1249">
            <v>0</v>
          </cell>
          <cell r="E1249">
            <v>173233710083.11111</v>
          </cell>
        </row>
        <row r="1250">
          <cell r="A1250" t="str">
            <v>2001999908123</v>
          </cell>
          <cell r="B1250">
            <v>18</v>
          </cell>
          <cell r="C1250">
            <v>3094519.657013</v>
          </cell>
          <cell r="D1250">
            <v>0</v>
          </cell>
          <cell r="E1250">
            <v>171917758722.94446</v>
          </cell>
        </row>
        <row r="1251">
          <cell r="A1251" t="str">
            <v>2001999908133</v>
          </cell>
          <cell r="B1251">
            <v>1</v>
          </cell>
          <cell r="C1251">
            <v>55.412477000000003</v>
          </cell>
          <cell r="D1251">
            <v>0</v>
          </cell>
          <cell r="E1251">
            <v>55412477</v>
          </cell>
        </row>
        <row r="1252">
          <cell r="A1252" t="str">
            <v>2001999908134</v>
          </cell>
          <cell r="B1252">
            <v>1</v>
          </cell>
          <cell r="C1252">
            <v>19.394366999999999</v>
          </cell>
          <cell r="D1252">
            <v>0</v>
          </cell>
          <cell r="E1252">
            <v>19394367</v>
          </cell>
        </row>
        <row r="1253">
          <cell r="A1253" t="str">
            <v>2001999908157</v>
          </cell>
          <cell r="B1253">
            <v>1</v>
          </cell>
          <cell r="C1253">
            <v>0</v>
          </cell>
          <cell r="D1253">
            <v>0</v>
          </cell>
          <cell r="E1253">
            <v>0</v>
          </cell>
        </row>
        <row r="1254">
          <cell r="A1254" t="str">
            <v>2001999908170</v>
          </cell>
          <cell r="B1254">
            <v>1</v>
          </cell>
          <cell r="C1254">
            <v>0</v>
          </cell>
          <cell r="D1254">
            <v>0</v>
          </cell>
          <cell r="E1254">
            <v>0</v>
          </cell>
        </row>
        <row r="1255">
          <cell r="A1255" t="str">
            <v>2001999908187</v>
          </cell>
          <cell r="B1255">
            <v>1</v>
          </cell>
          <cell r="C1255">
            <v>0</v>
          </cell>
          <cell r="D1255">
            <v>0</v>
          </cell>
          <cell r="E1255">
            <v>0</v>
          </cell>
        </row>
        <row r="1256">
          <cell r="A1256" t="str">
            <v>2001999908189</v>
          </cell>
          <cell r="B1256">
            <v>1</v>
          </cell>
          <cell r="C1256">
            <v>0</v>
          </cell>
          <cell r="D1256">
            <v>0</v>
          </cell>
          <cell r="E1256">
            <v>0</v>
          </cell>
        </row>
        <row r="1257">
          <cell r="A1257" t="str">
            <v>2001999908195</v>
          </cell>
          <cell r="B1257">
            <v>1</v>
          </cell>
          <cell r="C1257">
            <v>243.386425</v>
          </cell>
          <cell r="D1257">
            <v>0</v>
          </cell>
          <cell r="E1257">
            <v>243386425</v>
          </cell>
        </row>
        <row r="1258">
          <cell r="A1258" t="str">
            <v>2001999908196</v>
          </cell>
          <cell r="B1258">
            <v>2</v>
          </cell>
          <cell r="C1258">
            <v>36.507964000000001</v>
          </cell>
          <cell r="D1258">
            <v>36.507964000000001</v>
          </cell>
          <cell r="E1258">
            <v>18253982</v>
          </cell>
        </row>
        <row r="1259">
          <cell r="A1259" t="str">
            <v>2001999908224</v>
          </cell>
          <cell r="B1259">
            <v>1</v>
          </cell>
          <cell r="C1259">
            <v>44.025053</v>
          </cell>
          <cell r="D1259">
            <v>0</v>
          </cell>
          <cell r="E1259">
            <v>44025053</v>
          </cell>
        </row>
        <row r="1260">
          <cell r="A1260" t="str">
            <v>2001999908225</v>
          </cell>
          <cell r="B1260">
            <v>18</v>
          </cell>
          <cell r="C1260">
            <v>63403.947959999998</v>
          </cell>
          <cell r="D1260">
            <v>0</v>
          </cell>
          <cell r="E1260">
            <v>3522441553.333333</v>
          </cell>
        </row>
        <row r="1261">
          <cell r="A1261" t="str">
            <v>2001999908226</v>
          </cell>
          <cell r="B1261">
            <v>12</v>
          </cell>
          <cell r="C1261">
            <v>14520.953143999999</v>
          </cell>
          <cell r="D1261">
            <v>0</v>
          </cell>
          <cell r="E1261">
            <v>1210079428.6666667</v>
          </cell>
        </row>
        <row r="1262">
          <cell r="A1262" t="str">
            <v>2001999908228</v>
          </cell>
          <cell r="B1262">
            <v>14</v>
          </cell>
          <cell r="C1262">
            <v>21623.542503000001</v>
          </cell>
          <cell r="D1262">
            <v>0</v>
          </cell>
          <cell r="E1262">
            <v>1544538750.2142859</v>
          </cell>
        </row>
        <row r="1263">
          <cell r="A1263" t="str">
            <v>2001999908229</v>
          </cell>
          <cell r="B1263">
            <v>1</v>
          </cell>
          <cell r="C1263">
            <v>0</v>
          </cell>
          <cell r="D1263">
            <v>0</v>
          </cell>
          <cell r="E1263">
            <v>0</v>
          </cell>
        </row>
        <row r="1264">
          <cell r="A1264" t="str">
            <v>2001999908231</v>
          </cell>
          <cell r="B1264">
            <v>17</v>
          </cell>
          <cell r="C1264">
            <v>195174.624495</v>
          </cell>
          <cell r="D1264">
            <v>0</v>
          </cell>
          <cell r="E1264">
            <v>11480860264.411764</v>
          </cell>
        </row>
        <row r="1265">
          <cell r="A1265" t="str">
            <v>2001999908238</v>
          </cell>
          <cell r="B1265">
            <v>3</v>
          </cell>
          <cell r="C1265">
            <v>0.19880300000000001</v>
          </cell>
          <cell r="D1265">
            <v>0</v>
          </cell>
          <cell r="E1265">
            <v>66267.666666666672</v>
          </cell>
        </row>
        <row r="1266">
          <cell r="A1266" t="str">
            <v>2001999908239</v>
          </cell>
          <cell r="B1266">
            <v>3</v>
          </cell>
          <cell r="C1266">
            <v>3.129883</v>
          </cell>
          <cell r="D1266">
            <v>0</v>
          </cell>
          <cell r="E1266">
            <v>1043294.3333333334</v>
          </cell>
        </row>
        <row r="1267">
          <cell r="A1267" t="str">
            <v>2001999908240</v>
          </cell>
          <cell r="B1267">
            <v>3</v>
          </cell>
          <cell r="C1267">
            <v>2.5968369999999998</v>
          </cell>
          <cell r="D1267">
            <v>0</v>
          </cell>
          <cell r="E1267">
            <v>865612.33333333337</v>
          </cell>
        </row>
        <row r="1268">
          <cell r="A1268" t="str">
            <v>2001999908242</v>
          </cell>
          <cell r="B1268">
            <v>15</v>
          </cell>
          <cell r="C1268">
            <v>4498.7918980000004</v>
          </cell>
          <cell r="D1268">
            <v>0</v>
          </cell>
          <cell r="E1268">
            <v>299919459.86666667</v>
          </cell>
        </row>
        <row r="1269">
          <cell r="A1269" t="str">
            <v>2001999908275</v>
          </cell>
          <cell r="B1269">
            <v>3</v>
          </cell>
          <cell r="C1269">
            <v>12208.702898</v>
          </cell>
          <cell r="D1269">
            <v>0</v>
          </cell>
          <cell r="E1269">
            <v>4069567632.6666665</v>
          </cell>
        </row>
        <row r="1270">
          <cell r="A1270" t="str">
            <v>2001999908284</v>
          </cell>
          <cell r="B1270">
            <v>2</v>
          </cell>
          <cell r="C1270">
            <v>10.915576</v>
          </cell>
          <cell r="D1270">
            <v>0</v>
          </cell>
          <cell r="E1270">
            <v>5457788</v>
          </cell>
        </row>
        <row r="1271">
          <cell r="A1271" t="str">
            <v>2001999908301</v>
          </cell>
          <cell r="B1271">
            <v>8</v>
          </cell>
          <cell r="C1271">
            <v>0</v>
          </cell>
          <cell r="D1271">
            <v>0</v>
          </cell>
          <cell r="E1271">
            <v>0</v>
          </cell>
        </row>
        <row r="1272">
          <cell r="A1272" t="str">
            <v>2001999908305</v>
          </cell>
          <cell r="B1272">
            <v>17</v>
          </cell>
          <cell r="C1272">
            <v>164.73130800000001</v>
          </cell>
          <cell r="D1272">
            <v>165.32273699999999</v>
          </cell>
          <cell r="E1272">
            <v>9690076.9411764722</v>
          </cell>
        </row>
        <row r="1273">
          <cell r="A1273" t="str">
            <v>2001999908306</v>
          </cell>
          <cell r="B1273">
            <v>7</v>
          </cell>
          <cell r="C1273">
            <v>0</v>
          </cell>
          <cell r="D1273">
            <v>0</v>
          </cell>
          <cell r="E1273">
            <v>0</v>
          </cell>
        </row>
        <row r="1274">
          <cell r="A1274" t="str">
            <v>2001999908312</v>
          </cell>
          <cell r="B1274">
            <v>10</v>
          </cell>
          <cell r="C1274">
            <v>0</v>
          </cell>
          <cell r="D1274">
            <v>0</v>
          </cell>
          <cell r="E1274">
            <v>0</v>
          </cell>
        </row>
        <row r="1275">
          <cell r="A1275" t="str">
            <v>2001999908315</v>
          </cell>
          <cell r="B1275">
            <v>18</v>
          </cell>
          <cell r="C1275">
            <v>445.796018</v>
          </cell>
          <cell r="D1275">
            <v>0</v>
          </cell>
          <cell r="E1275">
            <v>24766445.444444444</v>
          </cell>
        </row>
        <row r="1276">
          <cell r="A1276" t="str">
            <v>2001999908318</v>
          </cell>
          <cell r="B1276">
            <v>15</v>
          </cell>
          <cell r="C1276">
            <v>16609.491287000001</v>
          </cell>
          <cell r="D1276">
            <v>0</v>
          </cell>
          <cell r="E1276">
            <v>1107299419.1333334</v>
          </cell>
        </row>
        <row r="1277">
          <cell r="A1277" t="str">
            <v>2001999908341</v>
          </cell>
          <cell r="B1277">
            <v>17</v>
          </cell>
          <cell r="C1277">
            <v>176129.58587499999</v>
          </cell>
          <cell r="D1277">
            <v>0</v>
          </cell>
          <cell r="E1277">
            <v>10360563875</v>
          </cell>
        </row>
        <row r="1278">
          <cell r="A1278" t="str">
            <v>2001999908365</v>
          </cell>
          <cell r="B1278">
            <v>10</v>
          </cell>
          <cell r="C1278">
            <v>763.69459400000005</v>
          </cell>
          <cell r="D1278">
            <v>0</v>
          </cell>
          <cell r="E1278">
            <v>76369459.400000006</v>
          </cell>
        </row>
        <row r="1279">
          <cell r="A1279" t="str">
            <v>2001999908366</v>
          </cell>
          <cell r="B1279">
            <v>11</v>
          </cell>
          <cell r="C1279">
            <v>102.618904</v>
          </cell>
          <cell r="D1279">
            <v>0</v>
          </cell>
          <cell r="E1279">
            <v>9328991.2727272715</v>
          </cell>
        </row>
        <row r="1280">
          <cell r="A1280" t="str">
            <v>2001999908373</v>
          </cell>
          <cell r="B1280">
            <v>7</v>
          </cell>
          <cell r="C1280">
            <v>47.424619</v>
          </cell>
          <cell r="D1280">
            <v>0</v>
          </cell>
          <cell r="E1280">
            <v>6774945.5714285718</v>
          </cell>
        </row>
        <row r="1281">
          <cell r="A1281" t="str">
            <v>2001999908382</v>
          </cell>
          <cell r="B1281">
            <v>2</v>
          </cell>
          <cell r="C1281">
            <v>162.18713</v>
          </cell>
          <cell r="D1281">
            <v>0</v>
          </cell>
          <cell r="E1281">
            <v>81093565</v>
          </cell>
        </row>
        <row r="1282">
          <cell r="A1282" t="str">
            <v>2001999908384</v>
          </cell>
          <cell r="B1282">
            <v>5</v>
          </cell>
          <cell r="C1282">
            <v>105.108307</v>
          </cell>
          <cell r="D1282">
            <v>0</v>
          </cell>
          <cell r="E1282">
            <v>21021661.399999999</v>
          </cell>
        </row>
        <row r="1283">
          <cell r="A1283" t="str">
            <v>2001999908392</v>
          </cell>
          <cell r="B1283">
            <v>1</v>
          </cell>
          <cell r="C1283">
            <v>4.0593999999999998E-2</v>
          </cell>
          <cell r="D1283">
            <v>0</v>
          </cell>
          <cell r="E1283">
            <v>40594</v>
          </cell>
        </row>
        <row r="1284">
          <cell r="A1284" t="str">
            <v>2001999908612</v>
          </cell>
          <cell r="B1284">
            <v>1</v>
          </cell>
          <cell r="C1284">
            <v>0</v>
          </cell>
          <cell r="D1284">
            <v>0</v>
          </cell>
          <cell r="E1284">
            <v>0</v>
          </cell>
        </row>
        <row r="1285">
          <cell r="A1285" t="str">
            <v>2001999908614</v>
          </cell>
          <cell r="B1285">
            <v>17</v>
          </cell>
          <cell r="C1285">
            <v>0</v>
          </cell>
          <cell r="D1285">
            <v>0</v>
          </cell>
          <cell r="E1285">
            <v>0</v>
          </cell>
        </row>
        <row r="1286">
          <cell r="A1286" t="str">
            <v>2001999908623</v>
          </cell>
          <cell r="B1286">
            <v>12</v>
          </cell>
          <cell r="C1286">
            <v>403.14952299999999</v>
          </cell>
          <cell r="D1286">
            <v>0</v>
          </cell>
          <cell r="E1286">
            <v>33595793.583333336</v>
          </cell>
        </row>
        <row r="1287">
          <cell r="A1287" t="str">
            <v>2001999908624</v>
          </cell>
          <cell r="B1287">
            <v>15</v>
          </cell>
          <cell r="C1287">
            <v>3767.1749260000001</v>
          </cell>
          <cell r="D1287">
            <v>0</v>
          </cell>
          <cell r="E1287">
            <v>251144995.06666666</v>
          </cell>
        </row>
        <row r="1288">
          <cell r="A1288" t="str">
            <v>2001999908625</v>
          </cell>
          <cell r="B1288">
            <v>16</v>
          </cell>
          <cell r="C1288">
            <v>25591.733804</v>
          </cell>
          <cell r="D1288">
            <v>0</v>
          </cell>
          <cell r="E1288">
            <v>1599483362.75</v>
          </cell>
        </row>
        <row r="1289">
          <cell r="A1289" t="str">
            <v>2001999908626</v>
          </cell>
          <cell r="B1289">
            <v>17</v>
          </cell>
          <cell r="C1289">
            <v>10253.761092999999</v>
          </cell>
          <cell r="D1289">
            <v>0</v>
          </cell>
          <cell r="E1289">
            <v>603162417.23529398</v>
          </cell>
        </row>
        <row r="1290">
          <cell r="A1290" t="str">
            <v>2001999908627</v>
          </cell>
          <cell r="B1290">
            <v>17</v>
          </cell>
          <cell r="C1290">
            <v>4900.5270520000004</v>
          </cell>
          <cell r="D1290">
            <v>0</v>
          </cell>
          <cell r="E1290">
            <v>288266297.17647064</v>
          </cell>
        </row>
        <row r="1291">
          <cell r="A1291" t="str">
            <v>2001999908628</v>
          </cell>
          <cell r="B1291">
            <v>18</v>
          </cell>
          <cell r="C1291">
            <v>561808.57424900006</v>
          </cell>
          <cell r="D1291">
            <v>0</v>
          </cell>
          <cell r="E1291">
            <v>31211587458.277779</v>
          </cell>
        </row>
        <row r="1292">
          <cell r="A1292" t="str">
            <v>2001999908629</v>
          </cell>
          <cell r="B1292">
            <v>18</v>
          </cell>
          <cell r="C1292">
            <v>161138.230289</v>
          </cell>
          <cell r="D1292">
            <v>0</v>
          </cell>
          <cell r="E1292">
            <v>8952123904.9444447</v>
          </cell>
        </row>
        <row r="1293">
          <cell r="A1293" t="str">
            <v>2001999908630</v>
          </cell>
          <cell r="B1293">
            <v>15</v>
          </cell>
          <cell r="C1293">
            <v>507401.10483299999</v>
          </cell>
          <cell r="D1293">
            <v>0</v>
          </cell>
          <cell r="E1293">
            <v>33826740322.200001</v>
          </cell>
        </row>
        <row r="1294">
          <cell r="A1294" t="str">
            <v>2001999908631</v>
          </cell>
          <cell r="B1294">
            <v>15</v>
          </cell>
          <cell r="C1294">
            <v>38995.947478000002</v>
          </cell>
          <cell r="D1294">
            <v>0</v>
          </cell>
          <cell r="E1294">
            <v>2599729831.8666668</v>
          </cell>
        </row>
        <row r="1295">
          <cell r="A1295" t="str">
            <v>2001999908632</v>
          </cell>
          <cell r="B1295">
            <v>17</v>
          </cell>
          <cell r="C1295">
            <v>4876.2926450000004</v>
          </cell>
          <cell r="D1295">
            <v>0</v>
          </cell>
          <cell r="E1295">
            <v>286840743.82352948</v>
          </cell>
        </row>
        <row r="1296">
          <cell r="A1296" t="str">
            <v>2001999908633</v>
          </cell>
          <cell r="B1296">
            <v>9</v>
          </cell>
          <cell r="C1296">
            <v>3459.3327399999998</v>
          </cell>
          <cell r="D1296">
            <v>0</v>
          </cell>
          <cell r="E1296">
            <v>384370304.44444442</v>
          </cell>
        </row>
        <row r="1297">
          <cell r="A1297" t="str">
            <v>2001999908634</v>
          </cell>
          <cell r="B1297">
            <v>1</v>
          </cell>
          <cell r="C1297">
            <v>10.915576</v>
          </cell>
          <cell r="D1297">
            <v>0</v>
          </cell>
          <cell r="E1297">
            <v>10915576</v>
          </cell>
        </row>
        <row r="1298">
          <cell r="A1298" t="str">
            <v>2001999908635</v>
          </cell>
          <cell r="B1298">
            <v>16</v>
          </cell>
          <cell r="C1298">
            <v>161890.59914599999</v>
          </cell>
          <cell r="D1298">
            <v>0</v>
          </cell>
          <cell r="E1298">
            <v>10118162446.625</v>
          </cell>
        </row>
        <row r="1299">
          <cell r="A1299" t="str">
            <v>2001999908636</v>
          </cell>
          <cell r="B1299">
            <v>18</v>
          </cell>
          <cell r="C1299">
            <v>19623.329008000001</v>
          </cell>
          <cell r="D1299">
            <v>0</v>
          </cell>
          <cell r="E1299">
            <v>1090184944.8888888</v>
          </cell>
        </row>
        <row r="1300">
          <cell r="A1300" t="str">
            <v>2001999908637</v>
          </cell>
          <cell r="B1300">
            <v>12</v>
          </cell>
          <cell r="C1300">
            <v>7077.5680560000001</v>
          </cell>
          <cell r="D1300">
            <v>0</v>
          </cell>
          <cell r="E1300">
            <v>589797338</v>
          </cell>
        </row>
        <row r="1301">
          <cell r="A1301" t="str">
            <v>2001999908638</v>
          </cell>
          <cell r="B1301">
            <v>8</v>
          </cell>
          <cell r="C1301">
            <v>6865.4497929999998</v>
          </cell>
          <cell r="D1301">
            <v>0</v>
          </cell>
          <cell r="E1301">
            <v>858181224.125</v>
          </cell>
        </row>
        <row r="1302">
          <cell r="A1302" t="str">
            <v>2001999908639</v>
          </cell>
          <cell r="B1302">
            <v>17</v>
          </cell>
          <cell r="C1302">
            <v>81474.041637999995</v>
          </cell>
          <cell r="D1302">
            <v>0</v>
          </cell>
          <cell r="E1302">
            <v>4792590684.5882349</v>
          </cell>
        </row>
        <row r="1303">
          <cell r="A1303" t="str">
            <v>2001999908640</v>
          </cell>
          <cell r="B1303">
            <v>14</v>
          </cell>
          <cell r="C1303">
            <v>32861.981284000001</v>
          </cell>
          <cell r="D1303">
            <v>0</v>
          </cell>
          <cell r="E1303">
            <v>2347284377.4285717</v>
          </cell>
        </row>
        <row r="1304">
          <cell r="A1304" t="str">
            <v>2001999908642</v>
          </cell>
          <cell r="B1304">
            <v>14</v>
          </cell>
          <cell r="C1304">
            <v>4592.2802890000003</v>
          </cell>
          <cell r="D1304">
            <v>0</v>
          </cell>
          <cell r="E1304">
            <v>328020020.64285713</v>
          </cell>
        </row>
        <row r="1305">
          <cell r="A1305" t="str">
            <v>2001999908643</v>
          </cell>
          <cell r="B1305">
            <v>18</v>
          </cell>
          <cell r="C1305">
            <v>63055.907906</v>
          </cell>
          <cell r="D1305">
            <v>0</v>
          </cell>
          <cell r="E1305">
            <v>3503105994.7777777</v>
          </cell>
        </row>
        <row r="1306">
          <cell r="A1306" t="str">
            <v>2001999908645</v>
          </cell>
          <cell r="B1306">
            <v>18</v>
          </cell>
          <cell r="C1306">
            <v>381725.53217399999</v>
          </cell>
          <cell r="D1306">
            <v>0</v>
          </cell>
          <cell r="E1306">
            <v>21206974009.666664</v>
          </cell>
        </row>
        <row r="1307">
          <cell r="A1307" t="str">
            <v>2001999908647</v>
          </cell>
          <cell r="B1307">
            <v>18</v>
          </cell>
          <cell r="C1307">
            <v>227191.82778200001</v>
          </cell>
          <cell r="D1307">
            <v>0</v>
          </cell>
          <cell r="E1307">
            <v>12621768210.111111</v>
          </cell>
        </row>
        <row r="1308">
          <cell r="A1308" t="str">
            <v>2001999908648</v>
          </cell>
          <cell r="B1308">
            <v>1</v>
          </cell>
          <cell r="C1308">
            <v>5.0445500000000001</v>
          </cell>
          <cell r="D1308">
            <v>0</v>
          </cell>
          <cell r="E1308">
            <v>5044550</v>
          </cell>
        </row>
        <row r="1309">
          <cell r="A1309" t="str">
            <v>2001999908650</v>
          </cell>
          <cell r="B1309">
            <v>9</v>
          </cell>
          <cell r="C1309">
            <v>0</v>
          </cell>
          <cell r="D1309">
            <v>0</v>
          </cell>
          <cell r="E1309">
            <v>0</v>
          </cell>
        </row>
        <row r="1310">
          <cell r="A1310" t="str">
            <v>2001999908651</v>
          </cell>
          <cell r="B1310">
            <v>15</v>
          </cell>
          <cell r="C1310">
            <v>13436.143404</v>
          </cell>
          <cell r="D1310">
            <v>0</v>
          </cell>
          <cell r="E1310">
            <v>895742893.60000002</v>
          </cell>
        </row>
        <row r="1311">
          <cell r="A1311" t="str">
            <v>2001999908707</v>
          </cell>
          <cell r="B1311">
            <v>9</v>
          </cell>
          <cell r="C1311">
            <v>0</v>
          </cell>
          <cell r="D1311">
            <v>0</v>
          </cell>
          <cell r="E1311">
            <v>0</v>
          </cell>
        </row>
        <row r="1312">
          <cell r="A1312" t="str">
            <v>2001999908708</v>
          </cell>
          <cell r="B1312">
            <v>8</v>
          </cell>
          <cell r="C1312">
            <v>0</v>
          </cell>
          <cell r="D1312">
            <v>0</v>
          </cell>
          <cell r="E1312">
            <v>0</v>
          </cell>
        </row>
        <row r="1313">
          <cell r="A1313" t="str">
            <v>2001999908709</v>
          </cell>
          <cell r="B1313">
            <v>6</v>
          </cell>
          <cell r="C1313">
            <v>0</v>
          </cell>
          <cell r="D1313">
            <v>0</v>
          </cell>
          <cell r="E1313">
            <v>0</v>
          </cell>
        </row>
        <row r="1314">
          <cell r="A1314" t="str">
            <v>2001999908710</v>
          </cell>
          <cell r="B1314">
            <v>6</v>
          </cell>
          <cell r="C1314">
            <v>0</v>
          </cell>
          <cell r="D1314">
            <v>0</v>
          </cell>
          <cell r="E1314">
            <v>0</v>
          </cell>
        </row>
        <row r="1315">
          <cell r="A1315" t="str">
            <v>2001999908711</v>
          </cell>
          <cell r="B1315">
            <v>9</v>
          </cell>
          <cell r="C1315">
            <v>8.1283290000000008</v>
          </cell>
          <cell r="D1315">
            <v>0</v>
          </cell>
          <cell r="E1315">
            <v>903147.66666666674</v>
          </cell>
        </row>
        <row r="1316">
          <cell r="A1316" t="str">
            <v>2001999908712</v>
          </cell>
          <cell r="B1316">
            <v>8</v>
          </cell>
          <cell r="C1316">
            <v>14.106127000000001</v>
          </cell>
          <cell r="D1316">
            <v>0</v>
          </cell>
          <cell r="E1316">
            <v>1763265.875</v>
          </cell>
        </row>
        <row r="1317">
          <cell r="A1317" t="str">
            <v>2001999908713</v>
          </cell>
          <cell r="B1317">
            <v>6</v>
          </cell>
          <cell r="C1317">
            <v>8.4389299999999992</v>
          </cell>
          <cell r="D1317">
            <v>0</v>
          </cell>
          <cell r="E1317">
            <v>1406488.333333333</v>
          </cell>
        </row>
        <row r="1318">
          <cell r="A1318" t="str">
            <v>2001999908714</v>
          </cell>
          <cell r="B1318">
            <v>6</v>
          </cell>
          <cell r="C1318">
            <v>93.892905999999996</v>
          </cell>
          <cell r="D1318">
            <v>0</v>
          </cell>
          <cell r="E1318">
            <v>15648817.666666666</v>
          </cell>
        </row>
        <row r="1319">
          <cell r="A1319" t="str">
            <v>2001999908715</v>
          </cell>
          <cell r="B1319">
            <v>6</v>
          </cell>
          <cell r="C1319">
            <v>372.35460999999998</v>
          </cell>
          <cell r="D1319">
            <v>0</v>
          </cell>
          <cell r="E1319">
            <v>62059101.666666664</v>
          </cell>
        </row>
        <row r="1320">
          <cell r="A1320" t="str">
            <v>2001999908716</v>
          </cell>
          <cell r="B1320">
            <v>9</v>
          </cell>
          <cell r="C1320">
            <v>23047.923006000001</v>
          </cell>
          <cell r="D1320">
            <v>0</v>
          </cell>
          <cell r="E1320">
            <v>2560880334</v>
          </cell>
        </row>
        <row r="1321">
          <cell r="A1321" t="str">
            <v>2001999908717</v>
          </cell>
          <cell r="B1321">
            <v>8</v>
          </cell>
          <cell r="C1321">
            <v>18292.191146000001</v>
          </cell>
          <cell r="D1321">
            <v>0</v>
          </cell>
          <cell r="E1321">
            <v>2286523893.25</v>
          </cell>
        </row>
        <row r="1322">
          <cell r="A1322" t="str">
            <v>2001999908718</v>
          </cell>
          <cell r="B1322">
            <v>6</v>
          </cell>
          <cell r="C1322">
            <v>13755.580854</v>
          </cell>
          <cell r="D1322">
            <v>0</v>
          </cell>
          <cell r="E1322">
            <v>2292596809</v>
          </cell>
        </row>
        <row r="1323">
          <cell r="A1323" t="str">
            <v>2001999908719</v>
          </cell>
          <cell r="B1323">
            <v>6</v>
          </cell>
          <cell r="C1323">
            <v>12468.443821999999</v>
          </cell>
          <cell r="D1323">
            <v>0</v>
          </cell>
          <cell r="E1323">
            <v>2078073970.3333333</v>
          </cell>
        </row>
        <row r="1324">
          <cell r="A1324" t="str">
            <v>2001999908720</v>
          </cell>
          <cell r="B1324">
            <v>6</v>
          </cell>
          <cell r="C1324">
            <v>49775.257731999998</v>
          </cell>
          <cell r="D1324">
            <v>0</v>
          </cell>
          <cell r="E1324">
            <v>8295876288.666666</v>
          </cell>
        </row>
        <row r="1325">
          <cell r="A1325" t="str">
            <v>2001999908721</v>
          </cell>
          <cell r="B1325">
            <v>9</v>
          </cell>
          <cell r="C1325">
            <v>14172.408009999999</v>
          </cell>
          <cell r="D1325">
            <v>0</v>
          </cell>
          <cell r="E1325">
            <v>1574712001.1111109</v>
          </cell>
        </row>
        <row r="1326">
          <cell r="A1326" t="str">
            <v>2001999908722</v>
          </cell>
          <cell r="B1326">
            <v>8</v>
          </cell>
          <cell r="C1326">
            <v>19696.546095000002</v>
          </cell>
          <cell r="D1326">
            <v>0</v>
          </cell>
          <cell r="E1326">
            <v>2462068261.875</v>
          </cell>
        </row>
        <row r="1327">
          <cell r="A1327" t="str">
            <v>2001999908723</v>
          </cell>
          <cell r="B1327">
            <v>6</v>
          </cell>
          <cell r="C1327">
            <v>13666.756743</v>
          </cell>
          <cell r="D1327">
            <v>0</v>
          </cell>
          <cell r="E1327">
            <v>2277792790.5</v>
          </cell>
        </row>
        <row r="1328">
          <cell r="A1328" t="str">
            <v>2001999908724</v>
          </cell>
          <cell r="B1328">
            <v>6</v>
          </cell>
          <cell r="C1328">
            <v>12516.712933999999</v>
          </cell>
          <cell r="D1328">
            <v>0</v>
          </cell>
          <cell r="E1328">
            <v>2086118822.3333333</v>
          </cell>
        </row>
        <row r="1329">
          <cell r="A1329" t="str">
            <v>2001999908725</v>
          </cell>
          <cell r="B1329">
            <v>6</v>
          </cell>
          <cell r="C1329">
            <v>51101.485234</v>
          </cell>
          <cell r="D1329">
            <v>0</v>
          </cell>
          <cell r="E1329">
            <v>8516914205.666666</v>
          </cell>
        </row>
        <row r="1330">
          <cell r="A1330" t="str">
            <v>2001999908726</v>
          </cell>
          <cell r="B1330">
            <v>4</v>
          </cell>
          <cell r="C1330">
            <v>0</v>
          </cell>
          <cell r="D1330">
            <v>0</v>
          </cell>
          <cell r="E1330">
            <v>0</v>
          </cell>
        </row>
        <row r="1331">
          <cell r="A1331" t="str">
            <v>2001999908729</v>
          </cell>
          <cell r="B1331">
            <v>14</v>
          </cell>
          <cell r="C1331">
            <v>0</v>
          </cell>
          <cell r="D1331">
            <v>0</v>
          </cell>
          <cell r="E1331">
            <v>0</v>
          </cell>
        </row>
        <row r="1332">
          <cell r="A1332" t="str">
            <v>2001999908749</v>
          </cell>
          <cell r="B1332">
            <v>1</v>
          </cell>
          <cell r="C1332">
            <v>0</v>
          </cell>
          <cell r="D1332">
            <v>0</v>
          </cell>
          <cell r="E1332">
            <v>0</v>
          </cell>
        </row>
        <row r="1333">
          <cell r="A1333" t="str">
            <v>2001999908903</v>
          </cell>
          <cell r="B1333">
            <v>10</v>
          </cell>
          <cell r="C1333">
            <v>0</v>
          </cell>
          <cell r="D1333">
            <v>0</v>
          </cell>
          <cell r="E1333">
            <v>0</v>
          </cell>
        </row>
        <row r="1334">
          <cell r="A1334" t="str">
            <v>2001999909001</v>
          </cell>
          <cell r="B1334">
            <v>2097</v>
          </cell>
          <cell r="C1334">
            <v>0</v>
          </cell>
          <cell r="D1334">
            <v>0</v>
          </cell>
          <cell r="E1334">
            <v>0</v>
          </cell>
        </row>
        <row r="1335">
          <cell r="A1335" t="str">
            <v>2001999909002</v>
          </cell>
          <cell r="B1335">
            <v>408</v>
          </cell>
          <cell r="C1335">
            <v>0</v>
          </cell>
          <cell r="D1335">
            <v>0</v>
          </cell>
          <cell r="E1335">
            <v>0</v>
          </cell>
        </row>
        <row r="1336">
          <cell r="A1336" t="str">
            <v>2001999909003</v>
          </cell>
          <cell r="B1336">
            <v>1180</v>
          </cell>
          <cell r="C1336">
            <v>0</v>
          </cell>
          <cell r="D1336">
            <v>0</v>
          </cell>
          <cell r="E1336">
            <v>0</v>
          </cell>
        </row>
        <row r="1337">
          <cell r="A1337" t="str">
            <v>2001999909005</v>
          </cell>
          <cell r="B1337">
            <v>478</v>
          </cell>
          <cell r="C1337">
            <v>0</v>
          </cell>
          <cell r="D1337">
            <v>0</v>
          </cell>
          <cell r="E1337">
            <v>0</v>
          </cell>
        </row>
        <row r="1338">
          <cell r="A1338" t="str">
            <v>2001999909006</v>
          </cell>
          <cell r="B1338">
            <v>2175</v>
          </cell>
          <cell r="C1338">
            <v>0</v>
          </cell>
          <cell r="D1338">
            <v>0</v>
          </cell>
          <cell r="E1338">
            <v>0</v>
          </cell>
        </row>
        <row r="1339">
          <cell r="A1339" t="str">
            <v>2001999909007</v>
          </cell>
          <cell r="B1339">
            <v>1180</v>
          </cell>
          <cell r="C1339">
            <v>0</v>
          </cell>
          <cell r="D1339">
            <v>0</v>
          </cell>
          <cell r="E1339">
            <v>0</v>
          </cell>
        </row>
        <row r="1340">
          <cell r="A1340" t="str">
            <v>2001999909008</v>
          </cell>
          <cell r="B1340">
            <v>1186</v>
          </cell>
          <cell r="C1340">
            <v>0</v>
          </cell>
          <cell r="D1340">
            <v>0</v>
          </cell>
          <cell r="E1340">
            <v>0</v>
          </cell>
        </row>
        <row r="1341">
          <cell r="A1341" t="str">
            <v>2001999909009</v>
          </cell>
          <cell r="B1341">
            <v>754</v>
          </cell>
          <cell r="C1341">
            <v>0</v>
          </cell>
          <cell r="D1341">
            <v>0</v>
          </cell>
          <cell r="E1341">
            <v>0</v>
          </cell>
        </row>
        <row r="1342">
          <cell r="A1342" t="str">
            <v>2001999909013</v>
          </cell>
          <cell r="B1342">
            <v>2503</v>
          </cell>
          <cell r="C1342">
            <v>0</v>
          </cell>
          <cell r="D1342">
            <v>0</v>
          </cell>
          <cell r="E1342">
            <v>0</v>
          </cell>
        </row>
        <row r="1343">
          <cell r="A1343" t="str">
            <v>2001999909014</v>
          </cell>
          <cell r="B1343">
            <v>1160</v>
          </cell>
          <cell r="C1343">
            <v>79.543165000000002</v>
          </cell>
          <cell r="D1343">
            <v>0</v>
          </cell>
          <cell r="E1343">
            <v>68571.693965517232</v>
          </cell>
        </row>
        <row r="1344">
          <cell r="A1344" t="str">
            <v>2001999909015</v>
          </cell>
          <cell r="B1344">
            <v>1180</v>
          </cell>
          <cell r="C1344">
            <v>49.56118</v>
          </cell>
          <cell r="D1344">
            <v>0</v>
          </cell>
          <cell r="E1344">
            <v>42001</v>
          </cell>
        </row>
        <row r="1345">
          <cell r="A1345" t="str">
            <v>2001999909018</v>
          </cell>
          <cell r="B1345">
            <v>236</v>
          </cell>
          <cell r="C1345">
            <v>98451.878723999995</v>
          </cell>
          <cell r="D1345">
            <v>0</v>
          </cell>
          <cell r="E1345">
            <v>417168977.64406776</v>
          </cell>
        </row>
        <row r="1346">
          <cell r="A1346" t="str">
            <v>2001999909019</v>
          </cell>
          <cell r="B1346">
            <v>127</v>
          </cell>
          <cell r="C1346">
            <v>885.430207</v>
          </cell>
          <cell r="D1346">
            <v>0</v>
          </cell>
          <cell r="E1346">
            <v>6971891.3937007878</v>
          </cell>
        </row>
        <row r="1347">
          <cell r="A1347" t="str">
            <v>2001999909020</v>
          </cell>
          <cell r="B1347">
            <v>207</v>
          </cell>
          <cell r="C1347">
            <v>13892.250599000001</v>
          </cell>
          <cell r="D1347">
            <v>13897.975751</v>
          </cell>
          <cell r="E1347">
            <v>67112321.734299526</v>
          </cell>
        </row>
        <row r="1348">
          <cell r="A1348" t="str">
            <v>2001999909025</v>
          </cell>
          <cell r="B1348">
            <v>12</v>
          </cell>
          <cell r="C1348">
            <v>1.7688120000000001</v>
          </cell>
          <cell r="D1348">
            <v>0</v>
          </cell>
          <cell r="E1348">
            <v>147401</v>
          </cell>
        </row>
        <row r="1349">
          <cell r="A1349" t="str">
            <v>2001999909031</v>
          </cell>
          <cell r="B1349">
            <v>111</v>
          </cell>
          <cell r="C1349">
            <v>9.1685420000000004</v>
          </cell>
          <cell r="D1349">
            <v>4.4013989999999996</v>
          </cell>
          <cell r="E1349">
            <v>82599.477477477485</v>
          </cell>
        </row>
        <row r="1350">
          <cell r="A1350" t="str">
            <v>2001999909032</v>
          </cell>
          <cell r="B1350">
            <v>1180</v>
          </cell>
          <cell r="C1350">
            <v>118914.065355</v>
          </cell>
          <cell r="D1350">
            <v>0</v>
          </cell>
          <cell r="E1350">
            <v>100774631.65677966</v>
          </cell>
        </row>
        <row r="1351">
          <cell r="A1351" t="str">
            <v>2001999909034</v>
          </cell>
          <cell r="B1351">
            <v>1073</v>
          </cell>
          <cell r="C1351">
            <v>24943.012575000001</v>
          </cell>
          <cell r="D1351">
            <v>0</v>
          </cell>
          <cell r="E1351">
            <v>23246050.862068966</v>
          </cell>
        </row>
        <row r="1352">
          <cell r="A1352" t="str">
            <v>2001999909036</v>
          </cell>
          <cell r="B1352">
            <v>259</v>
          </cell>
          <cell r="C1352">
            <v>16816.120662000001</v>
          </cell>
          <cell r="D1352">
            <v>0</v>
          </cell>
          <cell r="E1352">
            <v>64927106.803088807</v>
          </cell>
        </row>
        <row r="1353">
          <cell r="A1353" t="str">
            <v>2001999909039</v>
          </cell>
          <cell r="B1353">
            <v>801</v>
          </cell>
          <cell r="C1353">
            <v>55.142249999999997</v>
          </cell>
          <cell r="D1353">
            <v>55.425987999999997</v>
          </cell>
          <cell r="E1353">
            <v>68841.760299625472</v>
          </cell>
        </row>
        <row r="1354">
          <cell r="A1354" t="str">
            <v>2001999909042</v>
          </cell>
          <cell r="B1354">
            <v>4</v>
          </cell>
          <cell r="C1354">
            <v>0</v>
          </cell>
          <cell r="D1354">
            <v>0</v>
          </cell>
          <cell r="E1354">
            <v>0</v>
          </cell>
        </row>
        <row r="1355">
          <cell r="A1355" t="str">
            <v>2001999909043</v>
          </cell>
          <cell r="B1355">
            <v>2</v>
          </cell>
          <cell r="C1355">
            <v>0</v>
          </cell>
          <cell r="D1355">
            <v>0</v>
          </cell>
          <cell r="E1355">
            <v>0</v>
          </cell>
        </row>
        <row r="1356">
          <cell r="A1356" t="str">
            <v>2001999909044</v>
          </cell>
          <cell r="B1356">
            <v>422</v>
          </cell>
          <cell r="C1356">
            <v>0</v>
          </cell>
          <cell r="D1356">
            <v>0</v>
          </cell>
          <cell r="E1356">
            <v>0</v>
          </cell>
        </row>
        <row r="1357">
          <cell r="A1357" t="str">
            <v>2001999909046</v>
          </cell>
          <cell r="B1357">
            <v>1</v>
          </cell>
          <cell r="C1357">
            <v>0</v>
          </cell>
          <cell r="D1357">
            <v>0</v>
          </cell>
          <cell r="E1357">
            <v>0</v>
          </cell>
        </row>
        <row r="1358">
          <cell r="A1358" t="str">
            <v>2001999909048</v>
          </cell>
          <cell r="B1358">
            <v>540</v>
          </cell>
          <cell r="C1358">
            <v>0</v>
          </cell>
          <cell r="D1358">
            <v>0</v>
          </cell>
          <cell r="E1358">
            <v>0</v>
          </cell>
        </row>
        <row r="1359">
          <cell r="A1359" t="str">
            <v>2001999909051</v>
          </cell>
          <cell r="B1359">
            <v>1</v>
          </cell>
          <cell r="C1359">
            <v>9.9999999999999995E-7</v>
          </cell>
          <cell r="D1359">
            <v>0</v>
          </cell>
          <cell r="E1359">
            <v>1</v>
          </cell>
        </row>
        <row r="1360">
          <cell r="A1360" t="str">
            <v>2001999909053</v>
          </cell>
          <cell r="B1360">
            <v>1142</v>
          </cell>
          <cell r="C1360">
            <v>1.3233E-2</v>
          </cell>
          <cell r="D1360">
            <v>0</v>
          </cell>
          <cell r="E1360">
            <v>11.587565674255691</v>
          </cell>
        </row>
        <row r="1361">
          <cell r="A1361" t="str">
            <v>2001999909054</v>
          </cell>
          <cell r="B1361">
            <v>374</v>
          </cell>
          <cell r="C1361">
            <v>21013.861459</v>
          </cell>
          <cell r="D1361">
            <v>0</v>
          </cell>
          <cell r="E1361">
            <v>56186795.344919786</v>
          </cell>
        </row>
        <row r="1362">
          <cell r="A1362" t="str">
            <v>2001999909055</v>
          </cell>
          <cell r="B1362">
            <v>899</v>
          </cell>
          <cell r="C1362">
            <v>0</v>
          </cell>
          <cell r="D1362">
            <v>0</v>
          </cell>
          <cell r="E1362">
            <v>0</v>
          </cell>
        </row>
        <row r="1363">
          <cell r="A1363" t="str">
            <v>2001999909058</v>
          </cell>
          <cell r="B1363">
            <v>73</v>
          </cell>
          <cell r="C1363">
            <v>634.93292699999995</v>
          </cell>
          <cell r="D1363">
            <v>634.72875599999998</v>
          </cell>
          <cell r="E1363">
            <v>8697711.3287671227</v>
          </cell>
        </row>
        <row r="1364">
          <cell r="A1364" t="str">
            <v>2001999909062</v>
          </cell>
          <cell r="B1364">
            <v>95</v>
          </cell>
          <cell r="C1364">
            <v>742.57160599999997</v>
          </cell>
          <cell r="D1364">
            <v>0</v>
          </cell>
          <cell r="E1364">
            <v>7816543.2210526317</v>
          </cell>
        </row>
        <row r="1365">
          <cell r="A1365" t="str">
            <v>2001999909063</v>
          </cell>
          <cell r="B1365">
            <v>1</v>
          </cell>
          <cell r="C1365">
            <v>9.9999999999999995E-7</v>
          </cell>
          <cell r="D1365">
            <v>0</v>
          </cell>
          <cell r="E1365">
            <v>1</v>
          </cell>
        </row>
        <row r="1366">
          <cell r="A1366" t="str">
            <v>2001999909064</v>
          </cell>
          <cell r="B1366">
            <v>19</v>
          </cell>
          <cell r="C1366">
            <v>2.4957199999999999</v>
          </cell>
          <cell r="D1366">
            <v>0</v>
          </cell>
          <cell r="E1366">
            <v>131353.68421052632</v>
          </cell>
        </row>
        <row r="1367">
          <cell r="A1367" t="str">
            <v>2001999909068</v>
          </cell>
          <cell r="B1367">
            <v>64</v>
          </cell>
          <cell r="C1367">
            <v>0</v>
          </cell>
          <cell r="D1367">
            <v>0</v>
          </cell>
          <cell r="E1367">
            <v>0</v>
          </cell>
        </row>
        <row r="1368">
          <cell r="A1368" t="str">
            <v>2001999909071</v>
          </cell>
          <cell r="B1368">
            <v>1</v>
          </cell>
          <cell r="C1368">
            <v>0.29824699999999998</v>
          </cell>
          <cell r="D1368">
            <v>0</v>
          </cell>
          <cell r="E1368">
            <v>298247</v>
          </cell>
        </row>
        <row r="1369">
          <cell r="A1369" t="str">
            <v>2001999909072</v>
          </cell>
          <cell r="B1369">
            <v>6</v>
          </cell>
          <cell r="C1369">
            <v>0</v>
          </cell>
          <cell r="D1369">
            <v>0</v>
          </cell>
          <cell r="E1369">
            <v>0</v>
          </cell>
        </row>
        <row r="1370">
          <cell r="A1370" t="str">
            <v>2001999909073</v>
          </cell>
          <cell r="B1370">
            <v>3</v>
          </cell>
          <cell r="C1370">
            <v>0</v>
          </cell>
          <cell r="D1370">
            <v>0</v>
          </cell>
          <cell r="E1370">
            <v>0</v>
          </cell>
        </row>
        <row r="1371">
          <cell r="A1371" t="str">
            <v>2001999909076</v>
          </cell>
          <cell r="B1371">
            <v>628</v>
          </cell>
          <cell r="C1371">
            <v>15243.638107000001</v>
          </cell>
          <cell r="D1371">
            <v>0</v>
          </cell>
          <cell r="E1371">
            <v>24273309.087579619</v>
          </cell>
        </row>
        <row r="1372">
          <cell r="A1372" t="str">
            <v>2001999909082</v>
          </cell>
          <cell r="B1372">
            <v>132</v>
          </cell>
          <cell r="C1372">
            <v>930.78195400000004</v>
          </cell>
          <cell r="D1372">
            <v>0</v>
          </cell>
          <cell r="E1372">
            <v>7051378.4393939395</v>
          </cell>
        </row>
        <row r="1373">
          <cell r="A1373" t="str">
            <v>2001999909085</v>
          </cell>
          <cell r="B1373">
            <v>270</v>
          </cell>
          <cell r="C1373">
            <v>22855.110105</v>
          </cell>
          <cell r="D1373">
            <v>22853.774947000002</v>
          </cell>
          <cell r="E1373">
            <v>84648555.944444433</v>
          </cell>
        </row>
        <row r="1374">
          <cell r="A1374" t="str">
            <v>2001999909086</v>
          </cell>
          <cell r="B1374">
            <v>29</v>
          </cell>
          <cell r="C1374">
            <v>132.89779200000001</v>
          </cell>
          <cell r="D1374">
            <v>148.83415600000001</v>
          </cell>
          <cell r="E1374">
            <v>4582682.4827586208</v>
          </cell>
        </row>
        <row r="1375">
          <cell r="A1375" t="str">
            <v>2001999909087</v>
          </cell>
          <cell r="B1375">
            <v>238</v>
          </cell>
          <cell r="C1375">
            <v>22722.328991999999</v>
          </cell>
          <cell r="D1375">
            <v>22704.940791000001</v>
          </cell>
          <cell r="E1375">
            <v>95471970.554621845</v>
          </cell>
        </row>
        <row r="1376">
          <cell r="A1376" t="str">
            <v>2001999909090</v>
          </cell>
          <cell r="B1376">
            <v>796</v>
          </cell>
          <cell r="C1376">
            <v>9050.0566130000007</v>
          </cell>
          <cell r="D1376">
            <v>9237.6646939999991</v>
          </cell>
          <cell r="E1376">
            <v>11369417.855527638</v>
          </cell>
        </row>
        <row r="1377">
          <cell r="A1377" t="str">
            <v>2001999909091</v>
          </cell>
          <cell r="B1377">
            <v>943</v>
          </cell>
          <cell r="C1377">
            <v>9105.0138879999995</v>
          </cell>
          <cell r="D1377">
            <v>9293.090682</v>
          </cell>
          <cell r="E1377">
            <v>9655369.9766702019</v>
          </cell>
        </row>
        <row r="1378">
          <cell r="A1378" t="str">
            <v>2001999909094</v>
          </cell>
          <cell r="B1378">
            <v>2</v>
          </cell>
          <cell r="C1378">
            <v>29.038397</v>
          </cell>
          <cell r="D1378">
            <v>0</v>
          </cell>
          <cell r="E1378">
            <v>14519198.5</v>
          </cell>
        </row>
        <row r="1379">
          <cell r="A1379" t="str">
            <v>2001999909098</v>
          </cell>
          <cell r="B1379">
            <v>17</v>
          </cell>
          <cell r="C1379">
            <v>0.147429</v>
          </cell>
          <cell r="D1379">
            <v>0</v>
          </cell>
          <cell r="E1379">
            <v>8672.2941176470595</v>
          </cell>
        </row>
        <row r="1380">
          <cell r="A1380" t="str">
            <v>2001999909101</v>
          </cell>
          <cell r="B1380">
            <v>246</v>
          </cell>
          <cell r="C1380">
            <v>6477.8370420000001</v>
          </cell>
          <cell r="D1380">
            <v>0</v>
          </cell>
          <cell r="E1380">
            <v>26332670.902439024</v>
          </cell>
        </row>
        <row r="1381">
          <cell r="A1381" t="str">
            <v>2001999909102</v>
          </cell>
          <cell r="B1381">
            <v>326</v>
          </cell>
          <cell r="C1381">
            <v>9999100.1457219999</v>
          </cell>
          <cell r="D1381">
            <v>0</v>
          </cell>
          <cell r="E1381">
            <v>30672086336.570553</v>
          </cell>
        </row>
        <row r="1382">
          <cell r="A1382" t="str">
            <v>2001999909103</v>
          </cell>
          <cell r="B1382">
            <v>94</v>
          </cell>
          <cell r="C1382">
            <v>0</v>
          </cell>
          <cell r="D1382">
            <v>0</v>
          </cell>
          <cell r="E1382">
            <v>0</v>
          </cell>
        </row>
        <row r="1383">
          <cell r="A1383" t="str">
            <v>2001999909104</v>
          </cell>
          <cell r="B1383">
            <v>279</v>
          </cell>
          <cell r="C1383">
            <v>82238.831481000001</v>
          </cell>
          <cell r="D1383">
            <v>0</v>
          </cell>
          <cell r="E1383">
            <v>294762836.84946233</v>
          </cell>
        </row>
        <row r="1384">
          <cell r="A1384" t="str">
            <v>2001999909105</v>
          </cell>
          <cell r="B1384">
            <v>69</v>
          </cell>
          <cell r="C1384">
            <v>3307.968836</v>
          </cell>
          <cell r="D1384">
            <v>0</v>
          </cell>
          <cell r="E1384">
            <v>47941577.333333336</v>
          </cell>
        </row>
        <row r="1385">
          <cell r="A1385" t="str">
            <v>2001999909106</v>
          </cell>
          <cell r="B1385">
            <v>489</v>
          </cell>
          <cell r="C1385">
            <v>25455.762392000001</v>
          </cell>
          <cell r="D1385">
            <v>0</v>
          </cell>
          <cell r="E1385">
            <v>52056773.80777096</v>
          </cell>
        </row>
        <row r="1386">
          <cell r="A1386" t="str">
            <v>2001999909108</v>
          </cell>
          <cell r="B1386">
            <v>91</v>
          </cell>
          <cell r="C1386">
            <v>273.35145699999998</v>
          </cell>
          <cell r="D1386">
            <v>0</v>
          </cell>
          <cell r="E1386">
            <v>3003862.1648351643</v>
          </cell>
        </row>
        <row r="1387">
          <cell r="A1387" t="str">
            <v>2001999909109</v>
          </cell>
          <cell r="B1387">
            <v>88</v>
          </cell>
          <cell r="C1387">
            <v>1440.9626949999999</v>
          </cell>
          <cell r="D1387">
            <v>0</v>
          </cell>
          <cell r="E1387">
            <v>16374576.079545451</v>
          </cell>
        </row>
        <row r="1388">
          <cell r="A1388" t="str">
            <v>2001999909110</v>
          </cell>
          <cell r="B1388">
            <v>91</v>
          </cell>
          <cell r="C1388">
            <v>3679.414323</v>
          </cell>
          <cell r="D1388">
            <v>0</v>
          </cell>
          <cell r="E1388">
            <v>40433124.428571425</v>
          </cell>
        </row>
        <row r="1389">
          <cell r="A1389" t="str">
            <v>2001999909113</v>
          </cell>
          <cell r="B1389">
            <v>10</v>
          </cell>
          <cell r="C1389">
            <v>177.750258</v>
          </cell>
          <cell r="D1389">
            <v>0</v>
          </cell>
          <cell r="E1389">
            <v>17775025.800000001</v>
          </cell>
        </row>
        <row r="1390">
          <cell r="A1390" t="str">
            <v>2001999909114</v>
          </cell>
          <cell r="B1390">
            <v>10</v>
          </cell>
          <cell r="C1390">
            <v>62.080891000000001</v>
          </cell>
          <cell r="D1390">
            <v>0</v>
          </cell>
          <cell r="E1390">
            <v>6208089.1000000006</v>
          </cell>
        </row>
        <row r="1391">
          <cell r="A1391" t="str">
            <v>2001999909116</v>
          </cell>
          <cell r="B1391">
            <v>66</v>
          </cell>
          <cell r="C1391">
            <v>14.073109000000001</v>
          </cell>
          <cell r="D1391">
            <v>19.195027</v>
          </cell>
          <cell r="E1391">
            <v>213228.92424242425</v>
          </cell>
        </row>
        <row r="1392">
          <cell r="A1392" t="str">
            <v>2001999909119</v>
          </cell>
          <cell r="B1392">
            <v>3</v>
          </cell>
          <cell r="C1392">
            <v>0.13437499999999999</v>
          </cell>
          <cell r="D1392">
            <v>0</v>
          </cell>
          <cell r="E1392">
            <v>44791.666666666664</v>
          </cell>
        </row>
        <row r="1393">
          <cell r="A1393" t="str">
            <v>2001999909120</v>
          </cell>
          <cell r="B1393">
            <v>1</v>
          </cell>
          <cell r="C1393">
            <v>0.13170100000000001</v>
          </cell>
          <cell r="D1393">
            <v>0</v>
          </cell>
          <cell r="E1393">
            <v>131701</v>
          </cell>
        </row>
        <row r="1394">
          <cell r="A1394" t="str">
            <v>2001999909122</v>
          </cell>
          <cell r="B1394">
            <v>330</v>
          </cell>
          <cell r="C1394">
            <v>12856646.336309001</v>
          </cell>
          <cell r="D1394">
            <v>0</v>
          </cell>
          <cell r="E1394">
            <v>38959534352.451523</v>
          </cell>
        </row>
        <row r="1395">
          <cell r="A1395" t="str">
            <v>2001999909123</v>
          </cell>
          <cell r="B1395">
            <v>330</v>
          </cell>
          <cell r="C1395">
            <v>12235910.957899</v>
          </cell>
          <cell r="D1395">
            <v>0</v>
          </cell>
          <cell r="E1395">
            <v>37078518054.239395</v>
          </cell>
        </row>
        <row r="1396">
          <cell r="A1396" t="str">
            <v>2001999909129</v>
          </cell>
          <cell r="B1396">
            <v>181</v>
          </cell>
          <cell r="C1396">
            <v>421835.34051200002</v>
          </cell>
          <cell r="D1396">
            <v>0</v>
          </cell>
          <cell r="E1396">
            <v>2330581991.779006</v>
          </cell>
        </row>
        <row r="1397">
          <cell r="A1397" t="str">
            <v>2001999909152</v>
          </cell>
          <cell r="B1397">
            <v>13</v>
          </cell>
          <cell r="C1397">
            <v>34.393630999999999</v>
          </cell>
          <cell r="D1397">
            <v>0</v>
          </cell>
          <cell r="E1397">
            <v>2645663.923076923</v>
          </cell>
        </row>
        <row r="1398">
          <cell r="A1398" t="str">
            <v>2001999909155</v>
          </cell>
          <cell r="B1398">
            <v>146</v>
          </cell>
          <cell r="C1398">
            <v>2247.7399110000001</v>
          </cell>
          <cell r="D1398">
            <v>0</v>
          </cell>
          <cell r="E1398">
            <v>15395478.842465755</v>
          </cell>
        </row>
        <row r="1399">
          <cell r="A1399" t="str">
            <v>2001999909157</v>
          </cell>
          <cell r="B1399">
            <v>66</v>
          </cell>
          <cell r="C1399">
            <v>43.837145999999997</v>
          </cell>
          <cell r="D1399">
            <v>6.5779680000000003</v>
          </cell>
          <cell r="E1399">
            <v>664199.18181818188</v>
          </cell>
        </row>
        <row r="1400">
          <cell r="A1400" t="str">
            <v>2001999909158</v>
          </cell>
          <cell r="B1400">
            <v>832</v>
          </cell>
          <cell r="C1400">
            <v>109813.43567000001</v>
          </cell>
          <cell r="D1400">
            <v>108633.32841099999</v>
          </cell>
          <cell r="E1400">
            <v>131987302.48798077</v>
          </cell>
        </row>
        <row r="1401">
          <cell r="A1401" t="str">
            <v>2001999909159</v>
          </cell>
          <cell r="B1401">
            <v>377</v>
          </cell>
          <cell r="C1401">
            <v>10960.358504</v>
          </cell>
          <cell r="D1401">
            <v>0</v>
          </cell>
          <cell r="E1401">
            <v>29072568.976127323</v>
          </cell>
        </row>
        <row r="1402">
          <cell r="A1402" t="str">
            <v>2001999909161</v>
          </cell>
          <cell r="B1402">
            <v>59</v>
          </cell>
          <cell r="C1402">
            <v>552.83365400000002</v>
          </cell>
          <cell r="D1402">
            <v>552.83365400000002</v>
          </cell>
          <cell r="E1402">
            <v>9370061.9322033897</v>
          </cell>
        </row>
        <row r="1403">
          <cell r="A1403" t="str">
            <v>2001999909162</v>
          </cell>
          <cell r="B1403">
            <v>36</v>
          </cell>
          <cell r="C1403">
            <v>35.506126000000002</v>
          </cell>
          <cell r="D1403">
            <v>35.520541000000001</v>
          </cell>
          <cell r="E1403">
            <v>986281.27777777787</v>
          </cell>
        </row>
        <row r="1404">
          <cell r="A1404" t="str">
            <v>2001999909163</v>
          </cell>
          <cell r="B1404">
            <v>3</v>
          </cell>
          <cell r="C1404">
            <v>29.160993999999999</v>
          </cell>
          <cell r="D1404">
            <v>0</v>
          </cell>
          <cell r="E1404">
            <v>9720331.3333333321</v>
          </cell>
        </row>
        <row r="1405">
          <cell r="A1405" t="str">
            <v>2001999909164</v>
          </cell>
          <cell r="B1405">
            <v>8</v>
          </cell>
          <cell r="C1405">
            <v>1.4326270000000001</v>
          </cell>
          <cell r="D1405">
            <v>0</v>
          </cell>
          <cell r="E1405">
            <v>179078.375</v>
          </cell>
        </row>
        <row r="1406">
          <cell r="A1406" t="str">
            <v>2001999909165</v>
          </cell>
          <cell r="B1406">
            <v>265</v>
          </cell>
          <cell r="C1406">
            <v>21293.752541000002</v>
          </cell>
          <cell r="D1406">
            <v>0</v>
          </cell>
          <cell r="E1406">
            <v>80353783.173584908</v>
          </cell>
        </row>
        <row r="1407">
          <cell r="A1407" t="str">
            <v>2001999909166</v>
          </cell>
          <cell r="B1407">
            <v>169</v>
          </cell>
          <cell r="C1407">
            <v>239.44872699999999</v>
          </cell>
          <cell r="D1407">
            <v>0</v>
          </cell>
          <cell r="E1407">
            <v>1416856.3727810651</v>
          </cell>
        </row>
        <row r="1408">
          <cell r="A1408" t="str">
            <v>2001999909167</v>
          </cell>
          <cell r="B1408">
            <v>29</v>
          </cell>
          <cell r="C1408">
            <v>13999.516723000001</v>
          </cell>
          <cell r="D1408">
            <v>0</v>
          </cell>
          <cell r="E1408">
            <v>482741955.96551728</v>
          </cell>
        </row>
        <row r="1409">
          <cell r="A1409" t="str">
            <v>2001999909169</v>
          </cell>
          <cell r="B1409">
            <v>31</v>
          </cell>
          <cell r="C1409">
            <v>25.358041</v>
          </cell>
          <cell r="D1409">
            <v>0</v>
          </cell>
          <cell r="E1409">
            <v>818001.32258064521</v>
          </cell>
        </row>
        <row r="1410">
          <cell r="A1410" t="str">
            <v>2001999909170</v>
          </cell>
          <cell r="B1410">
            <v>178</v>
          </cell>
          <cell r="C1410">
            <v>1011.343884</v>
          </cell>
          <cell r="D1410">
            <v>185.71964500000001</v>
          </cell>
          <cell r="E1410">
            <v>5681707.2134831464</v>
          </cell>
        </row>
        <row r="1411">
          <cell r="A1411" t="str">
            <v>2001999909173</v>
          </cell>
          <cell r="B1411">
            <v>2</v>
          </cell>
          <cell r="C1411">
            <v>14.044079999999999</v>
          </cell>
          <cell r="D1411">
            <v>0</v>
          </cell>
          <cell r="E1411">
            <v>7022040</v>
          </cell>
        </row>
        <row r="1412">
          <cell r="A1412" t="str">
            <v>2001999909174</v>
          </cell>
          <cell r="B1412">
            <v>1</v>
          </cell>
          <cell r="C1412">
            <v>1.4415000000000001E-2</v>
          </cell>
          <cell r="D1412">
            <v>0</v>
          </cell>
          <cell r="E1412">
            <v>14415</v>
          </cell>
        </row>
        <row r="1413">
          <cell r="A1413" t="str">
            <v>2001999909176</v>
          </cell>
          <cell r="B1413">
            <v>1</v>
          </cell>
          <cell r="C1413">
            <v>3.7883E-2</v>
          </cell>
          <cell r="D1413">
            <v>0</v>
          </cell>
          <cell r="E1413">
            <v>37883</v>
          </cell>
        </row>
        <row r="1414">
          <cell r="A1414" t="str">
            <v>2001999909181</v>
          </cell>
          <cell r="B1414">
            <v>9</v>
          </cell>
          <cell r="C1414">
            <v>929.69349999999997</v>
          </cell>
          <cell r="D1414">
            <v>0</v>
          </cell>
          <cell r="E1414">
            <v>103299277.77777778</v>
          </cell>
        </row>
        <row r="1415">
          <cell r="A1415" t="str">
            <v>2001999909183</v>
          </cell>
          <cell r="B1415">
            <v>6</v>
          </cell>
          <cell r="C1415">
            <v>7.2690999999999999</v>
          </cell>
          <cell r="D1415">
            <v>0</v>
          </cell>
          <cell r="E1415">
            <v>1211516.6666666665</v>
          </cell>
        </row>
        <row r="1416">
          <cell r="A1416" t="str">
            <v>2001999909187</v>
          </cell>
          <cell r="B1416">
            <v>54</v>
          </cell>
          <cell r="C1416">
            <v>129.91014100000001</v>
          </cell>
          <cell r="D1416">
            <v>0</v>
          </cell>
          <cell r="E1416">
            <v>2405743.3518518517</v>
          </cell>
        </row>
        <row r="1417">
          <cell r="A1417" t="str">
            <v>2001999909188</v>
          </cell>
          <cell r="B1417">
            <v>19</v>
          </cell>
          <cell r="C1417">
            <v>17.517178999999999</v>
          </cell>
          <cell r="D1417">
            <v>0</v>
          </cell>
          <cell r="E1417">
            <v>921956.78947368404</v>
          </cell>
        </row>
        <row r="1418">
          <cell r="A1418" t="str">
            <v>2001999909189</v>
          </cell>
          <cell r="B1418">
            <v>45</v>
          </cell>
          <cell r="C1418">
            <v>2.517709</v>
          </cell>
          <cell r="D1418">
            <v>2.4057089999999999</v>
          </cell>
          <cell r="E1418">
            <v>55949.088888888888</v>
          </cell>
        </row>
        <row r="1419">
          <cell r="A1419" t="str">
            <v>2001999909195</v>
          </cell>
          <cell r="B1419">
            <v>8</v>
          </cell>
          <cell r="C1419">
            <v>14841.144187</v>
          </cell>
          <cell r="D1419">
            <v>0</v>
          </cell>
          <cell r="E1419">
            <v>1855143023.375</v>
          </cell>
        </row>
        <row r="1420">
          <cell r="A1420" t="str">
            <v>2001999909196</v>
          </cell>
          <cell r="B1420">
            <v>34</v>
          </cell>
          <cell r="C1420">
            <v>2226.1716270000002</v>
          </cell>
          <cell r="D1420">
            <v>2226.1716270000002</v>
          </cell>
          <cell r="E1420">
            <v>65475636.088235304</v>
          </cell>
        </row>
        <row r="1421">
          <cell r="A1421" t="str">
            <v>2001999909198</v>
          </cell>
          <cell r="B1421">
            <v>80</v>
          </cell>
          <cell r="C1421">
            <v>399.812208</v>
          </cell>
          <cell r="D1421">
            <v>400.73838899999998</v>
          </cell>
          <cell r="E1421">
            <v>4997652.5999999996</v>
          </cell>
        </row>
        <row r="1422">
          <cell r="A1422" t="str">
            <v>2001999909201</v>
          </cell>
          <cell r="B1422">
            <v>1</v>
          </cell>
          <cell r="C1422">
            <v>0.28112300000000001</v>
          </cell>
          <cell r="D1422">
            <v>0</v>
          </cell>
          <cell r="E1422">
            <v>281123</v>
          </cell>
        </row>
        <row r="1423">
          <cell r="A1423" t="str">
            <v>2001999909203</v>
          </cell>
          <cell r="B1423">
            <v>19</v>
          </cell>
          <cell r="C1423">
            <v>0</v>
          </cell>
          <cell r="D1423">
            <v>0</v>
          </cell>
          <cell r="E1423">
            <v>0</v>
          </cell>
        </row>
        <row r="1424">
          <cell r="A1424" t="str">
            <v>2001999909224</v>
          </cell>
          <cell r="B1424">
            <v>6</v>
          </cell>
          <cell r="C1424">
            <v>1069.606452</v>
          </cell>
          <cell r="D1424">
            <v>0</v>
          </cell>
          <cell r="E1424">
            <v>178267742</v>
          </cell>
        </row>
        <row r="1425">
          <cell r="A1425" t="str">
            <v>2001999909225</v>
          </cell>
          <cell r="B1425">
            <v>160</v>
          </cell>
          <cell r="C1425">
            <v>94617.620070999998</v>
          </cell>
          <cell r="D1425">
            <v>0</v>
          </cell>
          <cell r="E1425">
            <v>591360125.44375002</v>
          </cell>
        </row>
        <row r="1426">
          <cell r="A1426" t="str">
            <v>2001999909226</v>
          </cell>
          <cell r="B1426">
            <v>120</v>
          </cell>
          <cell r="C1426">
            <v>88625.078594999999</v>
          </cell>
          <cell r="D1426">
            <v>0</v>
          </cell>
          <cell r="E1426">
            <v>738542321.625</v>
          </cell>
        </row>
        <row r="1427">
          <cell r="A1427" t="str">
            <v>2001999909227</v>
          </cell>
          <cell r="B1427">
            <v>3</v>
          </cell>
          <cell r="C1427">
            <v>15963.276787999999</v>
          </cell>
          <cell r="D1427">
            <v>0</v>
          </cell>
          <cell r="E1427">
            <v>5321092262.666666</v>
          </cell>
        </row>
        <row r="1428">
          <cell r="A1428" t="str">
            <v>2001999909228</v>
          </cell>
          <cell r="B1428">
            <v>31</v>
          </cell>
          <cell r="C1428">
            <v>22533.421396999998</v>
          </cell>
          <cell r="D1428">
            <v>0</v>
          </cell>
          <cell r="E1428">
            <v>726884561.19354832</v>
          </cell>
        </row>
        <row r="1429">
          <cell r="A1429" t="str">
            <v>2001999909229</v>
          </cell>
          <cell r="B1429">
            <v>171</v>
          </cell>
          <cell r="C1429">
            <v>1561565.5529459999</v>
          </cell>
          <cell r="D1429">
            <v>0</v>
          </cell>
          <cell r="E1429">
            <v>9131962297.9298229</v>
          </cell>
        </row>
        <row r="1430">
          <cell r="A1430" t="str">
            <v>2001999909231</v>
          </cell>
          <cell r="B1430">
            <v>150</v>
          </cell>
          <cell r="C1430">
            <v>499419.187928</v>
          </cell>
          <cell r="D1430">
            <v>0</v>
          </cell>
          <cell r="E1430">
            <v>3329461252.8533335</v>
          </cell>
        </row>
        <row r="1431">
          <cell r="A1431" t="str">
            <v>2001999909232</v>
          </cell>
          <cell r="B1431">
            <v>138</v>
          </cell>
          <cell r="C1431">
            <v>1507345.3429650001</v>
          </cell>
          <cell r="D1431">
            <v>0</v>
          </cell>
          <cell r="E1431">
            <v>10922792340.326088</v>
          </cell>
        </row>
        <row r="1432">
          <cell r="A1432" t="str">
            <v>2001999909238</v>
          </cell>
          <cell r="B1432">
            <v>2</v>
          </cell>
          <cell r="C1432">
            <v>723.52341000000001</v>
          </cell>
          <cell r="D1432">
            <v>0</v>
          </cell>
          <cell r="E1432">
            <v>361761705</v>
          </cell>
        </row>
        <row r="1433">
          <cell r="A1433" t="str">
            <v>2001999909239</v>
          </cell>
          <cell r="B1433">
            <v>2</v>
          </cell>
          <cell r="C1433">
            <v>286.90448700000002</v>
          </cell>
          <cell r="D1433">
            <v>0</v>
          </cell>
          <cell r="E1433">
            <v>143452243.5</v>
          </cell>
        </row>
        <row r="1434">
          <cell r="A1434" t="str">
            <v>2001999909240</v>
          </cell>
          <cell r="B1434">
            <v>1</v>
          </cell>
          <cell r="C1434">
            <v>68.932314000000005</v>
          </cell>
          <cell r="D1434">
            <v>0</v>
          </cell>
          <cell r="E1434">
            <v>68932314</v>
          </cell>
        </row>
        <row r="1435">
          <cell r="A1435" t="str">
            <v>2001999909242</v>
          </cell>
          <cell r="B1435">
            <v>163</v>
          </cell>
          <cell r="C1435">
            <v>1701608.6072509999</v>
          </cell>
          <cell r="D1435">
            <v>0</v>
          </cell>
          <cell r="E1435">
            <v>10439316608.90184</v>
          </cell>
        </row>
        <row r="1436">
          <cell r="A1436" t="str">
            <v>2001999909275</v>
          </cell>
          <cell r="B1436">
            <v>22</v>
          </cell>
          <cell r="C1436">
            <v>6982.3453730000001</v>
          </cell>
          <cell r="D1436">
            <v>0</v>
          </cell>
          <cell r="E1436">
            <v>317379335.13636363</v>
          </cell>
        </row>
        <row r="1437">
          <cell r="A1437" t="str">
            <v>2001999909284</v>
          </cell>
          <cell r="B1437">
            <v>141</v>
          </cell>
          <cell r="C1437">
            <v>1584129.383074</v>
          </cell>
          <cell r="D1437">
            <v>0</v>
          </cell>
          <cell r="E1437">
            <v>11234960163.64539</v>
          </cell>
        </row>
        <row r="1438">
          <cell r="A1438" t="str">
            <v>2001999909298</v>
          </cell>
          <cell r="B1438">
            <v>96</v>
          </cell>
          <cell r="C1438">
            <v>751.31632500000001</v>
          </cell>
          <cell r="D1438">
            <v>0</v>
          </cell>
          <cell r="E1438">
            <v>7826211.71875</v>
          </cell>
        </row>
        <row r="1439">
          <cell r="A1439" t="str">
            <v>2001999909301</v>
          </cell>
          <cell r="B1439">
            <v>84</v>
          </cell>
          <cell r="C1439">
            <v>0</v>
          </cell>
          <cell r="D1439">
            <v>0</v>
          </cell>
          <cell r="E1439">
            <v>0</v>
          </cell>
        </row>
        <row r="1440">
          <cell r="A1440" t="str">
            <v>2001999909304</v>
          </cell>
          <cell r="B1440">
            <v>99</v>
          </cell>
          <cell r="C1440">
            <v>-12.743415000000001</v>
          </cell>
          <cell r="D1440">
            <v>-50.400925000000001</v>
          </cell>
          <cell r="E1440">
            <v>-128721.36363636363</v>
          </cell>
        </row>
        <row r="1441">
          <cell r="A1441" t="str">
            <v>2001999909305</v>
          </cell>
          <cell r="B1441">
            <v>1076</v>
          </cell>
          <cell r="C1441">
            <v>-13894.43131</v>
          </cell>
          <cell r="D1441">
            <v>-13616.174489999999</v>
          </cell>
          <cell r="E1441">
            <v>-12913040.250929369</v>
          </cell>
        </row>
        <row r="1442">
          <cell r="A1442" t="str">
            <v>2001999909306</v>
          </cell>
          <cell r="B1442">
            <v>79</v>
          </cell>
          <cell r="C1442">
            <v>0</v>
          </cell>
          <cell r="D1442">
            <v>0</v>
          </cell>
          <cell r="E1442">
            <v>0</v>
          </cell>
        </row>
        <row r="1443">
          <cell r="A1443" t="str">
            <v>2001999909312</v>
          </cell>
          <cell r="B1443">
            <v>264</v>
          </cell>
          <cell r="C1443">
            <v>0</v>
          </cell>
          <cell r="D1443">
            <v>0</v>
          </cell>
          <cell r="E1443">
            <v>0</v>
          </cell>
        </row>
        <row r="1444">
          <cell r="A1444" t="str">
            <v>2001999909315</v>
          </cell>
          <cell r="B1444">
            <v>1180</v>
          </cell>
          <cell r="C1444">
            <v>30904.311180000001</v>
          </cell>
          <cell r="D1444">
            <v>0</v>
          </cell>
          <cell r="E1444">
            <v>26190094.220338985</v>
          </cell>
        </row>
        <row r="1445">
          <cell r="A1445" t="str">
            <v>2001999909318</v>
          </cell>
          <cell r="B1445">
            <v>99</v>
          </cell>
          <cell r="C1445">
            <v>56167.327554000003</v>
          </cell>
          <cell r="D1445">
            <v>0</v>
          </cell>
          <cell r="E1445">
            <v>567346742.969697</v>
          </cell>
        </row>
        <row r="1446">
          <cell r="A1446" t="str">
            <v>2001999909320</v>
          </cell>
          <cell r="B1446">
            <v>58</v>
          </cell>
          <cell r="C1446">
            <v>112081.29017399999</v>
          </cell>
          <cell r="D1446">
            <v>0</v>
          </cell>
          <cell r="E1446">
            <v>1932436037.4827585</v>
          </cell>
        </row>
        <row r="1447">
          <cell r="A1447" t="str">
            <v>2001999909341</v>
          </cell>
          <cell r="B1447">
            <v>165</v>
          </cell>
          <cell r="C1447">
            <v>499695.24886300002</v>
          </cell>
          <cell r="D1447">
            <v>0</v>
          </cell>
          <cell r="E1447">
            <v>3028456053.7151513</v>
          </cell>
        </row>
        <row r="1448">
          <cell r="A1448" t="str">
            <v>2001999909344</v>
          </cell>
          <cell r="B1448">
            <v>1</v>
          </cell>
          <cell r="C1448">
            <v>6.2489990000000004</v>
          </cell>
          <cell r="D1448">
            <v>0</v>
          </cell>
          <cell r="E1448">
            <v>6248999</v>
          </cell>
        </row>
        <row r="1449">
          <cell r="A1449" t="str">
            <v>2001999909365</v>
          </cell>
          <cell r="B1449">
            <v>76</v>
          </cell>
          <cell r="C1449">
            <v>113.38397500000001</v>
          </cell>
          <cell r="D1449">
            <v>0</v>
          </cell>
          <cell r="E1449">
            <v>1491894.4078947369</v>
          </cell>
        </row>
        <row r="1450">
          <cell r="A1450" t="str">
            <v>2001999909366</v>
          </cell>
          <cell r="B1450">
            <v>96</v>
          </cell>
          <cell r="C1450">
            <v>645.24519699999996</v>
          </cell>
          <cell r="D1450">
            <v>0</v>
          </cell>
          <cell r="E1450">
            <v>6721304.135416666</v>
          </cell>
        </row>
        <row r="1451">
          <cell r="A1451" t="str">
            <v>2001999909368</v>
          </cell>
          <cell r="B1451">
            <v>1</v>
          </cell>
          <cell r="C1451">
            <v>0.71734799999999999</v>
          </cell>
          <cell r="D1451">
            <v>0</v>
          </cell>
          <cell r="E1451">
            <v>717348</v>
          </cell>
        </row>
        <row r="1452">
          <cell r="A1452" t="str">
            <v>2001999909382</v>
          </cell>
          <cell r="B1452">
            <v>2</v>
          </cell>
          <cell r="C1452">
            <v>20.386015</v>
          </cell>
          <cell r="D1452">
            <v>0</v>
          </cell>
          <cell r="E1452">
            <v>10193007.5</v>
          </cell>
        </row>
        <row r="1453">
          <cell r="A1453" t="str">
            <v>2001999909384</v>
          </cell>
          <cell r="B1453">
            <v>27</v>
          </cell>
          <cell r="C1453">
            <v>614.282284</v>
          </cell>
          <cell r="D1453">
            <v>0</v>
          </cell>
          <cell r="E1453">
            <v>22751195.703703705</v>
          </cell>
        </row>
        <row r="1454">
          <cell r="A1454" t="str">
            <v>2001999909387</v>
          </cell>
          <cell r="B1454">
            <v>3</v>
          </cell>
          <cell r="C1454">
            <v>18.219453999999999</v>
          </cell>
          <cell r="D1454">
            <v>0</v>
          </cell>
          <cell r="E1454">
            <v>6073151.333333333</v>
          </cell>
        </row>
        <row r="1455">
          <cell r="A1455" t="str">
            <v>2001999909392</v>
          </cell>
          <cell r="B1455">
            <v>5</v>
          </cell>
          <cell r="C1455">
            <v>170.39648299999999</v>
          </cell>
          <cell r="D1455">
            <v>0</v>
          </cell>
          <cell r="E1455">
            <v>34079296.600000001</v>
          </cell>
        </row>
        <row r="1456">
          <cell r="A1456" t="str">
            <v>2001999909461</v>
          </cell>
          <cell r="B1456">
            <v>33</v>
          </cell>
          <cell r="C1456">
            <v>124.465599</v>
          </cell>
          <cell r="D1456">
            <v>0</v>
          </cell>
          <cell r="E1456">
            <v>3771684.8181818179</v>
          </cell>
        </row>
        <row r="1457">
          <cell r="A1457" t="str">
            <v>2001999909467</v>
          </cell>
          <cell r="B1457">
            <v>28</v>
          </cell>
          <cell r="C1457">
            <v>75.464461999999997</v>
          </cell>
          <cell r="D1457">
            <v>0</v>
          </cell>
          <cell r="E1457">
            <v>2695159.3571428568</v>
          </cell>
        </row>
        <row r="1458">
          <cell r="A1458" t="str">
            <v>2001999909479</v>
          </cell>
          <cell r="B1458">
            <v>53</v>
          </cell>
          <cell r="C1458">
            <v>1736.5064480000001</v>
          </cell>
          <cell r="D1458">
            <v>0</v>
          </cell>
          <cell r="E1458">
            <v>32764272.603773583</v>
          </cell>
        </row>
        <row r="1459">
          <cell r="A1459" t="str">
            <v>2001999909491</v>
          </cell>
          <cell r="B1459">
            <v>51</v>
          </cell>
          <cell r="C1459">
            <v>380.27780200000001</v>
          </cell>
          <cell r="D1459">
            <v>0</v>
          </cell>
          <cell r="E1459">
            <v>7456427.490196079</v>
          </cell>
        </row>
        <row r="1460">
          <cell r="A1460" t="str">
            <v>2001999909492</v>
          </cell>
          <cell r="B1460">
            <v>33</v>
          </cell>
          <cell r="C1460">
            <v>20.460587</v>
          </cell>
          <cell r="D1460">
            <v>0</v>
          </cell>
          <cell r="E1460">
            <v>620017.78787878796</v>
          </cell>
        </row>
        <row r="1461">
          <cell r="A1461" t="str">
            <v>2001999909494</v>
          </cell>
          <cell r="B1461">
            <v>25</v>
          </cell>
          <cell r="C1461">
            <v>16.760802000000002</v>
          </cell>
          <cell r="D1461">
            <v>0</v>
          </cell>
          <cell r="E1461">
            <v>670432.07999999996</v>
          </cell>
        </row>
        <row r="1462">
          <cell r="A1462" t="str">
            <v>2001999909545</v>
          </cell>
          <cell r="B1462">
            <v>2</v>
          </cell>
          <cell r="C1462">
            <v>2.6560000000000001</v>
          </cell>
          <cell r="D1462">
            <v>0</v>
          </cell>
          <cell r="E1462">
            <v>1328000</v>
          </cell>
        </row>
        <row r="1463">
          <cell r="A1463" t="str">
            <v>2001999909547</v>
          </cell>
          <cell r="B1463">
            <v>26</v>
          </cell>
          <cell r="C1463">
            <v>90.357809000000003</v>
          </cell>
          <cell r="D1463">
            <v>0</v>
          </cell>
          <cell r="E1463">
            <v>3475300.3461538465</v>
          </cell>
        </row>
        <row r="1464">
          <cell r="A1464" t="str">
            <v>2001999909600</v>
          </cell>
          <cell r="B1464">
            <v>240</v>
          </cell>
          <cell r="C1464">
            <v>12549.023202</v>
          </cell>
          <cell r="D1464">
            <v>0</v>
          </cell>
          <cell r="E1464">
            <v>52287596.675000004</v>
          </cell>
        </row>
        <row r="1465">
          <cell r="A1465" t="str">
            <v>2001999909601</v>
          </cell>
          <cell r="B1465">
            <v>58</v>
          </cell>
          <cell r="C1465">
            <v>484.28584799999999</v>
          </cell>
          <cell r="D1465">
            <v>0</v>
          </cell>
          <cell r="E1465">
            <v>8349755.9999999991</v>
          </cell>
        </row>
        <row r="1466">
          <cell r="A1466" t="str">
            <v>2001999909602</v>
          </cell>
          <cell r="B1466">
            <v>359</v>
          </cell>
          <cell r="C1466">
            <v>573.65440799999999</v>
          </cell>
          <cell r="D1466">
            <v>0</v>
          </cell>
          <cell r="E1466">
            <v>1597923.1420612815</v>
          </cell>
        </row>
        <row r="1467">
          <cell r="A1467" t="str">
            <v>2001999909603</v>
          </cell>
          <cell r="B1467">
            <v>28</v>
          </cell>
          <cell r="C1467">
            <v>3.7281219999999999</v>
          </cell>
          <cell r="D1467">
            <v>0</v>
          </cell>
          <cell r="E1467">
            <v>133147.21428571426</v>
          </cell>
        </row>
        <row r="1468">
          <cell r="A1468" t="str">
            <v>2001999909604</v>
          </cell>
          <cell r="B1468">
            <v>60</v>
          </cell>
          <cell r="C1468">
            <v>118.022127</v>
          </cell>
          <cell r="D1468">
            <v>0</v>
          </cell>
          <cell r="E1468">
            <v>1967035.45</v>
          </cell>
        </row>
        <row r="1469">
          <cell r="A1469" t="str">
            <v>2001999909605</v>
          </cell>
          <cell r="B1469">
            <v>5</v>
          </cell>
          <cell r="C1469">
            <v>217.16388799999999</v>
          </cell>
          <cell r="D1469">
            <v>0</v>
          </cell>
          <cell r="E1469">
            <v>43432777.599999994</v>
          </cell>
        </row>
        <row r="1470">
          <cell r="A1470" t="str">
            <v>2001999909606</v>
          </cell>
          <cell r="B1470">
            <v>6</v>
          </cell>
          <cell r="C1470">
            <v>0.65674900000000003</v>
          </cell>
          <cell r="D1470">
            <v>0</v>
          </cell>
          <cell r="E1470">
            <v>109458.16666666667</v>
          </cell>
        </row>
        <row r="1471">
          <cell r="A1471" t="str">
            <v>2001999909608</v>
          </cell>
          <cell r="B1471">
            <v>1</v>
          </cell>
          <cell r="C1471">
            <v>0.14537700000000001</v>
          </cell>
          <cell r="D1471">
            <v>0</v>
          </cell>
          <cell r="E1471">
            <v>145377</v>
          </cell>
        </row>
        <row r="1472">
          <cell r="A1472" t="str">
            <v>2001999909609</v>
          </cell>
          <cell r="B1472">
            <v>3</v>
          </cell>
          <cell r="C1472">
            <v>3.8318919999999999</v>
          </cell>
          <cell r="D1472">
            <v>0</v>
          </cell>
          <cell r="E1472">
            <v>1277297.3333333333</v>
          </cell>
        </row>
        <row r="1473">
          <cell r="A1473" t="str">
            <v>2001999909610</v>
          </cell>
          <cell r="B1473">
            <v>49</v>
          </cell>
          <cell r="C1473">
            <v>21.053270999999999</v>
          </cell>
          <cell r="D1473">
            <v>0</v>
          </cell>
          <cell r="E1473">
            <v>429658.59183673467</v>
          </cell>
        </row>
        <row r="1474">
          <cell r="A1474" t="str">
            <v>2001999909611</v>
          </cell>
          <cell r="B1474">
            <v>455</v>
          </cell>
          <cell r="C1474">
            <v>21488.875757000002</v>
          </cell>
          <cell r="D1474">
            <v>21414.599848000002</v>
          </cell>
          <cell r="E1474">
            <v>47228298.367032968</v>
          </cell>
        </row>
        <row r="1475">
          <cell r="A1475" t="str">
            <v>2001999909612</v>
          </cell>
          <cell r="B1475">
            <v>29</v>
          </cell>
          <cell r="C1475">
            <v>14.044079999999999</v>
          </cell>
          <cell r="D1475">
            <v>14.044079999999999</v>
          </cell>
          <cell r="E1475">
            <v>484278.62068965513</v>
          </cell>
        </row>
        <row r="1476">
          <cell r="A1476" t="str">
            <v>2001999909613</v>
          </cell>
          <cell r="B1476">
            <v>410</v>
          </cell>
          <cell r="C1476">
            <v>0</v>
          </cell>
          <cell r="D1476">
            <v>0</v>
          </cell>
          <cell r="E1476">
            <v>0</v>
          </cell>
        </row>
        <row r="1477">
          <cell r="A1477" t="str">
            <v>2001999909614</v>
          </cell>
          <cell r="B1477">
            <v>310</v>
          </cell>
          <cell r="C1477">
            <v>0</v>
          </cell>
          <cell r="D1477">
            <v>0</v>
          </cell>
          <cell r="E1477">
            <v>0</v>
          </cell>
        </row>
        <row r="1478">
          <cell r="A1478" t="str">
            <v>2001999909615</v>
          </cell>
          <cell r="B1478">
            <v>19</v>
          </cell>
          <cell r="C1478">
            <v>0</v>
          </cell>
          <cell r="D1478">
            <v>0</v>
          </cell>
          <cell r="E1478">
            <v>0</v>
          </cell>
        </row>
        <row r="1479">
          <cell r="A1479" t="str">
            <v>2001999909616</v>
          </cell>
          <cell r="B1479">
            <v>1</v>
          </cell>
          <cell r="C1479">
            <v>0</v>
          </cell>
          <cell r="D1479">
            <v>0</v>
          </cell>
          <cell r="E1479">
            <v>0</v>
          </cell>
        </row>
        <row r="1480">
          <cell r="A1480" t="str">
            <v>2001999909617</v>
          </cell>
          <cell r="B1480">
            <v>1</v>
          </cell>
          <cell r="C1480">
            <v>1854.890911</v>
          </cell>
          <cell r="D1480">
            <v>0</v>
          </cell>
          <cell r="E1480">
            <v>1854890911</v>
          </cell>
        </row>
        <row r="1481">
          <cell r="A1481" t="str">
            <v>2001999909618</v>
          </cell>
          <cell r="B1481">
            <v>71</v>
          </cell>
          <cell r="C1481">
            <v>3043.4039939999998</v>
          </cell>
          <cell r="D1481">
            <v>0</v>
          </cell>
          <cell r="E1481">
            <v>42864844.985915489</v>
          </cell>
        </row>
        <row r="1482">
          <cell r="A1482" t="str">
            <v>2001999909619</v>
          </cell>
          <cell r="B1482">
            <v>83</v>
          </cell>
          <cell r="C1482">
            <v>400.55368700000002</v>
          </cell>
          <cell r="D1482">
            <v>0</v>
          </cell>
          <cell r="E1482">
            <v>4825948.0361445779</v>
          </cell>
        </row>
        <row r="1483">
          <cell r="A1483" t="str">
            <v>2001999909623</v>
          </cell>
          <cell r="B1483">
            <v>239</v>
          </cell>
          <cell r="C1483">
            <v>61495.367572000003</v>
          </cell>
          <cell r="D1483">
            <v>0</v>
          </cell>
          <cell r="E1483">
            <v>257302793.18828452</v>
          </cell>
        </row>
        <row r="1484">
          <cell r="A1484" t="str">
            <v>2001999909624</v>
          </cell>
          <cell r="B1484">
            <v>161</v>
          </cell>
          <cell r="C1484">
            <v>16127.130399</v>
          </cell>
          <cell r="D1484">
            <v>0</v>
          </cell>
          <cell r="E1484">
            <v>100168511.79503106</v>
          </cell>
        </row>
        <row r="1485">
          <cell r="A1485" t="str">
            <v>2001999909625</v>
          </cell>
          <cell r="B1485">
            <v>140</v>
          </cell>
          <cell r="C1485">
            <v>67452.579822</v>
          </cell>
          <cell r="D1485">
            <v>0</v>
          </cell>
          <cell r="E1485">
            <v>481804141.58571428</v>
          </cell>
        </row>
        <row r="1486">
          <cell r="A1486" t="str">
            <v>2001999909626</v>
          </cell>
          <cell r="B1486">
            <v>151</v>
          </cell>
          <cell r="C1486">
            <v>35730.113565</v>
          </cell>
          <cell r="D1486">
            <v>0</v>
          </cell>
          <cell r="E1486">
            <v>236623268.64238408</v>
          </cell>
        </row>
        <row r="1487">
          <cell r="A1487" t="str">
            <v>2001999909627</v>
          </cell>
          <cell r="B1487">
            <v>170</v>
          </cell>
          <cell r="C1487">
            <v>25465.176207</v>
          </cell>
          <cell r="D1487">
            <v>0</v>
          </cell>
          <cell r="E1487">
            <v>149795154.15882352</v>
          </cell>
        </row>
        <row r="1488">
          <cell r="A1488" t="str">
            <v>2001999909628</v>
          </cell>
          <cell r="B1488">
            <v>355</v>
          </cell>
          <cell r="C1488">
            <v>3582187.4360750001</v>
          </cell>
          <cell r="D1488">
            <v>0</v>
          </cell>
          <cell r="E1488">
            <v>10090668834.014084</v>
          </cell>
        </row>
        <row r="1489">
          <cell r="A1489" t="str">
            <v>2001999909629</v>
          </cell>
          <cell r="B1489">
            <v>197</v>
          </cell>
          <cell r="C1489">
            <v>48666.605014000001</v>
          </cell>
          <cell r="D1489">
            <v>0</v>
          </cell>
          <cell r="E1489">
            <v>247038604.1319797</v>
          </cell>
        </row>
        <row r="1490">
          <cell r="A1490" t="str">
            <v>2001999909630</v>
          </cell>
          <cell r="B1490">
            <v>266</v>
          </cell>
          <cell r="C1490">
            <v>2541951.1546069998</v>
          </cell>
          <cell r="D1490">
            <v>0</v>
          </cell>
          <cell r="E1490">
            <v>9556207348.146616</v>
          </cell>
        </row>
        <row r="1491">
          <cell r="A1491" t="str">
            <v>2001999909631</v>
          </cell>
          <cell r="B1491">
            <v>271</v>
          </cell>
          <cell r="C1491">
            <v>186869.451287</v>
          </cell>
          <cell r="D1491">
            <v>0</v>
          </cell>
          <cell r="E1491">
            <v>689555170.80073798</v>
          </cell>
        </row>
        <row r="1492">
          <cell r="A1492" t="str">
            <v>2001999909632</v>
          </cell>
          <cell r="B1492">
            <v>290</v>
          </cell>
          <cell r="C1492">
            <v>158060.45587000001</v>
          </cell>
          <cell r="D1492">
            <v>0</v>
          </cell>
          <cell r="E1492">
            <v>545036054.7241379</v>
          </cell>
        </row>
        <row r="1493">
          <cell r="A1493" t="str">
            <v>2001999909633</v>
          </cell>
          <cell r="B1493">
            <v>174</v>
          </cell>
          <cell r="C1493">
            <v>272133.65845599998</v>
          </cell>
          <cell r="D1493">
            <v>0</v>
          </cell>
          <cell r="E1493">
            <v>1563986542.8505745</v>
          </cell>
        </row>
        <row r="1494">
          <cell r="A1494" t="str">
            <v>2001999909634</v>
          </cell>
          <cell r="B1494">
            <v>125</v>
          </cell>
          <cell r="C1494">
            <v>1577005.1964670001</v>
          </cell>
          <cell r="D1494">
            <v>0</v>
          </cell>
          <cell r="E1494">
            <v>12616041571.736002</v>
          </cell>
        </row>
        <row r="1495">
          <cell r="A1495" t="str">
            <v>2001999909635</v>
          </cell>
          <cell r="B1495">
            <v>309</v>
          </cell>
          <cell r="C1495">
            <v>419695.88641500002</v>
          </cell>
          <cell r="D1495">
            <v>0</v>
          </cell>
          <cell r="E1495">
            <v>1358239114.6116507</v>
          </cell>
        </row>
        <row r="1496">
          <cell r="A1496" t="str">
            <v>2001999909636</v>
          </cell>
          <cell r="B1496">
            <v>375</v>
          </cell>
          <cell r="C1496">
            <v>337350.49561099999</v>
          </cell>
          <cell r="D1496">
            <v>0</v>
          </cell>
          <cell r="E1496">
            <v>899601321.62933326</v>
          </cell>
        </row>
        <row r="1497">
          <cell r="A1497" t="str">
            <v>2001999909637</v>
          </cell>
          <cell r="B1497">
            <v>228</v>
          </cell>
          <cell r="C1497">
            <v>65792.341971999995</v>
          </cell>
          <cell r="D1497">
            <v>0</v>
          </cell>
          <cell r="E1497">
            <v>288562903.38596487</v>
          </cell>
        </row>
        <row r="1498">
          <cell r="A1498" t="str">
            <v>2001999909638</v>
          </cell>
          <cell r="B1498">
            <v>159</v>
          </cell>
          <cell r="C1498">
            <v>85654.384101000003</v>
          </cell>
          <cell r="D1498">
            <v>0</v>
          </cell>
          <cell r="E1498">
            <v>538706818.24528301</v>
          </cell>
        </row>
        <row r="1499">
          <cell r="A1499" t="str">
            <v>2001999909639</v>
          </cell>
          <cell r="B1499">
            <v>284</v>
          </cell>
          <cell r="C1499">
            <v>348911.52702600003</v>
          </cell>
          <cell r="D1499">
            <v>0</v>
          </cell>
          <cell r="E1499">
            <v>1228561714.8802817</v>
          </cell>
        </row>
        <row r="1500">
          <cell r="A1500" t="str">
            <v>2001999909640</v>
          </cell>
          <cell r="B1500">
            <v>154</v>
          </cell>
          <cell r="C1500">
            <v>441260.43137200002</v>
          </cell>
          <cell r="D1500">
            <v>0</v>
          </cell>
          <cell r="E1500">
            <v>2865327476.4415588</v>
          </cell>
        </row>
        <row r="1501">
          <cell r="A1501" t="str">
            <v>2001999909641</v>
          </cell>
          <cell r="B1501">
            <v>18</v>
          </cell>
          <cell r="C1501">
            <v>1355.4410720000001</v>
          </cell>
          <cell r="D1501">
            <v>0</v>
          </cell>
          <cell r="E1501">
            <v>75302281.777777776</v>
          </cell>
        </row>
        <row r="1502">
          <cell r="A1502" t="str">
            <v>2001999909642</v>
          </cell>
          <cell r="B1502">
            <v>30</v>
          </cell>
          <cell r="C1502">
            <v>113969.936823</v>
          </cell>
          <cell r="D1502">
            <v>0</v>
          </cell>
          <cell r="E1502">
            <v>3798997894.0999999</v>
          </cell>
        </row>
        <row r="1503">
          <cell r="A1503" t="str">
            <v>2001999909643</v>
          </cell>
          <cell r="B1503">
            <v>380</v>
          </cell>
          <cell r="C1503">
            <v>-1453341.079036</v>
          </cell>
          <cell r="D1503">
            <v>0</v>
          </cell>
          <cell r="E1503">
            <v>-3824581786.936842</v>
          </cell>
        </row>
        <row r="1504">
          <cell r="A1504" t="str">
            <v>2001999909644</v>
          </cell>
          <cell r="B1504">
            <v>30</v>
          </cell>
          <cell r="C1504">
            <v>129.16199499999999</v>
          </cell>
          <cell r="D1504">
            <v>0</v>
          </cell>
          <cell r="E1504">
            <v>4305399.833333333</v>
          </cell>
        </row>
        <row r="1505">
          <cell r="A1505" t="str">
            <v>2001999909645</v>
          </cell>
          <cell r="B1505">
            <v>277</v>
          </cell>
          <cell r="C1505">
            <v>2024245.0115720001</v>
          </cell>
          <cell r="D1505">
            <v>0</v>
          </cell>
          <cell r="E1505">
            <v>7307743724.0866432</v>
          </cell>
        </row>
        <row r="1506">
          <cell r="A1506" t="str">
            <v>2001999909646</v>
          </cell>
          <cell r="B1506">
            <v>52</v>
          </cell>
          <cell r="C1506">
            <v>231075.90224600001</v>
          </cell>
          <cell r="D1506">
            <v>0</v>
          </cell>
          <cell r="E1506">
            <v>4443767350.8846159</v>
          </cell>
        </row>
        <row r="1507">
          <cell r="A1507" t="str">
            <v>2001999909647</v>
          </cell>
          <cell r="B1507">
            <v>269</v>
          </cell>
          <cell r="C1507">
            <v>2467135.8912749998</v>
          </cell>
          <cell r="D1507">
            <v>0</v>
          </cell>
          <cell r="E1507">
            <v>9171508889.4981403</v>
          </cell>
        </row>
        <row r="1508">
          <cell r="A1508" t="str">
            <v>2001999909648</v>
          </cell>
          <cell r="B1508">
            <v>16</v>
          </cell>
          <cell r="C1508">
            <v>6327.9053750000003</v>
          </cell>
          <cell r="D1508">
            <v>0</v>
          </cell>
          <cell r="E1508">
            <v>395494085.9375</v>
          </cell>
        </row>
        <row r="1509">
          <cell r="A1509" t="str">
            <v>2001999909650</v>
          </cell>
          <cell r="B1509">
            <v>184</v>
          </cell>
          <cell r="C1509">
            <v>0</v>
          </cell>
          <cell r="D1509">
            <v>0</v>
          </cell>
          <cell r="E1509">
            <v>0</v>
          </cell>
        </row>
        <row r="1510">
          <cell r="A1510" t="str">
            <v>2001999909651</v>
          </cell>
          <cell r="B1510">
            <v>255</v>
          </cell>
          <cell r="C1510">
            <v>256213.314641</v>
          </cell>
          <cell r="D1510">
            <v>0</v>
          </cell>
          <cell r="E1510">
            <v>1004758096.6313726</v>
          </cell>
        </row>
        <row r="1511">
          <cell r="A1511" t="str">
            <v>2001999909700</v>
          </cell>
          <cell r="B1511">
            <v>26</v>
          </cell>
          <cell r="C1511">
            <v>5.4109680000000004</v>
          </cell>
          <cell r="D1511">
            <v>0</v>
          </cell>
          <cell r="E1511">
            <v>208114.15384615387</v>
          </cell>
        </row>
        <row r="1512">
          <cell r="A1512" t="str">
            <v>2001999909704</v>
          </cell>
          <cell r="B1512">
            <v>1</v>
          </cell>
          <cell r="C1512">
            <v>3.2290489999999998</v>
          </cell>
          <cell r="D1512">
            <v>0</v>
          </cell>
          <cell r="E1512">
            <v>3229049</v>
          </cell>
        </row>
        <row r="1513">
          <cell r="A1513" t="str">
            <v>2001999909705</v>
          </cell>
          <cell r="B1513">
            <v>1</v>
          </cell>
          <cell r="C1513">
            <v>321.15430099999998</v>
          </cell>
          <cell r="D1513">
            <v>0</v>
          </cell>
          <cell r="E1513">
            <v>321154301</v>
          </cell>
        </row>
        <row r="1514">
          <cell r="A1514" t="str">
            <v>2001999909706</v>
          </cell>
          <cell r="B1514">
            <v>1</v>
          </cell>
          <cell r="C1514">
            <v>3.49E-3</v>
          </cell>
          <cell r="D1514">
            <v>0</v>
          </cell>
          <cell r="E1514">
            <v>3490</v>
          </cell>
        </row>
        <row r="1515">
          <cell r="A1515" t="str">
            <v>2001999909707</v>
          </cell>
          <cell r="B1515">
            <v>17</v>
          </cell>
          <cell r="C1515">
            <v>0</v>
          </cell>
          <cell r="D1515">
            <v>0</v>
          </cell>
          <cell r="E1515">
            <v>0</v>
          </cell>
        </row>
        <row r="1516">
          <cell r="A1516" t="str">
            <v>2001999909708</v>
          </cell>
          <cell r="B1516">
            <v>5</v>
          </cell>
          <cell r="C1516">
            <v>0</v>
          </cell>
          <cell r="D1516">
            <v>0</v>
          </cell>
          <cell r="E1516">
            <v>0</v>
          </cell>
        </row>
        <row r="1517">
          <cell r="A1517" t="str">
            <v>2001999909709</v>
          </cell>
          <cell r="B1517">
            <v>2</v>
          </cell>
          <cell r="C1517">
            <v>0</v>
          </cell>
          <cell r="D1517">
            <v>0</v>
          </cell>
          <cell r="E1517">
            <v>0</v>
          </cell>
        </row>
        <row r="1518">
          <cell r="A1518" t="str">
            <v>2001999909710</v>
          </cell>
          <cell r="B1518">
            <v>2</v>
          </cell>
          <cell r="C1518">
            <v>0</v>
          </cell>
          <cell r="D1518">
            <v>0</v>
          </cell>
          <cell r="E1518">
            <v>0</v>
          </cell>
        </row>
        <row r="1519">
          <cell r="A1519" t="str">
            <v>2001999909711</v>
          </cell>
          <cell r="B1519">
            <v>19</v>
          </cell>
          <cell r="C1519">
            <v>135.482283</v>
          </cell>
          <cell r="D1519">
            <v>0</v>
          </cell>
          <cell r="E1519">
            <v>7130646.4736842103</v>
          </cell>
        </row>
        <row r="1520">
          <cell r="A1520" t="str">
            <v>2001999909712</v>
          </cell>
          <cell r="B1520">
            <v>5</v>
          </cell>
          <cell r="C1520">
            <v>2.1805000000000001E-2</v>
          </cell>
          <cell r="D1520">
            <v>0</v>
          </cell>
          <cell r="E1520">
            <v>4361</v>
          </cell>
        </row>
        <row r="1521">
          <cell r="A1521" t="str">
            <v>2001999909713</v>
          </cell>
          <cell r="B1521">
            <v>2</v>
          </cell>
          <cell r="C1521">
            <v>0.41762500000000002</v>
          </cell>
          <cell r="D1521">
            <v>0</v>
          </cell>
          <cell r="E1521">
            <v>208812.5</v>
          </cell>
        </row>
        <row r="1522">
          <cell r="A1522" t="str">
            <v>2001999909714</v>
          </cell>
          <cell r="B1522">
            <v>2</v>
          </cell>
          <cell r="C1522">
            <v>1.3519999999999999E-3</v>
          </cell>
          <cell r="D1522">
            <v>0</v>
          </cell>
          <cell r="E1522">
            <v>676</v>
          </cell>
        </row>
        <row r="1523">
          <cell r="A1523" t="str">
            <v>2001999909715</v>
          </cell>
          <cell r="B1523">
            <v>1</v>
          </cell>
          <cell r="C1523">
            <v>3.4771000000000003E-2</v>
          </cell>
          <cell r="D1523">
            <v>0</v>
          </cell>
          <cell r="E1523">
            <v>34771</v>
          </cell>
        </row>
        <row r="1524">
          <cell r="A1524" t="str">
            <v>2001999909716</v>
          </cell>
          <cell r="B1524">
            <v>19</v>
          </cell>
          <cell r="C1524">
            <v>30943.580408000002</v>
          </cell>
          <cell r="D1524">
            <v>0</v>
          </cell>
          <cell r="E1524">
            <v>1628609495.1578948</v>
          </cell>
        </row>
        <row r="1525">
          <cell r="A1525" t="str">
            <v>2001999909717</v>
          </cell>
          <cell r="B1525">
            <v>6</v>
          </cell>
          <cell r="C1525">
            <v>82.936024000000003</v>
          </cell>
          <cell r="D1525">
            <v>0</v>
          </cell>
          <cell r="E1525">
            <v>13822670.666666668</v>
          </cell>
        </row>
        <row r="1526">
          <cell r="A1526" t="str">
            <v>2001999909718</v>
          </cell>
          <cell r="B1526">
            <v>2</v>
          </cell>
          <cell r="C1526">
            <v>543.08579399999996</v>
          </cell>
          <cell r="D1526">
            <v>0</v>
          </cell>
          <cell r="E1526">
            <v>271542897</v>
          </cell>
        </row>
        <row r="1527">
          <cell r="A1527" t="str">
            <v>2001999909719</v>
          </cell>
          <cell r="B1527">
            <v>2</v>
          </cell>
          <cell r="C1527">
            <v>2.5496660000000002</v>
          </cell>
          <cell r="D1527">
            <v>0</v>
          </cell>
          <cell r="E1527">
            <v>1274833</v>
          </cell>
        </row>
        <row r="1528">
          <cell r="A1528" t="str">
            <v>2001999909720</v>
          </cell>
          <cell r="B1528">
            <v>2</v>
          </cell>
          <cell r="C1528">
            <v>5.2756610000000004</v>
          </cell>
          <cell r="D1528">
            <v>0</v>
          </cell>
          <cell r="E1528">
            <v>2637830.5</v>
          </cell>
        </row>
        <row r="1529">
          <cell r="A1529" t="str">
            <v>2001999909721</v>
          </cell>
          <cell r="B1529">
            <v>19</v>
          </cell>
          <cell r="C1529">
            <v>22799.912437999999</v>
          </cell>
          <cell r="D1529">
            <v>0</v>
          </cell>
          <cell r="E1529">
            <v>1199995391.4736841</v>
          </cell>
        </row>
        <row r="1530">
          <cell r="A1530" t="str">
            <v>2001999909722</v>
          </cell>
          <cell r="B1530">
            <v>5</v>
          </cell>
          <cell r="C1530">
            <v>62.944744999999998</v>
          </cell>
          <cell r="D1530">
            <v>0</v>
          </cell>
          <cell r="E1530">
            <v>12588949</v>
          </cell>
        </row>
        <row r="1531">
          <cell r="A1531" t="str">
            <v>2001999909723</v>
          </cell>
          <cell r="B1531">
            <v>2</v>
          </cell>
          <cell r="C1531">
            <v>542.42828199999997</v>
          </cell>
          <cell r="D1531">
            <v>0</v>
          </cell>
          <cell r="E1531">
            <v>271214141</v>
          </cell>
        </row>
        <row r="1532">
          <cell r="A1532" t="str">
            <v>2001999909724</v>
          </cell>
          <cell r="B1532">
            <v>2</v>
          </cell>
          <cell r="C1532">
            <v>1.8022830000000001</v>
          </cell>
          <cell r="D1532">
            <v>0</v>
          </cell>
          <cell r="E1532">
            <v>901141.5</v>
          </cell>
        </row>
        <row r="1533">
          <cell r="A1533" t="str">
            <v>2001999909725</v>
          </cell>
          <cell r="B1533">
            <v>2</v>
          </cell>
          <cell r="C1533">
            <v>4.958304</v>
          </cell>
          <cell r="D1533">
            <v>0</v>
          </cell>
          <cell r="E1533">
            <v>2479152</v>
          </cell>
        </row>
        <row r="1534">
          <cell r="A1534" t="str">
            <v>2001999909726</v>
          </cell>
          <cell r="B1534">
            <v>243</v>
          </cell>
          <cell r="C1534">
            <v>0</v>
          </cell>
          <cell r="D1534">
            <v>0</v>
          </cell>
          <cell r="E1534">
            <v>0</v>
          </cell>
        </row>
        <row r="1535">
          <cell r="A1535" t="str">
            <v>2001999909729</v>
          </cell>
          <cell r="B1535">
            <v>215</v>
          </cell>
          <cell r="C1535">
            <v>0</v>
          </cell>
          <cell r="D1535">
            <v>0</v>
          </cell>
          <cell r="E1535">
            <v>0</v>
          </cell>
        </row>
        <row r="1536">
          <cell r="A1536" t="str">
            <v>2001999909730</v>
          </cell>
          <cell r="B1536">
            <v>34</v>
          </cell>
          <cell r="C1536">
            <v>37.645167000000001</v>
          </cell>
          <cell r="D1536">
            <v>12.680068</v>
          </cell>
          <cell r="E1536">
            <v>1107210.794117647</v>
          </cell>
        </row>
        <row r="1537">
          <cell r="A1537" t="str">
            <v>2001999909740</v>
          </cell>
          <cell r="B1537">
            <v>4</v>
          </cell>
          <cell r="C1537">
            <v>3.1363799999999999</v>
          </cell>
          <cell r="D1537">
            <v>0</v>
          </cell>
          <cell r="E1537">
            <v>784095</v>
          </cell>
        </row>
        <row r="1538">
          <cell r="A1538" t="str">
            <v>2001999909741</v>
          </cell>
          <cell r="B1538">
            <v>2</v>
          </cell>
          <cell r="C1538">
            <v>1167.666052</v>
          </cell>
          <cell r="D1538">
            <v>0</v>
          </cell>
          <cell r="E1538">
            <v>583833026</v>
          </cell>
        </row>
        <row r="1539">
          <cell r="A1539" t="str">
            <v>2001999909742</v>
          </cell>
          <cell r="B1539">
            <v>1</v>
          </cell>
          <cell r="C1539">
            <v>342.38255199999998</v>
          </cell>
          <cell r="D1539">
            <v>0</v>
          </cell>
          <cell r="E1539">
            <v>342382552</v>
          </cell>
        </row>
        <row r="1540">
          <cell r="A1540" t="str">
            <v>2001999909743</v>
          </cell>
          <cell r="B1540">
            <v>3</v>
          </cell>
          <cell r="C1540">
            <v>1.1105050000000001</v>
          </cell>
          <cell r="D1540">
            <v>3.1363799999999999</v>
          </cell>
          <cell r="E1540">
            <v>370168.33333333337</v>
          </cell>
        </row>
        <row r="1541">
          <cell r="A1541" t="str">
            <v>2001999909744</v>
          </cell>
          <cell r="B1541">
            <v>2</v>
          </cell>
          <cell r="C1541">
            <v>2.842724</v>
          </cell>
          <cell r="D1541">
            <v>0</v>
          </cell>
          <cell r="E1541">
            <v>1421362</v>
          </cell>
        </row>
        <row r="1542">
          <cell r="A1542" t="str">
            <v>2001999909745</v>
          </cell>
          <cell r="B1542">
            <v>39</v>
          </cell>
          <cell r="C1542">
            <v>3.328948</v>
          </cell>
          <cell r="D1542">
            <v>0</v>
          </cell>
          <cell r="E1542">
            <v>85357.641025641031</v>
          </cell>
        </row>
        <row r="1543">
          <cell r="A1543" t="str">
            <v>2001999909747</v>
          </cell>
          <cell r="B1543">
            <v>37</v>
          </cell>
          <cell r="C1543">
            <v>14929.210223</v>
          </cell>
          <cell r="D1543">
            <v>14929.210223</v>
          </cell>
          <cell r="E1543">
            <v>403492168.1891892</v>
          </cell>
        </row>
        <row r="1544">
          <cell r="A1544" t="str">
            <v>2001999909748</v>
          </cell>
          <cell r="B1544">
            <v>1</v>
          </cell>
          <cell r="C1544">
            <v>0.27083600000000002</v>
          </cell>
          <cell r="D1544">
            <v>0</v>
          </cell>
          <cell r="E1544">
            <v>270836</v>
          </cell>
        </row>
        <row r="1545">
          <cell r="A1545" t="str">
            <v>2001999909749</v>
          </cell>
          <cell r="B1545">
            <v>437</v>
          </cell>
          <cell r="C1545">
            <v>12199.887081000001</v>
          </cell>
          <cell r="D1545">
            <v>10960.62934</v>
          </cell>
          <cell r="E1545">
            <v>27917361.741418768</v>
          </cell>
        </row>
        <row r="1546">
          <cell r="A1546" t="str">
            <v>2001999909903</v>
          </cell>
          <cell r="B1546">
            <v>252</v>
          </cell>
          <cell r="C1546">
            <v>0</v>
          </cell>
          <cell r="D1546">
            <v>0</v>
          </cell>
          <cell r="E1546">
            <v>0</v>
          </cell>
        </row>
        <row r="1547">
          <cell r="A1547" t="str">
            <v>2001999910001</v>
          </cell>
          <cell r="B1547">
            <v>282</v>
          </cell>
          <cell r="C1547">
            <v>0</v>
          </cell>
          <cell r="D1547">
            <v>0</v>
          </cell>
          <cell r="E1547">
            <v>0</v>
          </cell>
        </row>
        <row r="1548">
          <cell r="A1548" t="str">
            <v>2001999910002</v>
          </cell>
          <cell r="B1548">
            <v>107</v>
          </cell>
          <cell r="C1548">
            <v>0</v>
          </cell>
          <cell r="D1548">
            <v>0</v>
          </cell>
          <cell r="E1548">
            <v>0</v>
          </cell>
        </row>
        <row r="1549">
          <cell r="A1549" t="str">
            <v>2001999910003</v>
          </cell>
          <cell r="B1549">
            <v>188</v>
          </cell>
          <cell r="C1549">
            <v>0</v>
          </cell>
          <cell r="D1549">
            <v>0</v>
          </cell>
          <cell r="E1549">
            <v>0</v>
          </cell>
        </row>
        <row r="1550">
          <cell r="A1550" t="str">
            <v>2001999910005</v>
          </cell>
          <cell r="B1550">
            <v>119</v>
          </cell>
          <cell r="C1550">
            <v>0</v>
          </cell>
          <cell r="D1550">
            <v>0</v>
          </cell>
          <cell r="E1550">
            <v>0</v>
          </cell>
        </row>
        <row r="1551">
          <cell r="A1551" t="str">
            <v>2001999910006</v>
          </cell>
          <cell r="B1551">
            <v>350</v>
          </cell>
          <cell r="C1551">
            <v>0</v>
          </cell>
          <cell r="D1551">
            <v>0</v>
          </cell>
          <cell r="E1551">
            <v>0</v>
          </cell>
        </row>
        <row r="1552">
          <cell r="A1552" t="str">
            <v>2001999910007</v>
          </cell>
          <cell r="B1552">
            <v>188</v>
          </cell>
          <cell r="C1552">
            <v>0</v>
          </cell>
          <cell r="D1552">
            <v>0</v>
          </cell>
          <cell r="E1552">
            <v>0</v>
          </cell>
        </row>
        <row r="1553">
          <cell r="A1553" t="str">
            <v>2001999910008</v>
          </cell>
          <cell r="B1553">
            <v>186</v>
          </cell>
          <cell r="C1553">
            <v>0</v>
          </cell>
          <cell r="D1553">
            <v>0</v>
          </cell>
          <cell r="E1553">
            <v>0</v>
          </cell>
        </row>
        <row r="1554">
          <cell r="A1554" t="str">
            <v>2001999910009</v>
          </cell>
          <cell r="B1554">
            <v>91</v>
          </cell>
          <cell r="C1554">
            <v>0</v>
          </cell>
          <cell r="D1554">
            <v>0</v>
          </cell>
          <cell r="E1554">
            <v>0</v>
          </cell>
        </row>
        <row r="1555">
          <cell r="A1555" t="str">
            <v>2001999910013</v>
          </cell>
          <cell r="B1555">
            <v>319</v>
          </cell>
          <cell r="C1555">
            <v>0</v>
          </cell>
          <cell r="D1555">
            <v>0</v>
          </cell>
          <cell r="E1555">
            <v>0</v>
          </cell>
        </row>
        <row r="1556">
          <cell r="A1556" t="str">
            <v>2001999910014</v>
          </cell>
          <cell r="B1556">
            <v>179</v>
          </cell>
          <cell r="C1556">
            <v>13.554741</v>
          </cell>
          <cell r="D1556">
            <v>0</v>
          </cell>
          <cell r="E1556">
            <v>75724.810055865921</v>
          </cell>
        </row>
        <row r="1557">
          <cell r="A1557" t="str">
            <v>2001999910015</v>
          </cell>
          <cell r="B1557">
            <v>188</v>
          </cell>
          <cell r="C1557">
            <v>7.8961880000000004</v>
          </cell>
          <cell r="D1557">
            <v>0</v>
          </cell>
          <cell r="E1557">
            <v>42001</v>
          </cell>
        </row>
        <row r="1558">
          <cell r="A1558" t="str">
            <v>2001999910018</v>
          </cell>
          <cell r="B1558">
            <v>20</v>
          </cell>
          <cell r="C1558">
            <v>13563.685889</v>
          </cell>
          <cell r="D1558">
            <v>0</v>
          </cell>
          <cell r="E1558">
            <v>678184294.45000005</v>
          </cell>
        </row>
        <row r="1559">
          <cell r="A1559" t="str">
            <v>2001999910019</v>
          </cell>
          <cell r="B1559">
            <v>10</v>
          </cell>
          <cell r="C1559">
            <v>491.224153</v>
          </cell>
          <cell r="D1559">
            <v>0</v>
          </cell>
          <cell r="E1559">
            <v>49122415.299999997</v>
          </cell>
        </row>
        <row r="1560">
          <cell r="A1560" t="str">
            <v>2001999910020</v>
          </cell>
          <cell r="B1560">
            <v>21</v>
          </cell>
          <cell r="C1560">
            <v>1238.8610679999999</v>
          </cell>
          <cell r="D1560">
            <v>1543.3287319999999</v>
          </cell>
          <cell r="E1560">
            <v>58993384.190476187</v>
          </cell>
        </row>
        <row r="1561">
          <cell r="A1561" t="str">
            <v>2001999910025</v>
          </cell>
          <cell r="B1561">
            <v>2</v>
          </cell>
          <cell r="C1561">
            <v>0.302458</v>
          </cell>
          <cell r="D1561">
            <v>0</v>
          </cell>
          <cell r="E1561">
            <v>151229</v>
          </cell>
        </row>
        <row r="1562">
          <cell r="A1562" t="str">
            <v>2001999910031</v>
          </cell>
          <cell r="B1562">
            <v>54</v>
          </cell>
          <cell r="C1562">
            <v>22.397016000000001</v>
          </cell>
          <cell r="D1562">
            <v>3.715703</v>
          </cell>
          <cell r="E1562">
            <v>414759.55555555556</v>
          </cell>
        </row>
        <row r="1563">
          <cell r="A1563" t="str">
            <v>2001999910034</v>
          </cell>
          <cell r="B1563">
            <v>1</v>
          </cell>
          <cell r="C1563">
            <v>1.9855339999999999</v>
          </cell>
          <cell r="D1563">
            <v>0</v>
          </cell>
          <cell r="E1563">
            <v>1985534</v>
          </cell>
        </row>
        <row r="1564">
          <cell r="A1564" t="str">
            <v>2001999910036</v>
          </cell>
          <cell r="B1564">
            <v>35</v>
          </cell>
          <cell r="C1564">
            <v>1007.53485</v>
          </cell>
          <cell r="D1564">
            <v>0</v>
          </cell>
          <cell r="E1564">
            <v>28786710</v>
          </cell>
        </row>
        <row r="1565">
          <cell r="A1565" t="str">
            <v>2001999910039</v>
          </cell>
          <cell r="B1565">
            <v>134</v>
          </cell>
          <cell r="C1565">
            <v>2.3256070000000002</v>
          </cell>
          <cell r="D1565">
            <v>2.2509299999999999</v>
          </cell>
          <cell r="E1565">
            <v>17355.276119402988</v>
          </cell>
        </row>
        <row r="1566">
          <cell r="A1566" t="str">
            <v>2001999910043</v>
          </cell>
          <cell r="B1566">
            <v>1</v>
          </cell>
          <cell r="C1566">
            <v>0</v>
          </cell>
          <cell r="D1566">
            <v>0</v>
          </cell>
          <cell r="E1566">
            <v>0</v>
          </cell>
        </row>
        <row r="1567">
          <cell r="A1567" t="str">
            <v>2001999910044</v>
          </cell>
          <cell r="B1567">
            <v>55</v>
          </cell>
          <cell r="C1567">
            <v>0</v>
          </cell>
          <cell r="D1567">
            <v>0</v>
          </cell>
          <cell r="E1567">
            <v>0</v>
          </cell>
        </row>
        <row r="1568">
          <cell r="A1568" t="str">
            <v>2001999910048</v>
          </cell>
          <cell r="B1568">
            <v>60</v>
          </cell>
          <cell r="C1568">
            <v>0</v>
          </cell>
          <cell r="D1568">
            <v>0</v>
          </cell>
          <cell r="E1568">
            <v>0</v>
          </cell>
        </row>
        <row r="1569">
          <cell r="A1569" t="str">
            <v>2001999910053</v>
          </cell>
          <cell r="B1569">
            <v>172</v>
          </cell>
          <cell r="C1569">
            <v>1.867E-3</v>
          </cell>
          <cell r="D1569">
            <v>0</v>
          </cell>
          <cell r="E1569">
            <v>10.854651162790697</v>
          </cell>
        </row>
        <row r="1570">
          <cell r="A1570" t="str">
            <v>2001999910054</v>
          </cell>
          <cell r="B1570">
            <v>44</v>
          </cell>
          <cell r="C1570">
            <v>13876.986472000001</v>
          </cell>
          <cell r="D1570">
            <v>0</v>
          </cell>
          <cell r="E1570">
            <v>315386056.18181825</v>
          </cell>
        </row>
        <row r="1571">
          <cell r="A1571" t="str">
            <v>2001999910055</v>
          </cell>
          <cell r="B1571">
            <v>114</v>
          </cell>
          <cell r="C1571">
            <v>0</v>
          </cell>
          <cell r="D1571">
            <v>0</v>
          </cell>
          <cell r="E1571">
            <v>0</v>
          </cell>
        </row>
        <row r="1572">
          <cell r="A1572" t="str">
            <v>2001999910058</v>
          </cell>
          <cell r="B1572">
            <v>12</v>
          </cell>
          <cell r="C1572">
            <v>52.043244999999999</v>
          </cell>
          <cell r="D1572">
            <v>52.043244999999999</v>
          </cell>
          <cell r="E1572">
            <v>4336937.083333333</v>
          </cell>
        </row>
        <row r="1573">
          <cell r="A1573" t="str">
            <v>2001999910062</v>
          </cell>
          <cell r="B1573">
            <v>10</v>
          </cell>
          <cell r="C1573">
            <v>24.590561999999998</v>
          </cell>
          <cell r="D1573">
            <v>0</v>
          </cell>
          <cell r="E1573">
            <v>2459056.2000000002</v>
          </cell>
        </row>
        <row r="1574">
          <cell r="A1574" t="str">
            <v>2001999910068</v>
          </cell>
          <cell r="B1574">
            <v>52</v>
          </cell>
          <cell r="C1574">
            <v>0</v>
          </cell>
          <cell r="D1574">
            <v>0</v>
          </cell>
          <cell r="E1574">
            <v>0</v>
          </cell>
        </row>
        <row r="1575">
          <cell r="A1575" t="str">
            <v>2001999910071</v>
          </cell>
          <cell r="B1575">
            <v>1</v>
          </cell>
          <cell r="C1575">
            <v>0.19872000000000001</v>
          </cell>
          <cell r="D1575">
            <v>0</v>
          </cell>
          <cell r="E1575">
            <v>198720</v>
          </cell>
        </row>
        <row r="1576">
          <cell r="A1576" t="str">
            <v>2001999910082</v>
          </cell>
          <cell r="B1576">
            <v>10</v>
          </cell>
          <cell r="C1576">
            <v>53.745525999999998</v>
          </cell>
          <cell r="D1576">
            <v>0</v>
          </cell>
          <cell r="E1576">
            <v>5374552.5999999996</v>
          </cell>
        </row>
        <row r="1577">
          <cell r="A1577" t="str">
            <v>2001999910085</v>
          </cell>
          <cell r="B1577">
            <v>46</v>
          </cell>
          <cell r="C1577">
            <v>13844.005810000001</v>
          </cell>
          <cell r="D1577">
            <v>13551.386420000001</v>
          </cell>
          <cell r="E1577">
            <v>300956648.04347825</v>
          </cell>
        </row>
        <row r="1578">
          <cell r="A1578" t="str">
            <v>2001999910087</v>
          </cell>
          <cell r="B1578">
            <v>43</v>
          </cell>
          <cell r="C1578">
            <v>13844.005810000001</v>
          </cell>
          <cell r="D1578">
            <v>13551.386420000001</v>
          </cell>
          <cell r="E1578">
            <v>321953623.48837209</v>
          </cell>
        </row>
        <row r="1579">
          <cell r="A1579" t="str">
            <v>2001999910090</v>
          </cell>
          <cell r="B1579">
            <v>133</v>
          </cell>
          <cell r="C1579">
            <v>382.80078200000003</v>
          </cell>
          <cell r="D1579">
            <v>375.15541400000001</v>
          </cell>
          <cell r="E1579">
            <v>2878201.368421053</v>
          </cell>
        </row>
        <row r="1580">
          <cell r="A1580" t="str">
            <v>2001999910091</v>
          </cell>
          <cell r="B1580">
            <v>145</v>
          </cell>
          <cell r="C1580">
            <v>385.66368199999999</v>
          </cell>
          <cell r="D1580">
            <v>377.40634399999999</v>
          </cell>
          <cell r="E1580">
            <v>2659749.5310344826</v>
          </cell>
        </row>
        <row r="1581">
          <cell r="A1581" t="str">
            <v>2001999910094</v>
          </cell>
          <cell r="B1581">
            <v>3</v>
          </cell>
          <cell r="C1581">
            <v>0.69649700000000003</v>
          </cell>
          <cell r="D1581">
            <v>0</v>
          </cell>
          <cell r="E1581">
            <v>232165.66666666669</v>
          </cell>
        </row>
        <row r="1582">
          <cell r="A1582" t="str">
            <v>2001999910098</v>
          </cell>
          <cell r="B1582">
            <v>11</v>
          </cell>
          <cell r="C1582">
            <v>0.439299</v>
          </cell>
          <cell r="D1582">
            <v>0</v>
          </cell>
          <cell r="E1582">
            <v>39936.272727272728</v>
          </cell>
        </row>
        <row r="1583">
          <cell r="A1583" t="str">
            <v>2001999910101</v>
          </cell>
          <cell r="B1583">
            <v>22</v>
          </cell>
          <cell r="C1583">
            <v>2124.9556050000001</v>
          </cell>
          <cell r="D1583">
            <v>0</v>
          </cell>
          <cell r="E1583">
            <v>96588891.13636364</v>
          </cell>
        </row>
        <row r="1584">
          <cell r="A1584" t="str">
            <v>2001999910102</v>
          </cell>
          <cell r="B1584">
            <v>28</v>
          </cell>
          <cell r="C1584">
            <v>718241.74802099995</v>
          </cell>
          <cell r="D1584">
            <v>0</v>
          </cell>
          <cell r="E1584">
            <v>25651491000.749996</v>
          </cell>
        </row>
        <row r="1585">
          <cell r="A1585" t="str">
            <v>2001999910103</v>
          </cell>
          <cell r="B1585">
            <v>10</v>
          </cell>
          <cell r="C1585">
            <v>0</v>
          </cell>
          <cell r="D1585">
            <v>0</v>
          </cell>
          <cell r="E1585">
            <v>0</v>
          </cell>
        </row>
        <row r="1586">
          <cell r="A1586" t="str">
            <v>2001999910104</v>
          </cell>
          <cell r="B1586">
            <v>20</v>
          </cell>
          <cell r="C1586">
            <v>1335.4824249999999</v>
          </cell>
          <cell r="D1586">
            <v>0</v>
          </cell>
          <cell r="E1586">
            <v>66774121.249999993</v>
          </cell>
        </row>
        <row r="1587">
          <cell r="A1587" t="str">
            <v>2001999910105</v>
          </cell>
          <cell r="B1587">
            <v>3</v>
          </cell>
          <cell r="C1587">
            <v>0.21884100000000001</v>
          </cell>
          <cell r="D1587">
            <v>0</v>
          </cell>
          <cell r="E1587">
            <v>72947</v>
          </cell>
        </row>
        <row r="1588">
          <cell r="A1588" t="str">
            <v>2001999910106</v>
          </cell>
          <cell r="B1588">
            <v>56</v>
          </cell>
          <cell r="C1588">
            <v>1634.5502240000001</v>
          </cell>
          <cell r="D1588">
            <v>0</v>
          </cell>
          <cell r="E1588">
            <v>29188396.857142858</v>
          </cell>
        </row>
        <row r="1589">
          <cell r="A1589" t="str">
            <v>2001999910108</v>
          </cell>
          <cell r="B1589">
            <v>11</v>
          </cell>
          <cell r="C1589">
            <v>11.996689</v>
          </cell>
          <cell r="D1589">
            <v>0</v>
          </cell>
          <cell r="E1589">
            <v>1090608.0909090911</v>
          </cell>
        </row>
        <row r="1590">
          <cell r="A1590" t="str">
            <v>2001999910109</v>
          </cell>
          <cell r="B1590">
            <v>5</v>
          </cell>
          <cell r="C1590">
            <v>257.06805300000002</v>
          </cell>
          <cell r="D1590">
            <v>0</v>
          </cell>
          <cell r="E1590">
            <v>51413610.600000009</v>
          </cell>
        </row>
        <row r="1591">
          <cell r="A1591" t="str">
            <v>2001999910110</v>
          </cell>
          <cell r="B1591">
            <v>37</v>
          </cell>
          <cell r="C1591">
            <v>194.66860600000001</v>
          </cell>
          <cell r="D1591">
            <v>0</v>
          </cell>
          <cell r="E1591">
            <v>5261313.6756756762</v>
          </cell>
        </row>
        <row r="1592">
          <cell r="A1592" t="str">
            <v>2001999910113</v>
          </cell>
          <cell r="B1592">
            <v>4</v>
          </cell>
          <cell r="C1592">
            <v>174.88317699999999</v>
          </cell>
          <cell r="D1592">
            <v>0</v>
          </cell>
          <cell r="E1592">
            <v>43720794.25</v>
          </cell>
        </row>
        <row r="1593">
          <cell r="A1593" t="str">
            <v>2001999910114</v>
          </cell>
          <cell r="B1593">
            <v>7</v>
          </cell>
          <cell r="C1593">
            <v>76.698738000000006</v>
          </cell>
          <cell r="D1593">
            <v>0</v>
          </cell>
          <cell r="E1593">
            <v>10956962.571428573</v>
          </cell>
        </row>
        <row r="1594">
          <cell r="A1594" t="str">
            <v>2001999910116</v>
          </cell>
          <cell r="B1594">
            <v>11</v>
          </cell>
          <cell r="C1594">
            <v>0.76492499999999997</v>
          </cell>
          <cell r="D1594">
            <v>0.95155900000000004</v>
          </cell>
          <cell r="E1594">
            <v>69538.636363636353</v>
          </cell>
        </row>
        <row r="1595">
          <cell r="A1595" t="str">
            <v>2001999910119</v>
          </cell>
          <cell r="B1595">
            <v>5</v>
          </cell>
          <cell r="C1595">
            <v>1.7845139999999999</v>
          </cell>
          <cell r="D1595">
            <v>0</v>
          </cell>
          <cell r="E1595">
            <v>356902.8</v>
          </cell>
        </row>
        <row r="1596">
          <cell r="A1596" t="str">
            <v>2001999910122</v>
          </cell>
          <cell r="B1596">
            <v>28</v>
          </cell>
          <cell r="C1596">
            <v>1431214.5217800001</v>
          </cell>
          <cell r="D1596">
            <v>0</v>
          </cell>
          <cell r="E1596">
            <v>51114804349.285721</v>
          </cell>
        </row>
        <row r="1597">
          <cell r="A1597" t="str">
            <v>2001999910123</v>
          </cell>
          <cell r="B1597">
            <v>23</v>
          </cell>
          <cell r="C1597">
            <v>1348673.431538</v>
          </cell>
          <cell r="D1597">
            <v>0</v>
          </cell>
          <cell r="E1597">
            <v>58637975284.260872</v>
          </cell>
        </row>
        <row r="1598">
          <cell r="A1598" t="str">
            <v>2001999910129</v>
          </cell>
          <cell r="B1598">
            <v>17</v>
          </cell>
          <cell r="C1598">
            <v>5771.5435260000004</v>
          </cell>
          <cell r="D1598">
            <v>0</v>
          </cell>
          <cell r="E1598">
            <v>339502560.35294122</v>
          </cell>
        </row>
        <row r="1599">
          <cell r="A1599" t="str">
            <v>2001999910133</v>
          </cell>
          <cell r="B1599">
            <v>188</v>
          </cell>
          <cell r="C1599">
            <v>5552.6712390000002</v>
          </cell>
          <cell r="D1599">
            <v>0</v>
          </cell>
          <cell r="E1599">
            <v>29535485.313829787</v>
          </cell>
        </row>
        <row r="1600">
          <cell r="A1600" t="str">
            <v>2001999910134</v>
          </cell>
          <cell r="B1600">
            <v>163</v>
          </cell>
          <cell r="C1600">
            <v>895.24277700000005</v>
          </cell>
          <cell r="D1600">
            <v>0</v>
          </cell>
          <cell r="E1600">
            <v>5492286.9754601233</v>
          </cell>
        </row>
        <row r="1601">
          <cell r="A1601" t="str">
            <v>2001999910136</v>
          </cell>
          <cell r="B1601">
            <v>1</v>
          </cell>
          <cell r="C1601">
            <v>7.7000000000000001E-5</v>
          </cell>
          <cell r="D1601">
            <v>0</v>
          </cell>
          <cell r="E1601">
            <v>77</v>
          </cell>
        </row>
        <row r="1602">
          <cell r="A1602" t="str">
            <v>2001999910138</v>
          </cell>
          <cell r="B1602">
            <v>93</v>
          </cell>
          <cell r="C1602">
            <v>472.33120000000002</v>
          </cell>
          <cell r="D1602">
            <v>0</v>
          </cell>
          <cell r="E1602">
            <v>5078830.1075268816</v>
          </cell>
        </row>
        <row r="1603">
          <cell r="A1603" t="str">
            <v>2001999910152</v>
          </cell>
          <cell r="B1603">
            <v>1</v>
          </cell>
          <cell r="C1603">
            <v>2.3809999999999999E-3</v>
          </cell>
          <cell r="D1603">
            <v>0</v>
          </cell>
          <cell r="E1603">
            <v>2381</v>
          </cell>
        </row>
        <row r="1604">
          <cell r="A1604" t="str">
            <v>2001999910155</v>
          </cell>
          <cell r="B1604">
            <v>33</v>
          </cell>
          <cell r="C1604">
            <v>124.28228900000001</v>
          </cell>
          <cell r="D1604">
            <v>0</v>
          </cell>
          <cell r="E1604">
            <v>3766129.9696969697</v>
          </cell>
        </row>
        <row r="1605">
          <cell r="A1605" t="str">
            <v>2001999910157</v>
          </cell>
          <cell r="B1605">
            <v>58</v>
          </cell>
          <cell r="C1605">
            <v>50.910629999999998</v>
          </cell>
          <cell r="D1605">
            <v>9.4295489999999997</v>
          </cell>
          <cell r="E1605">
            <v>877769.48275862064</v>
          </cell>
        </row>
        <row r="1606">
          <cell r="A1606" t="str">
            <v>2001999910158</v>
          </cell>
          <cell r="B1606">
            <v>126</v>
          </cell>
          <cell r="C1606">
            <v>4315.5515740000001</v>
          </cell>
          <cell r="D1606">
            <v>4455.4580690000003</v>
          </cell>
          <cell r="E1606">
            <v>34250409.317460313</v>
          </cell>
        </row>
        <row r="1607">
          <cell r="A1607" t="str">
            <v>2001999910159</v>
          </cell>
          <cell r="B1607">
            <v>34</v>
          </cell>
          <cell r="C1607">
            <v>376.29427199999998</v>
          </cell>
          <cell r="D1607">
            <v>0</v>
          </cell>
          <cell r="E1607">
            <v>11067478.588235293</v>
          </cell>
        </row>
        <row r="1608">
          <cell r="A1608" t="str">
            <v>2001999910161</v>
          </cell>
          <cell r="B1608">
            <v>57</v>
          </cell>
          <cell r="C1608">
            <v>588.31806300000005</v>
          </cell>
          <cell r="D1608">
            <v>588.31806300000005</v>
          </cell>
          <cell r="E1608">
            <v>10321369.52631579</v>
          </cell>
        </row>
        <row r="1609">
          <cell r="A1609" t="str">
            <v>2001999910162</v>
          </cell>
          <cell r="B1609">
            <v>53</v>
          </cell>
          <cell r="C1609">
            <v>23.748407</v>
          </cell>
          <cell r="D1609">
            <v>23.845694999999999</v>
          </cell>
          <cell r="E1609">
            <v>448083.15094339626</v>
          </cell>
        </row>
        <row r="1610">
          <cell r="A1610" t="str">
            <v>2001999910164</v>
          </cell>
          <cell r="B1610">
            <v>1</v>
          </cell>
          <cell r="C1610">
            <v>0.178479</v>
          </cell>
          <cell r="D1610">
            <v>0</v>
          </cell>
          <cell r="E1610">
            <v>178479</v>
          </cell>
        </row>
        <row r="1611">
          <cell r="A1611" t="str">
            <v>2001999910165</v>
          </cell>
          <cell r="B1611">
            <v>11</v>
          </cell>
          <cell r="C1611">
            <v>25.161438</v>
          </cell>
          <cell r="D1611">
            <v>0</v>
          </cell>
          <cell r="E1611">
            <v>2287403.4545454546</v>
          </cell>
        </row>
        <row r="1612">
          <cell r="A1612" t="str">
            <v>2001999910166</v>
          </cell>
          <cell r="B1612">
            <v>18</v>
          </cell>
          <cell r="C1612">
            <v>37.627160000000003</v>
          </cell>
          <cell r="D1612">
            <v>0</v>
          </cell>
          <cell r="E1612">
            <v>2090397.777777778</v>
          </cell>
        </row>
        <row r="1613">
          <cell r="A1613" t="str">
            <v>2001999910167</v>
          </cell>
          <cell r="B1613">
            <v>4</v>
          </cell>
          <cell r="C1613">
            <v>366.45974999999999</v>
          </cell>
          <cell r="D1613">
            <v>0</v>
          </cell>
          <cell r="E1613">
            <v>91614937.5</v>
          </cell>
        </row>
        <row r="1614">
          <cell r="A1614" t="str">
            <v>2001999910169</v>
          </cell>
          <cell r="B1614">
            <v>8</v>
          </cell>
          <cell r="C1614">
            <v>4.6351760000000004</v>
          </cell>
          <cell r="D1614">
            <v>0</v>
          </cell>
          <cell r="E1614">
            <v>579397</v>
          </cell>
        </row>
        <row r="1615">
          <cell r="A1615" t="str">
            <v>2001999910170</v>
          </cell>
          <cell r="B1615">
            <v>79</v>
          </cell>
          <cell r="C1615">
            <v>1901.124855</v>
          </cell>
          <cell r="D1615">
            <v>173.05082899999999</v>
          </cell>
          <cell r="E1615">
            <v>24064871.582278483</v>
          </cell>
        </row>
        <row r="1616">
          <cell r="A1616" t="str">
            <v>2001999910171</v>
          </cell>
          <cell r="B1616">
            <v>1</v>
          </cell>
          <cell r="C1616">
            <v>2.787E-3</v>
          </cell>
          <cell r="D1616">
            <v>0</v>
          </cell>
          <cell r="E1616">
            <v>2787</v>
          </cell>
        </row>
        <row r="1617">
          <cell r="A1617" t="str">
            <v>2001999910174</v>
          </cell>
          <cell r="B1617">
            <v>2</v>
          </cell>
          <cell r="C1617">
            <v>0.37842799999999999</v>
          </cell>
          <cell r="D1617">
            <v>0.28114</v>
          </cell>
          <cell r="E1617">
            <v>189214</v>
          </cell>
        </row>
        <row r="1618">
          <cell r="A1618" t="str">
            <v>2001999910181</v>
          </cell>
          <cell r="B1618">
            <v>1</v>
          </cell>
          <cell r="C1618">
            <v>305.39148699999998</v>
          </cell>
          <cell r="D1618">
            <v>0</v>
          </cell>
          <cell r="E1618">
            <v>305391487</v>
          </cell>
        </row>
        <row r="1619">
          <cell r="A1619" t="str">
            <v>2001999910187</v>
          </cell>
          <cell r="B1619">
            <v>13</v>
          </cell>
          <cell r="C1619">
            <v>10.128303000000001</v>
          </cell>
          <cell r="D1619">
            <v>0</v>
          </cell>
          <cell r="E1619">
            <v>779100.23076923087</v>
          </cell>
        </row>
        <row r="1620">
          <cell r="A1620" t="str">
            <v>2001999910188</v>
          </cell>
          <cell r="B1620">
            <v>5</v>
          </cell>
          <cell r="C1620">
            <v>3.6740349999999999</v>
          </cell>
          <cell r="D1620">
            <v>0</v>
          </cell>
          <cell r="E1620">
            <v>734807</v>
          </cell>
        </row>
        <row r="1621">
          <cell r="A1621" t="str">
            <v>2001999910189</v>
          </cell>
          <cell r="B1621">
            <v>8</v>
          </cell>
          <cell r="C1621">
            <v>0.1134</v>
          </cell>
          <cell r="D1621">
            <v>0.1134</v>
          </cell>
          <cell r="E1621">
            <v>14175</v>
          </cell>
        </row>
        <row r="1622">
          <cell r="A1622" t="str">
            <v>2001999910196</v>
          </cell>
          <cell r="B1622">
            <v>6</v>
          </cell>
          <cell r="C1622">
            <v>0</v>
          </cell>
          <cell r="D1622">
            <v>0</v>
          </cell>
          <cell r="E1622">
            <v>0</v>
          </cell>
        </row>
        <row r="1623">
          <cell r="A1623" t="str">
            <v>2001999910198</v>
          </cell>
          <cell r="B1623">
            <v>30</v>
          </cell>
          <cell r="C1623">
            <v>31.516652000000001</v>
          </cell>
          <cell r="D1623">
            <v>32.708858999999997</v>
          </cell>
          <cell r="E1623">
            <v>1050555.0666666667</v>
          </cell>
        </row>
        <row r="1624">
          <cell r="A1624" t="str">
            <v>2001999910224</v>
          </cell>
          <cell r="B1624">
            <v>1</v>
          </cell>
          <cell r="C1624">
            <v>43.328544999999998</v>
          </cell>
          <cell r="D1624">
            <v>0</v>
          </cell>
          <cell r="E1624">
            <v>43328545</v>
          </cell>
        </row>
        <row r="1625">
          <cell r="A1625" t="str">
            <v>2001999910225</v>
          </cell>
          <cell r="B1625">
            <v>15</v>
          </cell>
          <cell r="C1625">
            <v>11524.068515000001</v>
          </cell>
          <cell r="D1625">
            <v>0</v>
          </cell>
          <cell r="E1625">
            <v>768271234.33333337</v>
          </cell>
        </row>
        <row r="1626">
          <cell r="A1626" t="str">
            <v>2001999910226</v>
          </cell>
          <cell r="B1626">
            <v>12</v>
          </cell>
          <cell r="C1626">
            <v>7203.0025450000003</v>
          </cell>
          <cell r="D1626">
            <v>0</v>
          </cell>
          <cell r="E1626">
            <v>600250212.08333337</v>
          </cell>
        </row>
        <row r="1627">
          <cell r="A1627" t="str">
            <v>2001999910227</v>
          </cell>
          <cell r="B1627">
            <v>1</v>
          </cell>
          <cell r="C1627">
            <v>11.933890999999999</v>
          </cell>
          <cell r="D1627">
            <v>0</v>
          </cell>
          <cell r="E1627">
            <v>11933891</v>
          </cell>
        </row>
        <row r="1628">
          <cell r="A1628" t="str">
            <v>2001999910228</v>
          </cell>
          <cell r="B1628">
            <v>3</v>
          </cell>
          <cell r="C1628">
            <v>553.57390199999998</v>
          </cell>
          <cell r="D1628">
            <v>0</v>
          </cell>
          <cell r="E1628">
            <v>184524634</v>
          </cell>
        </row>
        <row r="1629">
          <cell r="A1629" t="str">
            <v>2001999910229</v>
          </cell>
          <cell r="B1629">
            <v>12</v>
          </cell>
          <cell r="C1629">
            <v>20972.344596999999</v>
          </cell>
          <cell r="D1629">
            <v>0</v>
          </cell>
          <cell r="E1629">
            <v>1747695383.0833333</v>
          </cell>
        </row>
        <row r="1630">
          <cell r="A1630" t="str">
            <v>2001999910231</v>
          </cell>
          <cell r="B1630">
            <v>15</v>
          </cell>
          <cell r="C1630">
            <v>40191.675834000001</v>
          </cell>
          <cell r="D1630">
            <v>0</v>
          </cell>
          <cell r="E1630">
            <v>2679445055.6000004</v>
          </cell>
        </row>
        <row r="1631">
          <cell r="A1631" t="str">
            <v>2001999910232</v>
          </cell>
          <cell r="B1631">
            <v>7</v>
          </cell>
          <cell r="C1631">
            <v>18720.707551</v>
          </cell>
          <cell r="D1631">
            <v>0</v>
          </cell>
          <cell r="E1631">
            <v>2674386793</v>
          </cell>
        </row>
        <row r="1632">
          <cell r="A1632" t="str">
            <v>2001999910242</v>
          </cell>
          <cell r="B1632">
            <v>11</v>
          </cell>
          <cell r="C1632">
            <v>69974.983714999995</v>
          </cell>
          <cell r="D1632">
            <v>0</v>
          </cell>
          <cell r="E1632">
            <v>6361362155.909091</v>
          </cell>
        </row>
        <row r="1633">
          <cell r="A1633" t="str">
            <v>2001999910275</v>
          </cell>
          <cell r="B1633">
            <v>2</v>
          </cell>
          <cell r="C1633">
            <v>920.38511300000005</v>
          </cell>
          <cell r="D1633">
            <v>0</v>
          </cell>
          <cell r="E1633">
            <v>460192556.5</v>
          </cell>
        </row>
        <row r="1634">
          <cell r="A1634" t="str">
            <v>2001999910284</v>
          </cell>
          <cell r="B1634">
            <v>7</v>
          </cell>
          <cell r="C1634">
            <v>65305.832146000001</v>
          </cell>
          <cell r="D1634">
            <v>0</v>
          </cell>
          <cell r="E1634">
            <v>9329404592.2857151</v>
          </cell>
        </row>
        <row r="1635">
          <cell r="A1635" t="str">
            <v>2001999910298</v>
          </cell>
          <cell r="B1635">
            <v>9</v>
          </cell>
          <cell r="C1635">
            <v>24.020147000000001</v>
          </cell>
          <cell r="D1635">
            <v>0</v>
          </cell>
          <cell r="E1635">
            <v>2668905.2222222225</v>
          </cell>
        </row>
        <row r="1636">
          <cell r="A1636" t="str">
            <v>2001999910301</v>
          </cell>
          <cell r="B1636">
            <v>17</v>
          </cell>
          <cell r="C1636">
            <v>0</v>
          </cell>
          <cell r="D1636">
            <v>0</v>
          </cell>
          <cell r="E1636">
            <v>0</v>
          </cell>
        </row>
        <row r="1637">
          <cell r="A1637" t="str">
            <v>2001999910304</v>
          </cell>
          <cell r="B1637">
            <v>63</v>
          </cell>
          <cell r="C1637">
            <v>21.776184000000001</v>
          </cell>
          <cell r="D1637">
            <v>-21.373144</v>
          </cell>
          <cell r="E1637">
            <v>345653.71428571426</v>
          </cell>
        </row>
        <row r="1638">
          <cell r="A1638" t="str">
            <v>2001999910305</v>
          </cell>
          <cell r="B1638">
            <v>179</v>
          </cell>
          <cell r="C1638">
            <v>-13460.184208000001</v>
          </cell>
          <cell r="D1638">
            <v>-13176.231006</v>
          </cell>
          <cell r="E1638">
            <v>-75196559.821229056</v>
          </cell>
        </row>
        <row r="1639">
          <cell r="A1639" t="str">
            <v>2001999910306</v>
          </cell>
          <cell r="B1639">
            <v>16</v>
          </cell>
          <cell r="C1639">
            <v>0</v>
          </cell>
          <cell r="D1639">
            <v>0</v>
          </cell>
          <cell r="E1639">
            <v>0</v>
          </cell>
        </row>
        <row r="1640">
          <cell r="A1640" t="str">
            <v>2001999910312</v>
          </cell>
          <cell r="B1640">
            <v>22</v>
          </cell>
          <cell r="C1640">
            <v>0</v>
          </cell>
          <cell r="D1640">
            <v>0</v>
          </cell>
          <cell r="E1640">
            <v>0</v>
          </cell>
        </row>
        <row r="1641">
          <cell r="A1641" t="str">
            <v>2001999910315</v>
          </cell>
          <cell r="B1641">
            <v>188</v>
          </cell>
          <cell r="C1641">
            <v>4975.9661880000003</v>
          </cell>
          <cell r="D1641">
            <v>0</v>
          </cell>
          <cell r="E1641">
            <v>26467905.255319148</v>
          </cell>
        </row>
        <row r="1642">
          <cell r="A1642" t="str">
            <v>2001999910318</v>
          </cell>
          <cell r="B1642">
            <v>8</v>
          </cell>
          <cell r="C1642">
            <v>5450.3449700000001</v>
          </cell>
          <cell r="D1642">
            <v>0</v>
          </cell>
          <cell r="E1642">
            <v>681293121.25</v>
          </cell>
        </row>
        <row r="1643">
          <cell r="A1643" t="str">
            <v>2001999910320</v>
          </cell>
          <cell r="B1643">
            <v>3</v>
          </cell>
          <cell r="C1643">
            <v>7.3100420000000002</v>
          </cell>
          <cell r="D1643">
            <v>0</v>
          </cell>
          <cell r="E1643">
            <v>2436680.6666666665</v>
          </cell>
        </row>
        <row r="1644">
          <cell r="A1644" t="str">
            <v>2001999910341</v>
          </cell>
          <cell r="B1644">
            <v>18</v>
          </cell>
          <cell r="C1644">
            <v>40341.231712000001</v>
          </cell>
          <cell r="D1644">
            <v>0</v>
          </cell>
          <cell r="E1644">
            <v>2241179539.5555553</v>
          </cell>
        </row>
        <row r="1645">
          <cell r="A1645" t="str">
            <v>2001999910365</v>
          </cell>
          <cell r="B1645">
            <v>6</v>
          </cell>
          <cell r="C1645">
            <v>166.12548899999999</v>
          </cell>
          <cell r="D1645">
            <v>0</v>
          </cell>
          <cell r="E1645">
            <v>27687581.499999996</v>
          </cell>
        </row>
        <row r="1646">
          <cell r="A1646" t="str">
            <v>2001999910366</v>
          </cell>
          <cell r="B1646">
            <v>10</v>
          </cell>
          <cell r="C1646">
            <v>122.599369</v>
          </cell>
          <cell r="D1646">
            <v>0</v>
          </cell>
          <cell r="E1646">
            <v>12259936.9</v>
          </cell>
        </row>
        <row r="1647">
          <cell r="A1647" t="str">
            <v>2001999910373</v>
          </cell>
          <cell r="B1647">
            <v>1</v>
          </cell>
          <cell r="C1647">
            <v>0.29897000000000001</v>
          </cell>
          <cell r="D1647">
            <v>0</v>
          </cell>
          <cell r="E1647">
            <v>298970</v>
          </cell>
        </row>
        <row r="1648">
          <cell r="A1648" t="str">
            <v>2001999910382</v>
          </cell>
          <cell r="B1648">
            <v>3</v>
          </cell>
          <cell r="C1648">
            <v>4.6049490000000004</v>
          </cell>
          <cell r="D1648">
            <v>0</v>
          </cell>
          <cell r="E1648">
            <v>1534983</v>
          </cell>
        </row>
        <row r="1649">
          <cell r="A1649" t="str">
            <v>2001999910384</v>
          </cell>
          <cell r="B1649">
            <v>1</v>
          </cell>
          <cell r="C1649">
            <v>5.1111880000000003</v>
          </cell>
          <cell r="D1649">
            <v>0</v>
          </cell>
          <cell r="E1649">
            <v>5111188</v>
          </cell>
        </row>
        <row r="1650">
          <cell r="A1650" t="str">
            <v>2001999910385</v>
          </cell>
          <cell r="B1650">
            <v>1</v>
          </cell>
          <cell r="C1650">
            <v>6.76274</v>
          </cell>
          <cell r="D1650">
            <v>0</v>
          </cell>
          <cell r="E1650">
            <v>6762740</v>
          </cell>
        </row>
        <row r="1651">
          <cell r="A1651" t="str">
            <v>2001999910461</v>
          </cell>
          <cell r="B1651">
            <v>32</v>
          </cell>
          <cell r="C1651">
            <v>279.97624999999999</v>
          </cell>
          <cell r="D1651">
            <v>0</v>
          </cell>
          <cell r="E1651">
            <v>8749257.8125</v>
          </cell>
        </row>
        <row r="1652">
          <cell r="A1652" t="str">
            <v>2001999910465</v>
          </cell>
          <cell r="B1652">
            <v>2</v>
          </cell>
          <cell r="C1652">
            <v>34.804845</v>
          </cell>
          <cell r="D1652">
            <v>0</v>
          </cell>
          <cell r="E1652">
            <v>17402422.5</v>
          </cell>
        </row>
        <row r="1653">
          <cell r="A1653" t="str">
            <v>2001999910467</v>
          </cell>
          <cell r="B1653">
            <v>27</v>
          </cell>
          <cell r="C1653">
            <v>212.20386199999999</v>
          </cell>
          <cell r="D1653">
            <v>0</v>
          </cell>
          <cell r="E1653">
            <v>7859402.2962962957</v>
          </cell>
        </row>
        <row r="1654">
          <cell r="A1654" t="str">
            <v>2001999910479</v>
          </cell>
          <cell r="B1654">
            <v>3</v>
          </cell>
          <cell r="C1654">
            <v>77.520222000000004</v>
          </cell>
          <cell r="D1654">
            <v>0</v>
          </cell>
          <cell r="E1654">
            <v>25840074</v>
          </cell>
        </row>
        <row r="1655">
          <cell r="A1655" t="str">
            <v>2001999910491</v>
          </cell>
          <cell r="B1655">
            <v>2</v>
          </cell>
          <cell r="C1655">
            <v>15.243629</v>
          </cell>
          <cell r="D1655">
            <v>0</v>
          </cell>
          <cell r="E1655">
            <v>7621814.5</v>
          </cell>
        </row>
        <row r="1656">
          <cell r="A1656" t="str">
            <v>2001999910492</v>
          </cell>
          <cell r="B1656">
            <v>32</v>
          </cell>
          <cell r="C1656">
            <v>17.466229999999999</v>
          </cell>
          <cell r="D1656">
            <v>0</v>
          </cell>
          <cell r="E1656">
            <v>545819.6875</v>
          </cell>
        </row>
        <row r="1657">
          <cell r="A1657" t="str">
            <v>2001999910494</v>
          </cell>
          <cell r="B1657">
            <v>30</v>
          </cell>
          <cell r="C1657">
            <v>33.582734000000002</v>
          </cell>
          <cell r="D1657">
            <v>0</v>
          </cell>
          <cell r="E1657">
            <v>1119424.4666666668</v>
          </cell>
        </row>
        <row r="1658">
          <cell r="A1658" t="str">
            <v>2001999910545</v>
          </cell>
          <cell r="B1658">
            <v>8</v>
          </cell>
          <cell r="C1658">
            <v>5.1499410000000001</v>
          </cell>
          <cell r="D1658">
            <v>0</v>
          </cell>
          <cell r="E1658">
            <v>643742.625</v>
          </cell>
        </row>
        <row r="1659">
          <cell r="A1659" t="str">
            <v>2001999910547</v>
          </cell>
          <cell r="B1659">
            <v>28</v>
          </cell>
          <cell r="C1659">
            <v>275.72447099999999</v>
          </cell>
          <cell r="D1659">
            <v>0</v>
          </cell>
          <cell r="E1659">
            <v>9847302.5357142854</v>
          </cell>
        </row>
        <row r="1660">
          <cell r="A1660" t="str">
            <v>2001999910600</v>
          </cell>
          <cell r="B1660">
            <v>9</v>
          </cell>
          <cell r="C1660">
            <v>114.383959</v>
          </cell>
          <cell r="D1660">
            <v>0</v>
          </cell>
          <cell r="E1660">
            <v>12709328.777777778</v>
          </cell>
        </row>
        <row r="1661">
          <cell r="A1661" t="str">
            <v>2001999910601</v>
          </cell>
          <cell r="B1661">
            <v>1</v>
          </cell>
          <cell r="C1661">
            <v>2.5083999999999999E-2</v>
          </cell>
          <cell r="D1661">
            <v>0</v>
          </cell>
          <cell r="E1661">
            <v>25084</v>
          </cell>
        </row>
        <row r="1662">
          <cell r="A1662" t="str">
            <v>2001999910602</v>
          </cell>
          <cell r="B1662">
            <v>14</v>
          </cell>
          <cell r="C1662">
            <v>161.98379600000001</v>
          </cell>
          <cell r="D1662">
            <v>0</v>
          </cell>
          <cell r="E1662">
            <v>11570271.142857144</v>
          </cell>
        </row>
        <row r="1663">
          <cell r="A1663" t="str">
            <v>2001999910603</v>
          </cell>
          <cell r="B1663">
            <v>3</v>
          </cell>
          <cell r="C1663">
            <v>7.8210000000000002E-2</v>
          </cell>
          <cell r="D1663">
            <v>0</v>
          </cell>
          <cell r="E1663">
            <v>26070</v>
          </cell>
        </row>
        <row r="1664">
          <cell r="A1664" t="str">
            <v>2001999910605</v>
          </cell>
          <cell r="B1664">
            <v>2</v>
          </cell>
          <cell r="C1664">
            <v>15.473717000000001</v>
          </cell>
          <cell r="D1664">
            <v>0</v>
          </cell>
          <cell r="E1664">
            <v>7736858.5</v>
          </cell>
        </row>
        <row r="1665">
          <cell r="A1665" t="str">
            <v>2001999910608</v>
          </cell>
          <cell r="B1665">
            <v>1</v>
          </cell>
          <cell r="C1665">
            <v>0.94729399999999997</v>
          </cell>
          <cell r="D1665">
            <v>0</v>
          </cell>
          <cell r="E1665">
            <v>947294</v>
          </cell>
        </row>
        <row r="1666">
          <cell r="A1666" t="str">
            <v>2001999910609</v>
          </cell>
          <cell r="B1666">
            <v>1</v>
          </cell>
          <cell r="C1666">
            <v>1.29213</v>
          </cell>
          <cell r="D1666">
            <v>0</v>
          </cell>
          <cell r="E1666">
            <v>1292130</v>
          </cell>
        </row>
        <row r="1667">
          <cell r="A1667" t="str">
            <v>2001999910610</v>
          </cell>
          <cell r="B1667">
            <v>9</v>
          </cell>
          <cell r="C1667">
            <v>5.1181700000000001</v>
          </cell>
          <cell r="D1667">
            <v>0</v>
          </cell>
          <cell r="E1667">
            <v>568685.5555555555</v>
          </cell>
        </row>
        <row r="1668">
          <cell r="A1668" t="str">
            <v>2001999910611</v>
          </cell>
          <cell r="B1668">
            <v>77</v>
          </cell>
          <cell r="C1668">
            <v>13909.696330999999</v>
          </cell>
          <cell r="D1668">
            <v>13909.695331000001</v>
          </cell>
          <cell r="E1668">
            <v>180645406.89610389</v>
          </cell>
        </row>
        <row r="1669">
          <cell r="A1669" t="str">
            <v>2001999910612</v>
          </cell>
          <cell r="B1669">
            <v>6</v>
          </cell>
          <cell r="C1669">
            <v>0</v>
          </cell>
          <cell r="D1669">
            <v>0</v>
          </cell>
          <cell r="E1669">
            <v>0</v>
          </cell>
        </row>
        <row r="1670">
          <cell r="A1670" t="str">
            <v>2001999910613</v>
          </cell>
          <cell r="B1670">
            <v>79</v>
          </cell>
          <cell r="C1670">
            <v>0</v>
          </cell>
          <cell r="D1670">
            <v>0</v>
          </cell>
          <cell r="E1670">
            <v>0</v>
          </cell>
        </row>
        <row r="1671">
          <cell r="A1671" t="str">
            <v>2001999910614</v>
          </cell>
          <cell r="B1671">
            <v>24</v>
          </cell>
          <cell r="C1671">
            <v>0</v>
          </cell>
          <cell r="D1671">
            <v>0</v>
          </cell>
          <cell r="E1671">
            <v>0</v>
          </cell>
        </row>
        <row r="1672">
          <cell r="A1672" t="str">
            <v>2001999910615</v>
          </cell>
          <cell r="B1672">
            <v>3</v>
          </cell>
          <cell r="C1672">
            <v>0</v>
          </cell>
          <cell r="D1672">
            <v>0</v>
          </cell>
          <cell r="E1672">
            <v>0</v>
          </cell>
        </row>
        <row r="1673">
          <cell r="A1673" t="str">
            <v>2001999910618</v>
          </cell>
          <cell r="B1673">
            <v>34</v>
          </cell>
          <cell r="C1673">
            <v>280.86121400000002</v>
          </cell>
          <cell r="D1673">
            <v>0</v>
          </cell>
          <cell r="E1673">
            <v>8260623.9411764704</v>
          </cell>
        </row>
        <row r="1674">
          <cell r="A1674" t="str">
            <v>2001999910619</v>
          </cell>
          <cell r="B1674">
            <v>33</v>
          </cell>
          <cell r="C1674">
            <v>32.668315</v>
          </cell>
          <cell r="D1674">
            <v>0</v>
          </cell>
          <cell r="E1674">
            <v>989948.93939393933</v>
          </cell>
        </row>
        <row r="1675">
          <cell r="A1675" t="str">
            <v>2001999910623</v>
          </cell>
          <cell r="B1675">
            <v>15</v>
          </cell>
          <cell r="C1675">
            <v>197.05738500000001</v>
          </cell>
          <cell r="D1675">
            <v>0</v>
          </cell>
          <cell r="E1675">
            <v>13137159</v>
          </cell>
        </row>
        <row r="1676">
          <cell r="A1676" t="str">
            <v>2001999910624</v>
          </cell>
          <cell r="B1676">
            <v>10</v>
          </cell>
          <cell r="C1676">
            <v>1026.521677</v>
          </cell>
          <cell r="D1676">
            <v>0</v>
          </cell>
          <cell r="E1676">
            <v>102652167.69999999</v>
          </cell>
        </row>
        <row r="1677">
          <cell r="A1677" t="str">
            <v>2001999910625</v>
          </cell>
          <cell r="B1677">
            <v>11</v>
          </cell>
          <cell r="C1677">
            <v>2198.6700190000001</v>
          </cell>
          <cell r="D1677">
            <v>0</v>
          </cell>
          <cell r="E1677">
            <v>199879092.63636366</v>
          </cell>
        </row>
        <row r="1678">
          <cell r="A1678" t="str">
            <v>2001999910626</v>
          </cell>
          <cell r="B1678">
            <v>13</v>
          </cell>
          <cell r="C1678">
            <v>1786.7743390000001</v>
          </cell>
          <cell r="D1678">
            <v>0</v>
          </cell>
          <cell r="E1678">
            <v>137444179.92307693</v>
          </cell>
        </row>
        <row r="1679">
          <cell r="A1679" t="str">
            <v>2001999910627</v>
          </cell>
          <cell r="B1679">
            <v>10</v>
          </cell>
          <cell r="C1679">
            <v>824.52384900000004</v>
          </cell>
          <cell r="D1679">
            <v>0</v>
          </cell>
          <cell r="E1679">
            <v>82452384.899999991</v>
          </cell>
        </row>
        <row r="1680">
          <cell r="A1680" t="str">
            <v>2001999910628</v>
          </cell>
          <cell r="B1680">
            <v>29</v>
          </cell>
          <cell r="C1680">
            <v>335627.54464600002</v>
          </cell>
          <cell r="D1680">
            <v>0</v>
          </cell>
          <cell r="E1680">
            <v>11573363608.482759</v>
          </cell>
        </row>
        <row r="1681">
          <cell r="A1681" t="str">
            <v>2001999910629</v>
          </cell>
          <cell r="B1681">
            <v>15</v>
          </cell>
          <cell r="C1681">
            <v>6860.6754389999996</v>
          </cell>
          <cell r="D1681">
            <v>0</v>
          </cell>
          <cell r="E1681">
            <v>457378362.60000002</v>
          </cell>
        </row>
        <row r="1682">
          <cell r="A1682" t="str">
            <v>2001999910630</v>
          </cell>
          <cell r="B1682">
            <v>25</v>
          </cell>
          <cell r="C1682">
            <v>193630.539609</v>
          </cell>
          <cell r="D1682">
            <v>0</v>
          </cell>
          <cell r="E1682">
            <v>7745221584.3599997</v>
          </cell>
        </row>
        <row r="1683">
          <cell r="A1683" t="str">
            <v>2001999910631</v>
          </cell>
          <cell r="B1683">
            <v>18</v>
          </cell>
          <cell r="C1683">
            <v>6018.847143</v>
          </cell>
          <cell r="D1683">
            <v>0</v>
          </cell>
          <cell r="E1683">
            <v>334380396.83333337</v>
          </cell>
        </row>
        <row r="1684">
          <cell r="A1684" t="str">
            <v>2001999910632</v>
          </cell>
          <cell r="B1684">
            <v>21</v>
          </cell>
          <cell r="C1684">
            <v>4386.3578589999997</v>
          </cell>
          <cell r="D1684">
            <v>0</v>
          </cell>
          <cell r="E1684">
            <v>208874183.76190475</v>
          </cell>
        </row>
        <row r="1685">
          <cell r="A1685" t="str">
            <v>2001999910633</v>
          </cell>
          <cell r="B1685">
            <v>13</v>
          </cell>
          <cell r="C1685">
            <v>35007.966344</v>
          </cell>
          <cell r="D1685">
            <v>0</v>
          </cell>
          <cell r="E1685">
            <v>2692920488</v>
          </cell>
        </row>
        <row r="1686">
          <cell r="A1686" t="str">
            <v>2001999910634</v>
          </cell>
          <cell r="B1686">
            <v>7</v>
          </cell>
          <cell r="C1686">
            <v>64296.492171999998</v>
          </cell>
          <cell r="D1686">
            <v>0</v>
          </cell>
          <cell r="E1686">
            <v>9185213167.4285717</v>
          </cell>
        </row>
        <row r="1687">
          <cell r="A1687" t="str">
            <v>2001999910635</v>
          </cell>
          <cell r="B1687">
            <v>25</v>
          </cell>
          <cell r="C1687">
            <v>27455.633387999998</v>
          </cell>
          <cell r="D1687">
            <v>0</v>
          </cell>
          <cell r="E1687">
            <v>1098225335.52</v>
          </cell>
        </row>
        <row r="1688">
          <cell r="A1688" t="str">
            <v>2001999910636</v>
          </cell>
          <cell r="B1688">
            <v>30</v>
          </cell>
          <cell r="C1688">
            <v>77920.484949000005</v>
          </cell>
          <cell r="D1688">
            <v>0</v>
          </cell>
          <cell r="E1688">
            <v>2597349498.3000002</v>
          </cell>
        </row>
        <row r="1689">
          <cell r="A1689" t="str">
            <v>2001999910637</v>
          </cell>
          <cell r="B1689">
            <v>19</v>
          </cell>
          <cell r="C1689">
            <v>621.17503599999998</v>
          </cell>
          <cell r="D1689">
            <v>0</v>
          </cell>
          <cell r="E1689">
            <v>32693422.947368417</v>
          </cell>
        </row>
        <row r="1690">
          <cell r="A1690" t="str">
            <v>2001999910638</v>
          </cell>
          <cell r="B1690">
            <v>12</v>
          </cell>
          <cell r="C1690">
            <v>224.31654399999999</v>
          </cell>
          <cell r="D1690">
            <v>0</v>
          </cell>
          <cell r="E1690">
            <v>18693045.333333336</v>
          </cell>
        </row>
        <row r="1691">
          <cell r="A1691" t="str">
            <v>2001999910639</v>
          </cell>
          <cell r="B1691">
            <v>17</v>
          </cell>
          <cell r="C1691">
            <v>22957.481218000001</v>
          </cell>
          <cell r="D1691">
            <v>0</v>
          </cell>
          <cell r="E1691">
            <v>1350440071.647059</v>
          </cell>
        </row>
        <row r="1692">
          <cell r="A1692" t="str">
            <v>2001999910640</v>
          </cell>
          <cell r="B1692">
            <v>9</v>
          </cell>
          <cell r="C1692">
            <v>45379.430896999998</v>
          </cell>
          <cell r="D1692">
            <v>0</v>
          </cell>
          <cell r="E1692">
            <v>5042158988.5555553</v>
          </cell>
        </row>
        <row r="1693">
          <cell r="A1693" t="str">
            <v>2001999910641</v>
          </cell>
          <cell r="B1693">
            <v>1</v>
          </cell>
          <cell r="C1693">
            <v>12.489318000000001</v>
          </cell>
          <cell r="D1693">
            <v>0</v>
          </cell>
          <cell r="E1693">
            <v>12489318</v>
          </cell>
        </row>
        <row r="1694">
          <cell r="A1694" t="str">
            <v>2001999910642</v>
          </cell>
          <cell r="B1694">
            <v>2</v>
          </cell>
          <cell r="C1694">
            <v>50.144088000000004</v>
          </cell>
          <cell r="D1694">
            <v>0</v>
          </cell>
          <cell r="E1694">
            <v>25072044</v>
          </cell>
        </row>
        <row r="1695">
          <cell r="A1695" t="str">
            <v>2001999910643</v>
          </cell>
          <cell r="B1695">
            <v>29</v>
          </cell>
          <cell r="C1695">
            <v>26913.887334999999</v>
          </cell>
          <cell r="D1695">
            <v>0</v>
          </cell>
          <cell r="E1695">
            <v>928065080.51724136</v>
          </cell>
        </row>
        <row r="1696">
          <cell r="A1696" t="str">
            <v>2001999910644</v>
          </cell>
          <cell r="B1696">
            <v>7</v>
          </cell>
          <cell r="C1696">
            <v>12.978973</v>
          </cell>
          <cell r="D1696">
            <v>0</v>
          </cell>
          <cell r="E1696">
            <v>1854139</v>
          </cell>
        </row>
        <row r="1697">
          <cell r="A1697" t="str">
            <v>2001999910645</v>
          </cell>
          <cell r="B1697">
            <v>26</v>
          </cell>
          <cell r="C1697">
            <v>242680.304412</v>
          </cell>
          <cell r="D1697">
            <v>0</v>
          </cell>
          <cell r="E1697">
            <v>9333857862</v>
          </cell>
        </row>
        <row r="1698">
          <cell r="A1698" t="str">
            <v>2001999910646</v>
          </cell>
          <cell r="B1698">
            <v>3</v>
          </cell>
          <cell r="C1698">
            <v>240.96341699999999</v>
          </cell>
          <cell r="D1698">
            <v>0</v>
          </cell>
          <cell r="E1698">
            <v>80321139</v>
          </cell>
        </row>
        <row r="1699">
          <cell r="A1699" t="str">
            <v>2001999910647</v>
          </cell>
          <cell r="B1699">
            <v>23</v>
          </cell>
          <cell r="C1699">
            <v>524265.48601400002</v>
          </cell>
          <cell r="D1699">
            <v>0</v>
          </cell>
          <cell r="E1699">
            <v>22794151565.826088</v>
          </cell>
        </row>
        <row r="1700">
          <cell r="A1700" t="str">
            <v>2001999910648</v>
          </cell>
          <cell r="B1700">
            <v>1</v>
          </cell>
          <cell r="C1700">
            <v>21.038184000000001</v>
          </cell>
          <cell r="D1700">
            <v>0</v>
          </cell>
          <cell r="E1700">
            <v>21038184</v>
          </cell>
        </row>
        <row r="1701">
          <cell r="A1701" t="str">
            <v>2001999910650</v>
          </cell>
          <cell r="B1701">
            <v>16</v>
          </cell>
          <cell r="C1701">
            <v>0</v>
          </cell>
          <cell r="D1701">
            <v>0</v>
          </cell>
          <cell r="E1701">
            <v>0</v>
          </cell>
        </row>
        <row r="1702">
          <cell r="A1702" t="str">
            <v>2001999910651</v>
          </cell>
          <cell r="B1702">
            <v>20</v>
          </cell>
          <cell r="C1702">
            <v>1756.6249359999999</v>
          </cell>
          <cell r="D1702">
            <v>0</v>
          </cell>
          <cell r="E1702">
            <v>87831246.799999997</v>
          </cell>
        </row>
        <row r="1703">
          <cell r="A1703" t="str">
            <v>2001999910700</v>
          </cell>
          <cell r="B1703">
            <v>17</v>
          </cell>
          <cell r="C1703">
            <v>5.4002109999999997</v>
          </cell>
          <cell r="D1703">
            <v>0</v>
          </cell>
          <cell r="E1703">
            <v>317659.4705882353</v>
          </cell>
        </row>
        <row r="1704">
          <cell r="A1704" t="str">
            <v>2001999910704</v>
          </cell>
          <cell r="B1704">
            <v>1</v>
          </cell>
          <cell r="C1704">
            <v>3.2639999999999998</v>
          </cell>
          <cell r="D1704">
            <v>0</v>
          </cell>
          <cell r="E1704">
            <v>3264000</v>
          </cell>
        </row>
        <row r="1705">
          <cell r="A1705" t="str">
            <v>2001999910711</v>
          </cell>
          <cell r="B1705">
            <v>2</v>
          </cell>
          <cell r="C1705">
            <v>9.7287999999999999E-2</v>
          </cell>
          <cell r="D1705">
            <v>0</v>
          </cell>
          <cell r="E1705">
            <v>48644</v>
          </cell>
        </row>
        <row r="1706">
          <cell r="A1706" t="str">
            <v>2001999910716</v>
          </cell>
          <cell r="B1706">
            <v>2</v>
          </cell>
          <cell r="C1706">
            <v>11.339826</v>
          </cell>
          <cell r="D1706">
            <v>0</v>
          </cell>
          <cell r="E1706">
            <v>5669913</v>
          </cell>
        </row>
        <row r="1707">
          <cell r="A1707" t="str">
            <v>2001999910721</v>
          </cell>
          <cell r="B1707">
            <v>2</v>
          </cell>
          <cell r="C1707">
            <v>19.915944</v>
          </cell>
          <cell r="D1707">
            <v>0</v>
          </cell>
          <cell r="E1707">
            <v>9957972</v>
          </cell>
        </row>
        <row r="1708">
          <cell r="A1708" t="str">
            <v>2001999910726</v>
          </cell>
          <cell r="B1708">
            <v>31</v>
          </cell>
          <cell r="C1708">
            <v>0</v>
          </cell>
          <cell r="D1708">
            <v>0</v>
          </cell>
          <cell r="E1708">
            <v>0</v>
          </cell>
        </row>
        <row r="1709">
          <cell r="A1709" t="str">
            <v>2001999910729</v>
          </cell>
          <cell r="B1709">
            <v>13</v>
          </cell>
          <cell r="C1709">
            <v>0</v>
          </cell>
          <cell r="D1709">
            <v>0</v>
          </cell>
          <cell r="E1709">
            <v>0</v>
          </cell>
        </row>
        <row r="1710">
          <cell r="A1710" t="str">
            <v>2001999910730</v>
          </cell>
          <cell r="B1710">
            <v>18</v>
          </cell>
          <cell r="C1710">
            <v>5.5478069999999997</v>
          </cell>
          <cell r="D1710">
            <v>5.4002109999999997</v>
          </cell>
          <cell r="E1710">
            <v>308211.5</v>
          </cell>
        </row>
        <row r="1711">
          <cell r="A1711" t="str">
            <v>2001999910740</v>
          </cell>
          <cell r="B1711">
            <v>3</v>
          </cell>
          <cell r="C1711">
            <v>7.1710779999999996</v>
          </cell>
          <cell r="D1711">
            <v>0</v>
          </cell>
          <cell r="E1711">
            <v>2390359.333333333</v>
          </cell>
        </row>
        <row r="1712">
          <cell r="A1712" t="str">
            <v>2001999910742</v>
          </cell>
          <cell r="B1712">
            <v>1</v>
          </cell>
          <cell r="C1712">
            <v>234.39711199999999</v>
          </cell>
          <cell r="D1712">
            <v>0</v>
          </cell>
          <cell r="E1712">
            <v>234397112</v>
          </cell>
        </row>
        <row r="1713">
          <cell r="A1713" t="str">
            <v>2001999910743</v>
          </cell>
          <cell r="B1713">
            <v>4</v>
          </cell>
          <cell r="C1713">
            <v>4.9592070000000001</v>
          </cell>
          <cell r="D1713">
            <v>7.1710779999999996</v>
          </cell>
          <cell r="E1713">
            <v>1239801.75</v>
          </cell>
        </row>
        <row r="1714">
          <cell r="A1714" t="str">
            <v>2001999910745</v>
          </cell>
          <cell r="B1714">
            <v>14</v>
          </cell>
          <cell r="C1714">
            <v>1.158331</v>
          </cell>
          <cell r="D1714">
            <v>0</v>
          </cell>
          <cell r="E1714">
            <v>82737.92857142858</v>
          </cell>
        </row>
        <row r="1715">
          <cell r="A1715" t="str">
            <v>2001999910746</v>
          </cell>
          <cell r="B1715">
            <v>1</v>
          </cell>
          <cell r="C1715">
            <v>0.47373100000000001</v>
          </cell>
          <cell r="D1715">
            <v>0</v>
          </cell>
          <cell r="E1715">
            <v>473731</v>
          </cell>
        </row>
        <row r="1716">
          <cell r="A1716" t="str">
            <v>2001999910747</v>
          </cell>
          <cell r="B1716">
            <v>5</v>
          </cell>
          <cell r="C1716">
            <v>671.85123699999997</v>
          </cell>
          <cell r="D1716">
            <v>671.85123699999997</v>
          </cell>
          <cell r="E1716">
            <v>134370247.39999998</v>
          </cell>
        </row>
        <row r="1717">
          <cell r="A1717" t="str">
            <v>2001999910749</v>
          </cell>
          <cell r="B1717">
            <v>44</v>
          </cell>
          <cell r="C1717">
            <v>386.26093600000002</v>
          </cell>
          <cell r="D1717">
            <v>376.29427199999998</v>
          </cell>
          <cell r="E1717">
            <v>8778657.6363636367</v>
          </cell>
        </row>
        <row r="1718">
          <cell r="A1718" t="str">
            <v>2001999910903</v>
          </cell>
          <cell r="B1718">
            <v>22</v>
          </cell>
          <cell r="C1718">
            <v>0</v>
          </cell>
          <cell r="D1718">
            <v>0</v>
          </cell>
          <cell r="E1718">
            <v>0</v>
          </cell>
        </row>
        <row r="1719">
          <cell r="A1719" t="str">
            <v>2001999911001</v>
          </cell>
          <cell r="B1719">
            <v>24336</v>
          </cell>
          <cell r="C1719">
            <v>0</v>
          </cell>
          <cell r="D1719">
            <v>0</v>
          </cell>
          <cell r="E1719">
            <v>0</v>
          </cell>
        </row>
        <row r="1720">
          <cell r="A1720" t="str">
            <v>2001999911002</v>
          </cell>
          <cell r="B1720">
            <v>3191</v>
          </cell>
          <cell r="C1720">
            <v>0</v>
          </cell>
          <cell r="D1720">
            <v>0</v>
          </cell>
          <cell r="E1720">
            <v>0</v>
          </cell>
        </row>
        <row r="1721">
          <cell r="A1721" t="str">
            <v>2001999911003</v>
          </cell>
          <cell r="B1721">
            <v>11768</v>
          </cell>
          <cell r="C1721">
            <v>0</v>
          </cell>
          <cell r="D1721">
            <v>0</v>
          </cell>
          <cell r="E1721">
            <v>0</v>
          </cell>
        </row>
        <row r="1722">
          <cell r="A1722" t="str">
            <v>2001999911005</v>
          </cell>
          <cell r="B1722">
            <v>3539</v>
          </cell>
          <cell r="C1722">
            <v>0</v>
          </cell>
          <cell r="D1722">
            <v>0</v>
          </cell>
          <cell r="E1722">
            <v>0</v>
          </cell>
        </row>
        <row r="1723">
          <cell r="A1723" t="str">
            <v>2001999911006</v>
          </cell>
          <cell r="B1723">
            <v>21314</v>
          </cell>
          <cell r="C1723">
            <v>0</v>
          </cell>
          <cell r="D1723">
            <v>0</v>
          </cell>
          <cell r="E1723">
            <v>0</v>
          </cell>
        </row>
        <row r="1724">
          <cell r="A1724" t="str">
            <v>2001999911007</v>
          </cell>
          <cell r="B1724">
            <v>11773</v>
          </cell>
          <cell r="C1724">
            <v>0</v>
          </cell>
          <cell r="D1724">
            <v>0</v>
          </cell>
          <cell r="E1724">
            <v>0</v>
          </cell>
        </row>
        <row r="1725">
          <cell r="A1725" t="str">
            <v>2001999911008</v>
          </cell>
          <cell r="B1725">
            <v>11966</v>
          </cell>
          <cell r="C1725">
            <v>0</v>
          </cell>
          <cell r="D1725">
            <v>0</v>
          </cell>
          <cell r="E1725">
            <v>0</v>
          </cell>
        </row>
        <row r="1726">
          <cell r="A1726" t="str">
            <v>2001999911009</v>
          </cell>
          <cell r="B1726">
            <v>8707</v>
          </cell>
          <cell r="C1726">
            <v>0</v>
          </cell>
          <cell r="D1726">
            <v>0</v>
          </cell>
          <cell r="E1726">
            <v>0</v>
          </cell>
        </row>
        <row r="1727">
          <cell r="A1727" t="str">
            <v>2001999911013</v>
          </cell>
          <cell r="B1727">
            <v>25625</v>
          </cell>
          <cell r="C1727">
            <v>0</v>
          </cell>
          <cell r="D1727">
            <v>0</v>
          </cell>
          <cell r="E1727">
            <v>0</v>
          </cell>
        </row>
        <row r="1728">
          <cell r="A1728" t="str">
            <v>2001999911014</v>
          </cell>
          <cell r="B1728">
            <v>11736</v>
          </cell>
          <cell r="C1728">
            <v>764.99821399999996</v>
          </cell>
          <cell r="D1728">
            <v>0</v>
          </cell>
          <cell r="E1728">
            <v>65183.896898432169</v>
          </cell>
        </row>
        <row r="1729">
          <cell r="A1729" t="str">
            <v>2001999911015</v>
          </cell>
          <cell r="B1729">
            <v>11773</v>
          </cell>
          <cell r="C1729">
            <v>494.47777300000001</v>
          </cell>
          <cell r="D1729">
            <v>0</v>
          </cell>
          <cell r="E1729">
            <v>42001</v>
          </cell>
        </row>
        <row r="1730">
          <cell r="A1730" t="str">
            <v>2001999911018</v>
          </cell>
          <cell r="B1730">
            <v>4402</v>
          </cell>
          <cell r="C1730">
            <v>10165.441999000001</v>
          </cell>
          <cell r="D1730">
            <v>0</v>
          </cell>
          <cell r="E1730">
            <v>2309278.055202181</v>
          </cell>
        </row>
        <row r="1731">
          <cell r="A1731" t="str">
            <v>2001999911019</v>
          </cell>
          <cell r="B1731">
            <v>168</v>
          </cell>
          <cell r="C1731">
            <v>171.25902099999999</v>
          </cell>
          <cell r="D1731">
            <v>0</v>
          </cell>
          <cell r="E1731">
            <v>1019398.9345238095</v>
          </cell>
        </row>
        <row r="1732">
          <cell r="A1732" t="str">
            <v>2001999911020</v>
          </cell>
          <cell r="B1732">
            <v>1383</v>
          </cell>
          <cell r="C1732">
            <v>1117.2778490000001</v>
          </cell>
          <cell r="D1732">
            <v>1431.6134050000001</v>
          </cell>
          <cell r="E1732">
            <v>807865.40057845274</v>
          </cell>
        </row>
        <row r="1733">
          <cell r="A1733" t="str">
            <v>2001999911021</v>
          </cell>
          <cell r="B1733">
            <v>2</v>
          </cell>
          <cell r="C1733">
            <v>0</v>
          </cell>
          <cell r="D1733">
            <v>0</v>
          </cell>
          <cell r="E1733">
            <v>0</v>
          </cell>
        </row>
        <row r="1734">
          <cell r="A1734" t="str">
            <v>2001999911025</v>
          </cell>
          <cell r="B1734">
            <v>72</v>
          </cell>
          <cell r="C1734">
            <v>20.894375</v>
          </cell>
          <cell r="D1734">
            <v>0</v>
          </cell>
          <cell r="E1734">
            <v>290199.65277777775</v>
          </cell>
        </row>
        <row r="1735">
          <cell r="A1735" t="str">
            <v>2001999911031</v>
          </cell>
          <cell r="B1735">
            <v>1982</v>
          </cell>
          <cell r="C1735">
            <v>1398.8489</v>
          </cell>
          <cell r="D1735">
            <v>1376.0472460000001</v>
          </cell>
          <cell r="E1735">
            <v>705776.43794147321</v>
          </cell>
        </row>
        <row r="1736">
          <cell r="A1736" t="str">
            <v>2001999911032</v>
          </cell>
          <cell r="B1736">
            <v>30</v>
          </cell>
          <cell r="C1736">
            <v>2451.446058</v>
          </cell>
          <cell r="D1736">
            <v>0</v>
          </cell>
          <cell r="E1736">
            <v>81714868.600000009</v>
          </cell>
        </row>
        <row r="1737">
          <cell r="A1737" t="str">
            <v>2001999911034</v>
          </cell>
          <cell r="B1737">
            <v>30</v>
          </cell>
          <cell r="C1737">
            <v>488.66432600000002</v>
          </cell>
          <cell r="D1737">
            <v>0</v>
          </cell>
          <cell r="E1737">
            <v>16288810.866666669</v>
          </cell>
        </row>
        <row r="1738">
          <cell r="A1738" t="str">
            <v>2001999911036</v>
          </cell>
          <cell r="B1738">
            <v>7446</v>
          </cell>
          <cell r="C1738">
            <v>36678.028036000003</v>
          </cell>
          <cell r="D1738">
            <v>0</v>
          </cell>
          <cell r="E1738">
            <v>4925870.0021488052</v>
          </cell>
        </row>
        <row r="1739">
          <cell r="A1739" t="str">
            <v>2001999911039</v>
          </cell>
          <cell r="B1739">
            <v>2967</v>
          </cell>
          <cell r="C1739">
            <v>6.5614869999999996</v>
          </cell>
          <cell r="D1739">
            <v>6.5588550000000003</v>
          </cell>
          <cell r="E1739">
            <v>2211.4887091338051</v>
          </cell>
        </row>
        <row r="1740">
          <cell r="A1740" t="str">
            <v>2001999911042</v>
          </cell>
          <cell r="B1740">
            <v>18</v>
          </cell>
          <cell r="C1740">
            <v>0</v>
          </cell>
          <cell r="D1740">
            <v>0</v>
          </cell>
          <cell r="E1740">
            <v>0</v>
          </cell>
        </row>
        <row r="1741">
          <cell r="A1741" t="str">
            <v>2001999911043</v>
          </cell>
          <cell r="B1741">
            <v>67</v>
          </cell>
          <cell r="C1741">
            <v>9.9999999999999995E-7</v>
          </cell>
          <cell r="D1741">
            <v>0</v>
          </cell>
          <cell r="E1741">
            <v>1.4925373134328358E-2</v>
          </cell>
        </row>
        <row r="1742">
          <cell r="A1742" t="str">
            <v>2001999911044</v>
          </cell>
          <cell r="B1742">
            <v>5335</v>
          </cell>
          <cell r="C1742">
            <v>0</v>
          </cell>
          <cell r="D1742">
            <v>0</v>
          </cell>
          <cell r="E1742">
            <v>0</v>
          </cell>
        </row>
        <row r="1743">
          <cell r="A1743" t="str">
            <v>2001999911046</v>
          </cell>
          <cell r="B1743">
            <v>26</v>
          </cell>
          <cell r="C1743">
            <v>0</v>
          </cell>
          <cell r="D1743">
            <v>0</v>
          </cell>
          <cell r="E1743">
            <v>0</v>
          </cell>
        </row>
        <row r="1744">
          <cell r="A1744" t="str">
            <v>2001999911048</v>
          </cell>
          <cell r="B1744">
            <v>7073</v>
          </cell>
          <cell r="C1744">
            <v>0</v>
          </cell>
          <cell r="D1744">
            <v>0</v>
          </cell>
          <cell r="E1744">
            <v>0</v>
          </cell>
        </row>
        <row r="1745">
          <cell r="A1745" t="str">
            <v>2001999911051</v>
          </cell>
          <cell r="B1745">
            <v>3</v>
          </cell>
          <cell r="C1745">
            <v>430.62141100000002</v>
          </cell>
          <cell r="D1745">
            <v>0</v>
          </cell>
          <cell r="E1745">
            <v>143540470.33333334</v>
          </cell>
        </row>
        <row r="1746">
          <cell r="A1746" t="str">
            <v>2001999911053</v>
          </cell>
          <cell r="B1746">
            <v>11719</v>
          </cell>
          <cell r="C1746">
            <v>0.122589</v>
          </cell>
          <cell r="D1746">
            <v>0</v>
          </cell>
          <cell r="E1746">
            <v>10.460704838296785</v>
          </cell>
        </row>
        <row r="1747">
          <cell r="A1747" t="str">
            <v>2001999911054</v>
          </cell>
          <cell r="B1747">
            <v>56</v>
          </cell>
          <cell r="C1747">
            <v>13889.638927</v>
          </cell>
          <cell r="D1747">
            <v>0</v>
          </cell>
          <cell r="E1747">
            <v>248029266.55357143</v>
          </cell>
        </row>
        <row r="1748">
          <cell r="A1748" t="str">
            <v>2001999911055</v>
          </cell>
          <cell r="B1748">
            <v>15242</v>
          </cell>
          <cell r="C1748">
            <v>0</v>
          </cell>
          <cell r="D1748">
            <v>0</v>
          </cell>
          <cell r="E1748">
            <v>0</v>
          </cell>
        </row>
        <row r="1749">
          <cell r="A1749" t="str">
            <v>2001999911058</v>
          </cell>
          <cell r="B1749">
            <v>69</v>
          </cell>
          <cell r="C1749">
            <v>196.87131400000001</v>
          </cell>
          <cell r="D1749">
            <v>196.87131400000001</v>
          </cell>
          <cell r="E1749">
            <v>2853207.4492753623</v>
          </cell>
        </row>
        <row r="1750">
          <cell r="A1750" t="str">
            <v>2001999911062</v>
          </cell>
          <cell r="B1750">
            <v>735</v>
          </cell>
          <cell r="C1750">
            <v>1512.7078610000001</v>
          </cell>
          <cell r="D1750">
            <v>0</v>
          </cell>
          <cell r="E1750">
            <v>2058105.9333333336</v>
          </cell>
        </row>
        <row r="1751">
          <cell r="A1751" t="str">
            <v>2001999911063</v>
          </cell>
          <cell r="B1751">
            <v>3</v>
          </cell>
          <cell r="C1751">
            <v>5.1515079999999998</v>
          </cell>
          <cell r="D1751">
            <v>0</v>
          </cell>
          <cell r="E1751">
            <v>1717169.3333333333</v>
          </cell>
        </row>
        <row r="1752">
          <cell r="A1752" t="str">
            <v>2001999911064</v>
          </cell>
          <cell r="B1752">
            <v>192</v>
          </cell>
          <cell r="C1752">
            <v>371.86970300000002</v>
          </cell>
          <cell r="D1752">
            <v>0</v>
          </cell>
          <cell r="E1752">
            <v>1936821.3697916667</v>
          </cell>
        </row>
        <row r="1753">
          <cell r="A1753" t="str">
            <v>2001999911066</v>
          </cell>
          <cell r="B1753">
            <v>36</v>
          </cell>
          <cell r="C1753">
            <v>93.565944000000002</v>
          </cell>
          <cell r="D1753">
            <v>0</v>
          </cell>
          <cell r="E1753">
            <v>2599054</v>
          </cell>
        </row>
        <row r="1754">
          <cell r="A1754" t="str">
            <v>2001999911068</v>
          </cell>
          <cell r="B1754">
            <v>52</v>
          </cell>
          <cell r="C1754">
            <v>0</v>
          </cell>
          <cell r="D1754">
            <v>0</v>
          </cell>
          <cell r="E1754">
            <v>0</v>
          </cell>
        </row>
        <row r="1755">
          <cell r="A1755" t="str">
            <v>2001999911069</v>
          </cell>
          <cell r="B1755">
            <v>6</v>
          </cell>
          <cell r="C1755">
            <v>0</v>
          </cell>
          <cell r="D1755">
            <v>0</v>
          </cell>
          <cell r="E1755">
            <v>0</v>
          </cell>
        </row>
        <row r="1756">
          <cell r="A1756" t="str">
            <v>2001999911071</v>
          </cell>
          <cell r="B1756">
            <v>6</v>
          </cell>
          <cell r="C1756">
            <v>12.53064</v>
          </cell>
          <cell r="D1756">
            <v>0</v>
          </cell>
          <cell r="E1756">
            <v>2088440</v>
          </cell>
        </row>
        <row r="1757">
          <cell r="A1757" t="str">
            <v>2001999911072</v>
          </cell>
          <cell r="B1757">
            <v>7</v>
          </cell>
          <cell r="C1757">
            <v>0</v>
          </cell>
          <cell r="D1757">
            <v>0</v>
          </cell>
          <cell r="E1757">
            <v>0</v>
          </cell>
        </row>
        <row r="1758">
          <cell r="A1758" t="str">
            <v>2001999911073</v>
          </cell>
          <cell r="B1758">
            <v>20</v>
          </cell>
          <cell r="C1758">
            <v>0</v>
          </cell>
          <cell r="D1758">
            <v>0</v>
          </cell>
          <cell r="E1758">
            <v>0</v>
          </cell>
        </row>
        <row r="1759">
          <cell r="A1759" t="str">
            <v>2001999911074</v>
          </cell>
          <cell r="B1759">
            <v>1</v>
          </cell>
          <cell r="C1759">
            <v>0</v>
          </cell>
          <cell r="D1759">
            <v>0</v>
          </cell>
          <cell r="E1759">
            <v>0</v>
          </cell>
        </row>
        <row r="1760">
          <cell r="A1760" t="str">
            <v>2001999911076</v>
          </cell>
          <cell r="B1760">
            <v>4</v>
          </cell>
          <cell r="C1760">
            <v>173.43940699999999</v>
          </cell>
          <cell r="D1760">
            <v>0</v>
          </cell>
          <cell r="E1760">
            <v>43359851.75</v>
          </cell>
        </row>
        <row r="1761">
          <cell r="A1761" t="str">
            <v>2001999911077</v>
          </cell>
          <cell r="B1761">
            <v>1</v>
          </cell>
          <cell r="C1761">
            <v>0</v>
          </cell>
          <cell r="D1761">
            <v>0</v>
          </cell>
          <cell r="E1761">
            <v>0</v>
          </cell>
        </row>
        <row r="1762">
          <cell r="A1762" t="str">
            <v>2001999911079</v>
          </cell>
          <cell r="B1762">
            <v>2</v>
          </cell>
          <cell r="C1762">
            <v>0</v>
          </cell>
          <cell r="D1762">
            <v>0</v>
          </cell>
          <cell r="E1762">
            <v>0</v>
          </cell>
        </row>
        <row r="1763">
          <cell r="A1763" t="str">
            <v>2001999911082</v>
          </cell>
          <cell r="B1763">
            <v>1201</v>
          </cell>
          <cell r="C1763">
            <v>6902.1649900000002</v>
          </cell>
          <cell r="D1763">
            <v>0</v>
          </cell>
          <cell r="E1763">
            <v>5747014.9791840138</v>
          </cell>
        </row>
        <row r="1764">
          <cell r="A1764" t="str">
            <v>2001999911083</v>
          </cell>
          <cell r="B1764">
            <v>83</v>
          </cell>
          <cell r="C1764">
            <v>1944.5921980000001</v>
          </cell>
          <cell r="D1764">
            <v>1944.5921980000001</v>
          </cell>
          <cell r="E1764">
            <v>23428821.662650604</v>
          </cell>
        </row>
        <row r="1765">
          <cell r="A1765" t="str">
            <v>2001999911085</v>
          </cell>
          <cell r="B1765">
            <v>11442</v>
          </cell>
          <cell r="C1765">
            <v>227589.21333100001</v>
          </cell>
          <cell r="D1765">
            <v>227327.14329199999</v>
          </cell>
          <cell r="E1765">
            <v>19890684.612043351</v>
          </cell>
        </row>
        <row r="1766">
          <cell r="A1766" t="str">
            <v>2001999911086</v>
          </cell>
          <cell r="B1766">
            <v>689</v>
          </cell>
          <cell r="C1766">
            <v>1951.8884</v>
          </cell>
          <cell r="D1766">
            <v>2067.1794920000002</v>
          </cell>
          <cell r="E1766">
            <v>2832929.4629898402</v>
          </cell>
        </row>
        <row r="1767">
          <cell r="A1767" t="str">
            <v>2001999911087</v>
          </cell>
          <cell r="B1767">
            <v>11240</v>
          </cell>
          <cell r="C1767">
            <v>225633.01389599999</v>
          </cell>
          <cell r="D1767">
            <v>225259.9638</v>
          </cell>
          <cell r="E1767">
            <v>20074111.556583628</v>
          </cell>
        </row>
        <row r="1768">
          <cell r="A1768" t="str">
            <v>2001999911090</v>
          </cell>
          <cell r="B1768">
            <v>1033</v>
          </cell>
          <cell r="C1768">
            <v>1098.324472</v>
          </cell>
          <cell r="D1768">
            <v>1093.1434320000001</v>
          </cell>
          <cell r="E1768">
            <v>1063237.6302032913</v>
          </cell>
        </row>
        <row r="1769">
          <cell r="A1769" t="str">
            <v>2001999911091</v>
          </cell>
          <cell r="B1769">
            <v>533</v>
          </cell>
          <cell r="C1769">
            <v>1104.8859399999999</v>
          </cell>
          <cell r="D1769">
            <v>1099.7022870000001</v>
          </cell>
          <cell r="E1769">
            <v>2072956.735459662</v>
          </cell>
        </row>
        <row r="1770">
          <cell r="A1770" t="str">
            <v>2001999911094</v>
          </cell>
          <cell r="B1770">
            <v>2</v>
          </cell>
          <cell r="C1770">
            <v>10.827985999999999</v>
          </cell>
          <cell r="D1770">
            <v>0</v>
          </cell>
          <cell r="E1770">
            <v>5413993</v>
          </cell>
        </row>
        <row r="1771">
          <cell r="A1771" t="str">
            <v>2001999911095</v>
          </cell>
          <cell r="B1771">
            <v>12</v>
          </cell>
          <cell r="C1771">
            <v>0</v>
          </cell>
          <cell r="D1771">
            <v>0</v>
          </cell>
          <cell r="E1771">
            <v>0</v>
          </cell>
        </row>
        <row r="1772">
          <cell r="A1772" t="str">
            <v>2001999911098</v>
          </cell>
          <cell r="B1772">
            <v>35</v>
          </cell>
          <cell r="C1772">
            <v>0.69</v>
          </cell>
          <cell r="D1772">
            <v>0</v>
          </cell>
          <cell r="E1772">
            <v>19714.285714285714</v>
          </cell>
        </row>
        <row r="1773">
          <cell r="A1773" t="str">
            <v>2001999911101</v>
          </cell>
          <cell r="B1773">
            <v>9042</v>
          </cell>
          <cell r="C1773">
            <v>639543.91472400003</v>
          </cell>
          <cell r="D1773">
            <v>0</v>
          </cell>
          <cell r="E1773">
            <v>70730359.956204385</v>
          </cell>
        </row>
        <row r="1774">
          <cell r="A1774" t="str">
            <v>2001999911102</v>
          </cell>
          <cell r="B1774">
            <v>11372</v>
          </cell>
          <cell r="C1774">
            <v>50557951.410649002</v>
          </cell>
          <cell r="D1774">
            <v>0</v>
          </cell>
          <cell r="E1774">
            <v>4445827595.0271721</v>
          </cell>
        </row>
        <row r="1775">
          <cell r="A1775" t="str">
            <v>2001999911103</v>
          </cell>
          <cell r="B1775">
            <v>731</v>
          </cell>
          <cell r="C1775">
            <v>0</v>
          </cell>
          <cell r="D1775">
            <v>0</v>
          </cell>
          <cell r="E1775">
            <v>0</v>
          </cell>
        </row>
        <row r="1776">
          <cell r="A1776" t="str">
            <v>2001999911104</v>
          </cell>
          <cell r="B1776">
            <v>1630</v>
          </cell>
          <cell r="C1776">
            <v>16823.336958</v>
          </cell>
          <cell r="D1776">
            <v>0</v>
          </cell>
          <cell r="E1776">
            <v>10321065.618404908</v>
          </cell>
        </row>
        <row r="1777">
          <cell r="A1777" t="str">
            <v>2001999911105</v>
          </cell>
          <cell r="B1777">
            <v>294</v>
          </cell>
          <cell r="C1777">
            <v>399.066216</v>
          </cell>
          <cell r="D1777">
            <v>0</v>
          </cell>
          <cell r="E1777">
            <v>1357368.081632653</v>
          </cell>
        </row>
        <row r="1778">
          <cell r="A1778" t="str">
            <v>2001999911106</v>
          </cell>
          <cell r="B1778">
            <v>1649</v>
          </cell>
          <cell r="C1778">
            <v>8916.6457150000006</v>
          </cell>
          <cell r="D1778">
            <v>0</v>
          </cell>
          <cell r="E1778">
            <v>5407304.8605215289</v>
          </cell>
        </row>
        <row r="1779">
          <cell r="A1779" t="str">
            <v>2001999911108</v>
          </cell>
          <cell r="B1779">
            <v>193</v>
          </cell>
          <cell r="C1779">
            <v>290.73196799999999</v>
          </cell>
          <cell r="D1779">
            <v>0</v>
          </cell>
          <cell r="E1779">
            <v>1506383.2538860103</v>
          </cell>
        </row>
        <row r="1780">
          <cell r="A1780" t="str">
            <v>2001999911109</v>
          </cell>
          <cell r="B1780">
            <v>80</v>
          </cell>
          <cell r="C1780">
            <v>517.64770899999996</v>
          </cell>
          <cell r="D1780">
            <v>0</v>
          </cell>
          <cell r="E1780">
            <v>6470596.3624999998</v>
          </cell>
        </row>
        <row r="1781">
          <cell r="A1781" t="str">
            <v>2001999911110</v>
          </cell>
          <cell r="B1781">
            <v>461</v>
          </cell>
          <cell r="C1781">
            <v>2098.819481</v>
          </cell>
          <cell r="D1781">
            <v>0</v>
          </cell>
          <cell r="E1781">
            <v>4552753.7548806937</v>
          </cell>
        </row>
        <row r="1782">
          <cell r="A1782" t="str">
            <v>2001999911111</v>
          </cell>
          <cell r="B1782">
            <v>33</v>
          </cell>
          <cell r="C1782">
            <v>30.957045000000001</v>
          </cell>
          <cell r="D1782">
            <v>0</v>
          </cell>
          <cell r="E1782">
            <v>938092.27272727282</v>
          </cell>
        </row>
        <row r="1783">
          <cell r="A1783" t="str">
            <v>2001999911113</v>
          </cell>
          <cell r="B1783">
            <v>478</v>
          </cell>
          <cell r="C1783">
            <v>6246.5764069999996</v>
          </cell>
          <cell r="D1783">
            <v>0</v>
          </cell>
          <cell r="E1783">
            <v>13068151.479079496</v>
          </cell>
        </row>
        <row r="1784">
          <cell r="A1784" t="str">
            <v>2001999911114</v>
          </cell>
          <cell r="B1784">
            <v>479</v>
          </cell>
          <cell r="C1784">
            <v>2024.804834</v>
          </cell>
          <cell r="D1784">
            <v>0</v>
          </cell>
          <cell r="E1784">
            <v>4227149.9665970765</v>
          </cell>
        </row>
        <row r="1785">
          <cell r="A1785" t="str">
            <v>2001999911116</v>
          </cell>
          <cell r="B1785">
            <v>1855</v>
          </cell>
          <cell r="C1785">
            <v>611.29730099999995</v>
          </cell>
          <cell r="D1785">
            <v>619.19749999999999</v>
          </cell>
          <cell r="E1785">
            <v>329540.32398921828</v>
          </cell>
        </row>
        <row r="1786">
          <cell r="A1786" t="str">
            <v>2001999911119</v>
          </cell>
          <cell r="B1786">
            <v>28</v>
          </cell>
          <cell r="C1786">
            <v>13.245717000000001</v>
          </cell>
          <cell r="D1786">
            <v>0</v>
          </cell>
          <cell r="E1786">
            <v>473061.32142857142</v>
          </cell>
        </row>
        <row r="1787">
          <cell r="A1787" t="str">
            <v>2001999911120</v>
          </cell>
          <cell r="B1787">
            <v>97</v>
          </cell>
          <cell r="C1787">
            <v>171.449397</v>
          </cell>
          <cell r="D1787">
            <v>0</v>
          </cell>
          <cell r="E1787">
            <v>1767519.5567010308</v>
          </cell>
        </row>
        <row r="1788">
          <cell r="A1788" t="str">
            <v>2001999911122</v>
          </cell>
          <cell r="B1788">
            <v>11446</v>
          </cell>
          <cell r="C1788">
            <v>177819884.782938</v>
          </cell>
          <cell r="D1788">
            <v>0</v>
          </cell>
          <cell r="E1788">
            <v>15535548207.490652</v>
          </cell>
        </row>
        <row r="1789">
          <cell r="A1789" t="str">
            <v>2001999911123</v>
          </cell>
          <cell r="B1789">
            <v>11435</v>
          </cell>
          <cell r="C1789">
            <v>64785276.539601997</v>
          </cell>
          <cell r="D1789">
            <v>0</v>
          </cell>
          <cell r="E1789">
            <v>5665524839.492959</v>
          </cell>
        </row>
        <row r="1790">
          <cell r="A1790" t="str">
            <v>2001999911129</v>
          </cell>
          <cell r="B1790">
            <v>4287</v>
          </cell>
          <cell r="C1790">
            <v>1441257.900474</v>
          </cell>
          <cell r="D1790">
            <v>0</v>
          </cell>
          <cell r="E1790">
            <v>336192652.31490558</v>
          </cell>
        </row>
        <row r="1791">
          <cell r="A1791" t="str">
            <v>2001999911133</v>
          </cell>
          <cell r="B1791">
            <v>49</v>
          </cell>
          <cell r="C1791">
            <v>3287.7749050000002</v>
          </cell>
          <cell r="D1791">
            <v>0</v>
          </cell>
          <cell r="E1791">
            <v>67097447.040816337</v>
          </cell>
        </row>
        <row r="1792">
          <cell r="A1792" t="str">
            <v>2001999911134</v>
          </cell>
          <cell r="B1792">
            <v>49</v>
          </cell>
          <cell r="C1792">
            <v>781.29716900000005</v>
          </cell>
          <cell r="D1792">
            <v>0</v>
          </cell>
          <cell r="E1792">
            <v>15944840.183673471</v>
          </cell>
        </row>
        <row r="1793">
          <cell r="A1793" t="str">
            <v>2001999911135</v>
          </cell>
          <cell r="B1793">
            <v>2</v>
          </cell>
          <cell r="C1793">
            <v>0.207481</v>
          </cell>
          <cell r="D1793">
            <v>0</v>
          </cell>
          <cell r="E1793">
            <v>103740.5</v>
          </cell>
        </row>
        <row r="1794">
          <cell r="A1794" t="str">
            <v>2001999911136</v>
          </cell>
          <cell r="B1794">
            <v>75</v>
          </cell>
          <cell r="C1794">
            <v>18.759920000000001</v>
          </cell>
          <cell r="D1794">
            <v>0</v>
          </cell>
          <cell r="E1794">
            <v>250132.26666666666</v>
          </cell>
        </row>
        <row r="1795">
          <cell r="A1795" t="str">
            <v>2001999911138</v>
          </cell>
          <cell r="B1795">
            <v>9</v>
          </cell>
          <cell r="C1795">
            <v>288.45262700000001</v>
          </cell>
          <cell r="D1795">
            <v>0</v>
          </cell>
          <cell r="E1795">
            <v>32050291.888888892</v>
          </cell>
        </row>
        <row r="1796">
          <cell r="A1796" t="str">
            <v>2001999911152</v>
          </cell>
          <cell r="B1796">
            <v>105</v>
          </cell>
          <cell r="C1796">
            <v>107.594324</v>
          </cell>
          <cell r="D1796">
            <v>0</v>
          </cell>
          <cell r="E1796">
            <v>1024707.8476190476</v>
          </cell>
        </row>
        <row r="1797">
          <cell r="A1797" t="str">
            <v>2001999911155</v>
          </cell>
          <cell r="B1797">
            <v>1232</v>
          </cell>
          <cell r="C1797">
            <v>975.66495199999997</v>
          </cell>
          <cell r="D1797">
            <v>0</v>
          </cell>
          <cell r="E1797">
            <v>791935.8376623377</v>
          </cell>
        </row>
        <row r="1798">
          <cell r="A1798" t="str">
            <v>2001999911157</v>
          </cell>
          <cell r="B1798">
            <v>1805</v>
          </cell>
          <cell r="C1798">
            <v>3639.0070000000001</v>
          </cell>
          <cell r="D1798">
            <v>3609.521765</v>
          </cell>
          <cell r="E1798">
            <v>2016070.3601108035</v>
          </cell>
        </row>
        <row r="1799">
          <cell r="A1799" t="str">
            <v>2001999911158</v>
          </cell>
          <cell r="B1799">
            <v>2592</v>
          </cell>
          <cell r="C1799">
            <v>32709.549440999999</v>
          </cell>
          <cell r="D1799">
            <v>32728.204265</v>
          </cell>
          <cell r="E1799">
            <v>12619424.938657407</v>
          </cell>
        </row>
        <row r="1800">
          <cell r="A1800" t="str">
            <v>2001999911159</v>
          </cell>
          <cell r="B1800">
            <v>1491</v>
          </cell>
          <cell r="C1800">
            <v>2843.1564429999999</v>
          </cell>
          <cell r="D1800">
            <v>0</v>
          </cell>
          <cell r="E1800">
            <v>1906878.9020791415</v>
          </cell>
        </row>
        <row r="1801">
          <cell r="A1801" t="str">
            <v>2001999911161</v>
          </cell>
          <cell r="B1801">
            <v>1125</v>
          </cell>
          <cell r="C1801">
            <v>6906.868477</v>
          </cell>
          <cell r="D1801">
            <v>6906.868477</v>
          </cell>
          <cell r="E1801">
            <v>6139438.6462222226</v>
          </cell>
        </row>
        <row r="1802">
          <cell r="A1802" t="str">
            <v>2001999911162</v>
          </cell>
          <cell r="B1802">
            <v>632</v>
          </cell>
          <cell r="C1802">
            <v>441.76590599999997</v>
          </cell>
          <cell r="D1802">
            <v>442.01156900000001</v>
          </cell>
          <cell r="E1802">
            <v>698996.68670886068</v>
          </cell>
        </row>
        <row r="1803">
          <cell r="A1803" t="str">
            <v>2001999911163</v>
          </cell>
          <cell r="B1803">
            <v>74</v>
          </cell>
          <cell r="C1803">
            <v>810.80127000000005</v>
          </cell>
          <cell r="D1803">
            <v>0</v>
          </cell>
          <cell r="E1803">
            <v>10956773.918918919</v>
          </cell>
        </row>
        <row r="1804">
          <cell r="A1804" t="str">
            <v>2001999911164</v>
          </cell>
          <cell r="B1804">
            <v>64</v>
          </cell>
          <cell r="C1804">
            <v>59.927030000000002</v>
          </cell>
          <cell r="D1804">
            <v>0</v>
          </cell>
          <cell r="E1804">
            <v>936359.84375</v>
          </cell>
        </row>
        <row r="1805">
          <cell r="A1805" t="str">
            <v>2001999911165</v>
          </cell>
          <cell r="B1805">
            <v>1511</v>
          </cell>
          <cell r="C1805">
            <v>6631.3711990000002</v>
          </cell>
          <cell r="D1805">
            <v>0</v>
          </cell>
          <cell r="E1805">
            <v>4388730.1118464591</v>
          </cell>
        </row>
        <row r="1806">
          <cell r="A1806" t="str">
            <v>2001999911166</v>
          </cell>
          <cell r="B1806">
            <v>238</v>
          </cell>
          <cell r="C1806">
            <v>429.96672899999999</v>
          </cell>
          <cell r="D1806">
            <v>0</v>
          </cell>
          <cell r="E1806">
            <v>1806582.8949579832</v>
          </cell>
        </row>
        <row r="1807">
          <cell r="A1807" t="str">
            <v>2001999911167</v>
          </cell>
          <cell r="B1807">
            <v>11729</v>
          </cell>
          <cell r="C1807">
            <v>184544.07931599999</v>
          </cell>
          <cell r="D1807">
            <v>0</v>
          </cell>
          <cell r="E1807">
            <v>15733999.430130446</v>
          </cell>
        </row>
        <row r="1808">
          <cell r="A1808" t="str">
            <v>2001999911169</v>
          </cell>
          <cell r="B1808">
            <v>161</v>
          </cell>
          <cell r="C1808">
            <v>91.555679999999995</v>
          </cell>
          <cell r="D1808">
            <v>0</v>
          </cell>
          <cell r="E1808">
            <v>568668.8198757763</v>
          </cell>
        </row>
        <row r="1809">
          <cell r="A1809" t="str">
            <v>2001999911170</v>
          </cell>
          <cell r="B1809">
            <v>2565</v>
          </cell>
          <cell r="C1809">
            <v>28891.858039999999</v>
          </cell>
          <cell r="D1809">
            <v>27607.527214999998</v>
          </cell>
          <cell r="E1809">
            <v>11263882.276803117</v>
          </cell>
        </row>
        <row r="1810">
          <cell r="A1810" t="str">
            <v>2001999911171</v>
          </cell>
          <cell r="B1810">
            <v>1</v>
          </cell>
          <cell r="C1810">
            <v>1.7100000000000001E-4</v>
          </cell>
          <cell r="D1810">
            <v>0</v>
          </cell>
          <cell r="E1810">
            <v>171</v>
          </cell>
        </row>
        <row r="1811">
          <cell r="A1811" t="str">
            <v>2001999911173</v>
          </cell>
          <cell r="B1811">
            <v>11</v>
          </cell>
          <cell r="C1811">
            <v>4.266756</v>
          </cell>
          <cell r="D1811">
            <v>0</v>
          </cell>
          <cell r="E1811">
            <v>387886.90909090912</v>
          </cell>
        </row>
        <row r="1812">
          <cell r="A1812" t="str">
            <v>2001999911174</v>
          </cell>
          <cell r="B1812">
            <v>10</v>
          </cell>
          <cell r="C1812">
            <v>5.0972569999999999</v>
          </cell>
          <cell r="D1812">
            <v>4.8515940000000004</v>
          </cell>
          <cell r="E1812">
            <v>509725.7</v>
          </cell>
        </row>
        <row r="1813">
          <cell r="A1813" t="str">
            <v>2001999911176</v>
          </cell>
          <cell r="B1813">
            <v>3</v>
          </cell>
          <cell r="C1813">
            <v>2.7701E-2</v>
          </cell>
          <cell r="D1813">
            <v>0</v>
          </cell>
          <cell r="E1813">
            <v>9233.6666666666661</v>
          </cell>
        </row>
        <row r="1814">
          <cell r="A1814" t="str">
            <v>2001999911181</v>
          </cell>
          <cell r="B1814">
            <v>29</v>
          </cell>
          <cell r="C1814">
            <v>20.259491000000001</v>
          </cell>
          <cell r="D1814">
            <v>0</v>
          </cell>
          <cell r="E1814">
            <v>698603.13793103443</v>
          </cell>
        </row>
        <row r="1815">
          <cell r="A1815" t="str">
            <v>2001999911183</v>
          </cell>
          <cell r="B1815">
            <v>163</v>
          </cell>
          <cell r="C1815">
            <v>280.04096299999998</v>
          </cell>
          <cell r="D1815">
            <v>0</v>
          </cell>
          <cell r="E1815">
            <v>1718042.7177914109</v>
          </cell>
        </row>
        <row r="1816">
          <cell r="A1816" t="str">
            <v>2001999911187</v>
          </cell>
          <cell r="B1816">
            <v>787</v>
          </cell>
          <cell r="C1816">
            <v>123.565308</v>
          </cell>
          <cell r="D1816">
            <v>0</v>
          </cell>
          <cell r="E1816">
            <v>157008.01524777635</v>
          </cell>
        </row>
        <row r="1817">
          <cell r="A1817" t="str">
            <v>2001999911188</v>
          </cell>
          <cell r="B1817">
            <v>21</v>
          </cell>
          <cell r="C1817">
            <v>12.214753999999999</v>
          </cell>
          <cell r="D1817">
            <v>0</v>
          </cell>
          <cell r="E1817">
            <v>581654.95238095231</v>
          </cell>
        </row>
        <row r="1818">
          <cell r="A1818" t="str">
            <v>2001999911189</v>
          </cell>
          <cell r="B1818">
            <v>811</v>
          </cell>
          <cell r="C1818">
            <v>10.156644</v>
          </cell>
          <cell r="D1818">
            <v>10.238035</v>
          </cell>
          <cell r="E1818">
            <v>12523.605425400739</v>
          </cell>
        </row>
        <row r="1819">
          <cell r="A1819" t="str">
            <v>2001999911195</v>
          </cell>
          <cell r="B1819">
            <v>53</v>
          </cell>
          <cell r="C1819">
            <v>84653.003247999994</v>
          </cell>
          <cell r="D1819">
            <v>0</v>
          </cell>
          <cell r="E1819">
            <v>1597226476.3773582</v>
          </cell>
        </row>
        <row r="1820">
          <cell r="A1820" t="str">
            <v>2001999911196</v>
          </cell>
          <cell r="B1820">
            <v>810</v>
          </cell>
          <cell r="C1820">
            <v>12701.52766</v>
          </cell>
          <cell r="D1820">
            <v>12697.848948000001</v>
          </cell>
          <cell r="E1820">
            <v>15680898.345679011</v>
          </cell>
        </row>
        <row r="1821">
          <cell r="A1821" t="str">
            <v>2001999911198</v>
          </cell>
          <cell r="B1821">
            <v>421</v>
          </cell>
          <cell r="C1821">
            <v>247.16358500000001</v>
          </cell>
          <cell r="D1821">
            <v>248.433513</v>
          </cell>
          <cell r="E1821">
            <v>587086.90023752977</v>
          </cell>
        </row>
        <row r="1822">
          <cell r="A1822" t="str">
            <v>2001999911201</v>
          </cell>
          <cell r="B1822">
            <v>15</v>
          </cell>
          <cell r="C1822">
            <v>14.672075</v>
          </cell>
          <cell r="D1822">
            <v>0</v>
          </cell>
          <cell r="E1822">
            <v>978138.33333333337</v>
          </cell>
        </row>
        <row r="1823">
          <cell r="A1823" t="str">
            <v>2001999911203</v>
          </cell>
          <cell r="B1823">
            <v>192</v>
          </cell>
          <cell r="C1823">
            <v>0</v>
          </cell>
          <cell r="D1823">
            <v>0</v>
          </cell>
          <cell r="E1823">
            <v>0</v>
          </cell>
        </row>
        <row r="1824">
          <cell r="A1824" t="str">
            <v>2001999911224</v>
          </cell>
          <cell r="B1824">
            <v>131</v>
          </cell>
          <cell r="C1824">
            <v>116295.52093</v>
          </cell>
          <cell r="D1824">
            <v>0</v>
          </cell>
          <cell r="E1824">
            <v>887752068.16793883</v>
          </cell>
        </row>
        <row r="1825">
          <cell r="A1825" t="str">
            <v>2001999911225</v>
          </cell>
          <cell r="B1825">
            <v>510</v>
          </cell>
          <cell r="C1825">
            <v>27749.423054999999</v>
          </cell>
          <cell r="D1825">
            <v>0</v>
          </cell>
          <cell r="E1825">
            <v>54410633.441176474</v>
          </cell>
        </row>
        <row r="1826">
          <cell r="A1826" t="str">
            <v>2001999911226</v>
          </cell>
          <cell r="B1826">
            <v>3858</v>
          </cell>
          <cell r="C1826">
            <v>472754.48087099998</v>
          </cell>
          <cell r="D1826">
            <v>0</v>
          </cell>
          <cell r="E1826">
            <v>122538745.68973561</v>
          </cell>
        </row>
        <row r="1827">
          <cell r="A1827" t="str">
            <v>2001999911227</v>
          </cell>
          <cell r="B1827">
            <v>795</v>
          </cell>
          <cell r="C1827">
            <v>165465.757575</v>
          </cell>
          <cell r="D1827">
            <v>0</v>
          </cell>
          <cell r="E1827">
            <v>208133028.39622644</v>
          </cell>
        </row>
        <row r="1828">
          <cell r="A1828" t="str">
            <v>2001999911228</v>
          </cell>
          <cell r="B1828">
            <v>1235</v>
          </cell>
          <cell r="C1828">
            <v>913399.92714299995</v>
          </cell>
          <cell r="D1828">
            <v>0</v>
          </cell>
          <cell r="E1828">
            <v>739595082.70688248</v>
          </cell>
        </row>
        <row r="1829">
          <cell r="A1829" t="str">
            <v>2001999911229</v>
          </cell>
          <cell r="B1829">
            <v>11047</v>
          </cell>
          <cell r="C1829">
            <v>3880372.603503</v>
          </cell>
          <cell r="D1829">
            <v>0</v>
          </cell>
          <cell r="E1829">
            <v>351260306.28252017</v>
          </cell>
        </row>
        <row r="1830">
          <cell r="A1830" t="str">
            <v>2001999911231</v>
          </cell>
          <cell r="B1830">
            <v>7769</v>
          </cell>
          <cell r="C1830">
            <v>6504647.3195479997</v>
          </cell>
          <cell r="D1830">
            <v>0</v>
          </cell>
          <cell r="E1830">
            <v>837256702.22010541</v>
          </cell>
        </row>
        <row r="1831">
          <cell r="A1831" t="str">
            <v>2001999911232</v>
          </cell>
          <cell r="B1831">
            <v>2844</v>
          </cell>
          <cell r="C1831">
            <v>2667999.2796519999</v>
          </cell>
          <cell r="D1831">
            <v>0</v>
          </cell>
          <cell r="E1831">
            <v>938115077.2334739</v>
          </cell>
        </row>
        <row r="1832">
          <cell r="A1832" t="str">
            <v>2001999911236</v>
          </cell>
          <cell r="B1832">
            <v>6</v>
          </cell>
          <cell r="C1832">
            <v>4.9714369999999999</v>
          </cell>
          <cell r="D1832">
            <v>0</v>
          </cell>
          <cell r="E1832">
            <v>828572.83333333337</v>
          </cell>
        </row>
        <row r="1833">
          <cell r="A1833" t="str">
            <v>2001999911238</v>
          </cell>
          <cell r="B1833">
            <v>64</v>
          </cell>
          <cell r="C1833">
            <v>1816.288546</v>
          </cell>
          <cell r="D1833">
            <v>0</v>
          </cell>
          <cell r="E1833">
            <v>28379508.53125</v>
          </cell>
        </row>
        <row r="1834">
          <cell r="A1834" t="str">
            <v>2001999911239</v>
          </cell>
          <cell r="B1834">
            <v>53</v>
          </cell>
          <cell r="C1834">
            <v>743.38834699999995</v>
          </cell>
          <cell r="D1834">
            <v>0</v>
          </cell>
          <cell r="E1834">
            <v>14026195.226415094</v>
          </cell>
        </row>
        <row r="1835">
          <cell r="A1835" t="str">
            <v>2001999911240</v>
          </cell>
          <cell r="B1835">
            <v>70</v>
          </cell>
          <cell r="C1835">
            <v>790.15369499999997</v>
          </cell>
          <cell r="D1835">
            <v>0</v>
          </cell>
          <cell r="E1835">
            <v>11287909.928571429</v>
          </cell>
        </row>
        <row r="1836">
          <cell r="A1836" t="str">
            <v>2001999911242</v>
          </cell>
          <cell r="B1836">
            <v>7435</v>
          </cell>
          <cell r="C1836">
            <v>3886013.6681929999</v>
          </cell>
          <cell r="D1836">
            <v>0</v>
          </cell>
          <cell r="E1836">
            <v>522664918.38507056</v>
          </cell>
        </row>
        <row r="1837">
          <cell r="A1837" t="str">
            <v>2001999911246</v>
          </cell>
          <cell r="B1837">
            <v>9</v>
          </cell>
          <cell r="C1837">
            <v>32.882784999999998</v>
          </cell>
          <cell r="D1837">
            <v>0</v>
          </cell>
          <cell r="E1837">
            <v>3653642.777777778</v>
          </cell>
        </row>
        <row r="1838">
          <cell r="A1838" t="str">
            <v>2001999911254</v>
          </cell>
          <cell r="B1838">
            <v>5</v>
          </cell>
          <cell r="C1838">
            <v>29.291644999999999</v>
          </cell>
          <cell r="D1838">
            <v>0</v>
          </cell>
          <cell r="E1838">
            <v>5858328.9999999991</v>
          </cell>
        </row>
        <row r="1839">
          <cell r="A1839" t="str">
            <v>2001999911266</v>
          </cell>
          <cell r="B1839">
            <v>2</v>
          </cell>
          <cell r="C1839">
            <v>20.000266</v>
          </cell>
          <cell r="D1839">
            <v>0</v>
          </cell>
          <cell r="E1839">
            <v>10000133</v>
          </cell>
        </row>
        <row r="1840">
          <cell r="A1840" t="str">
            <v>2001999911274</v>
          </cell>
          <cell r="B1840">
            <v>2</v>
          </cell>
          <cell r="C1840">
            <v>14.500273999999999</v>
          </cell>
          <cell r="D1840">
            <v>0</v>
          </cell>
          <cell r="E1840">
            <v>7250137</v>
          </cell>
        </row>
        <row r="1841">
          <cell r="A1841" t="str">
            <v>2001999911275</v>
          </cell>
          <cell r="B1841">
            <v>595</v>
          </cell>
          <cell r="C1841">
            <v>25371.157134000001</v>
          </cell>
          <cell r="D1841">
            <v>0</v>
          </cell>
          <cell r="E1841">
            <v>42640600.225210086</v>
          </cell>
        </row>
        <row r="1842">
          <cell r="A1842" t="str">
            <v>2001999911284</v>
          </cell>
          <cell r="B1842">
            <v>1050</v>
          </cell>
          <cell r="C1842">
            <v>2709476.1350130001</v>
          </cell>
          <cell r="D1842">
            <v>0</v>
          </cell>
          <cell r="E1842">
            <v>2580453461.9171433</v>
          </cell>
        </row>
        <row r="1843">
          <cell r="A1843" t="str">
            <v>2001999911286</v>
          </cell>
          <cell r="B1843">
            <v>2</v>
          </cell>
          <cell r="C1843">
            <v>14.500285999999999</v>
          </cell>
          <cell r="D1843">
            <v>0</v>
          </cell>
          <cell r="E1843">
            <v>7250143</v>
          </cell>
        </row>
        <row r="1844">
          <cell r="A1844" t="str">
            <v>2001999911294</v>
          </cell>
          <cell r="B1844">
            <v>2</v>
          </cell>
          <cell r="C1844">
            <v>12.500294</v>
          </cell>
          <cell r="D1844">
            <v>0</v>
          </cell>
          <cell r="E1844">
            <v>6250147</v>
          </cell>
        </row>
        <row r="1845">
          <cell r="A1845" t="str">
            <v>2001999911298</v>
          </cell>
          <cell r="B1845">
            <v>735</v>
          </cell>
          <cell r="C1845">
            <v>2110.1916919999999</v>
          </cell>
          <cell r="D1845">
            <v>0</v>
          </cell>
          <cell r="E1845">
            <v>2871009.1047619046</v>
          </cell>
        </row>
        <row r="1846">
          <cell r="A1846" t="str">
            <v>2001999911301</v>
          </cell>
          <cell r="B1846">
            <v>3321</v>
          </cell>
          <cell r="C1846">
            <v>0</v>
          </cell>
          <cell r="D1846">
            <v>0</v>
          </cell>
          <cell r="E1846">
            <v>0</v>
          </cell>
        </row>
        <row r="1847">
          <cell r="A1847" t="str">
            <v>2001999911303</v>
          </cell>
          <cell r="B1847">
            <v>36</v>
          </cell>
          <cell r="C1847">
            <v>0</v>
          </cell>
          <cell r="D1847">
            <v>0</v>
          </cell>
          <cell r="E1847">
            <v>0</v>
          </cell>
        </row>
        <row r="1848">
          <cell r="A1848" t="str">
            <v>2001999911304</v>
          </cell>
          <cell r="B1848">
            <v>2638</v>
          </cell>
          <cell r="C1848">
            <v>764.686148</v>
          </cell>
          <cell r="D1848">
            <v>730.091093</v>
          </cell>
          <cell r="E1848">
            <v>289873.4450341168</v>
          </cell>
        </row>
        <row r="1849">
          <cell r="A1849" t="str">
            <v>2001999911305</v>
          </cell>
          <cell r="B1849">
            <v>11751</v>
          </cell>
          <cell r="C1849">
            <v>-226601.577391</v>
          </cell>
          <cell r="D1849">
            <v>-226233.99986000001</v>
          </cell>
          <cell r="E1849">
            <v>-19283599.471619435</v>
          </cell>
        </row>
        <row r="1850">
          <cell r="A1850" t="str">
            <v>2001999911306</v>
          </cell>
          <cell r="B1850">
            <v>3027</v>
          </cell>
          <cell r="C1850">
            <v>0</v>
          </cell>
          <cell r="D1850">
            <v>0</v>
          </cell>
          <cell r="E1850">
            <v>0</v>
          </cell>
        </row>
        <row r="1851">
          <cell r="A1851" t="str">
            <v>2001999911312</v>
          </cell>
          <cell r="B1851">
            <v>9037</v>
          </cell>
          <cell r="C1851">
            <v>0</v>
          </cell>
          <cell r="D1851">
            <v>0</v>
          </cell>
          <cell r="E1851">
            <v>0</v>
          </cell>
        </row>
        <row r="1852">
          <cell r="A1852" t="str">
            <v>2001999911315</v>
          </cell>
          <cell r="B1852">
            <v>11773</v>
          </cell>
          <cell r="C1852">
            <v>242592.28777299999</v>
          </cell>
          <cell r="D1852">
            <v>0</v>
          </cell>
          <cell r="E1852">
            <v>20605817.359466575</v>
          </cell>
        </row>
        <row r="1853">
          <cell r="A1853" t="str">
            <v>2001999911318</v>
          </cell>
          <cell r="B1853">
            <v>5263</v>
          </cell>
          <cell r="C1853">
            <v>783532.51826499996</v>
          </cell>
          <cell r="D1853">
            <v>0</v>
          </cell>
          <cell r="E1853">
            <v>148875644.73969218</v>
          </cell>
        </row>
        <row r="1854">
          <cell r="A1854" t="str">
            <v>2001999911320</v>
          </cell>
          <cell r="B1854">
            <v>1205</v>
          </cell>
          <cell r="C1854">
            <v>162585.16573899999</v>
          </cell>
          <cell r="D1854">
            <v>0</v>
          </cell>
          <cell r="E1854">
            <v>134925448.74605811</v>
          </cell>
        </row>
        <row r="1855">
          <cell r="A1855" t="str">
            <v>2001999911322</v>
          </cell>
          <cell r="B1855">
            <v>5</v>
          </cell>
          <cell r="C1855">
            <v>0</v>
          </cell>
          <cell r="D1855">
            <v>0</v>
          </cell>
          <cell r="E1855">
            <v>0</v>
          </cell>
        </row>
        <row r="1856">
          <cell r="A1856" t="str">
            <v>2001999911334</v>
          </cell>
          <cell r="B1856">
            <v>4</v>
          </cell>
          <cell r="C1856">
            <v>0</v>
          </cell>
          <cell r="D1856">
            <v>0</v>
          </cell>
          <cell r="E1856">
            <v>0</v>
          </cell>
        </row>
        <row r="1857">
          <cell r="A1857" t="str">
            <v>2001999911336</v>
          </cell>
          <cell r="B1857">
            <v>1</v>
          </cell>
          <cell r="C1857">
            <v>3.3599999999999998E-4</v>
          </cell>
          <cell r="D1857">
            <v>0</v>
          </cell>
          <cell r="E1857">
            <v>336</v>
          </cell>
        </row>
        <row r="1858">
          <cell r="A1858" t="str">
            <v>2001999911341</v>
          </cell>
          <cell r="B1858">
            <v>10264</v>
          </cell>
          <cell r="C1858">
            <v>4423052.0812039999</v>
          </cell>
          <cell r="D1858">
            <v>0</v>
          </cell>
          <cell r="E1858">
            <v>430928690.68628216</v>
          </cell>
        </row>
        <row r="1859">
          <cell r="A1859" t="str">
            <v>2001999911342</v>
          </cell>
          <cell r="B1859">
            <v>2</v>
          </cell>
          <cell r="C1859">
            <v>0</v>
          </cell>
          <cell r="D1859">
            <v>0</v>
          </cell>
          <cell r="E1859">
            <v>0</v>
          </cell>
        </row>
        <row r="1860">
          <cell r="A1860" t="str">
            <v>2001999911343</v>
          </cell>
          <cell r="B1860">
            <v>9</v>
          </cell>
          <cell r="C1860">
            <v>0</v>
          </cell>
          <cell r="D1860">
            <v>0</v>
          </cell>
          <cell r="E1860">
            <v>0</v>
          </cell>
        </row>
        <row r="1861">
          <cell r="A1861" t="str">
            <v>2001999911344</v>
          </cell>
          <cell r="B1861">
            <v>5</v>
          </cell>
          <cell r="C1861">
            <v>8.4302829999999993</v>
          </cell>
          <cell r="D1861">
            <v>0</v>
          </cell>
          <cell r="E1861">
            <v>1686056.6</v>
          </cell>
        </row>
        <row r="1862">
          <cell r="A1862" t="str">
            <v>2001999911353</v>
          </cell>
          <cell r="B1862">
            <v>2</v>
          </cell>
          <cell r="C1862">
            <v>0</v>
          </cell>
          <cell r="D1862">
            <v>0</v>
          </cell>
          <cell r="E1862">
            <v>0</v>
          </cell>
        </row>
        <row r="1863">
          <cell r="A1863" t="str">
            <v>2001999911365</v>
          </cell>
          <cell r="B1863">
            <v>318</v>
          </cell>
          <cell r="C1863">
            <v>675.92252499999995</v>
          </cell>
          <cell r="D1863">
            <v>0</v>
          </cell>
          <cell r="E1863">
            <v>2125542.5314465407</v>
          </cell>
        </row>
        <row r="1864">
          <cell r="A1864" t="str">
            <v>2001999911366</v>
          </cell>
          <cell r="B1864">
            <v>980</v>
          </cell>
          <cell r="C1864">
            <v>3414.8163249999998</v>
          </cell>
          <cell r="D1864">
            <v>0</v>
          </cell>
          <cell r="E1864">
            <v>3484506.4540816322</v>
          </cell>
        </row>
        <row r="1865">
          <cell r="A1865" t="str">
            <v>2001999911368</v>
          </cell>
          <cell r="B1865">
            <v>5</v>
          </cell>
          <cell r="C1865">
            <v>3.68E-4</v>
          </cell>
          <cell r="D1865">
            <v>0</v>
          </cell>
          <cell r="E1865">
            <v>73.599999999999994</v>
          </cell>
        </row>
        <row r="1866">
          <cell r="A1866" t="str">
            <v>2001999911373</v>
          </cell>
          <cell r="B1866">
            <v>13</v>
          </cell>
          <cell r="C1866">
            <v>41.037705000000003</v>
          </cell>
          <cell r="D1866">
            <v>0</v>
          </cell>
          <cell r="E1866">
            <v>3156746.5384615385</v>
          </cell>
        </row>
        <row r="1867">
          <cell r="A1867" t="str">
            <v>2001999911382</v>
          </cell>
          <cell r="B1867">
            <v>22</v>
          </cell>
          <cell r="C1867">
            <v>37.288417000000003</v>
          </cell>
          <cell r="D1867">
            <v>0</v>
          </cell>
          <cell r="E1867">
            <v>1694928.0454545456</v>
          </cell>
        </row>
        <row r="1868">
          <cell r="A1868" t="str">
            <v>2001999911383</v>
          </cell>
          <cell r="B1868">
            <v>2</v>
          </cell>
          <cell r="C1868">
            <v>0</v>
          </cell>
          <cell r="D1868">
            <v>0</v>
          </cell>
          <cell r="E1868">
            <v>0</v>
          </cell>
        </row>
        <row r="1869">
          <cell r="A1869" t="str">
            <v>2001999911384</v>
          </cell>
          <cell r="B1869">
            <v>74</v>
          </cell>
          <cell r="C1869">
            <v>944.343523</v>
          </cell>
          <cell r="D1869">
            <v>0</v>
          </cell>
          <cell r="E1869">
            <v>12761398.959459459</v>
          </cell>
        </row>
        <row r="1870">
          <cell r="A1870" t="str">
            <v>2001999911385</v>
          </cell>
          <cell r="B1870">
            <v>15</v>
          </cell>
          <cell r="C1870">
            <v>19.819375000000001</v>
          </cell>
          <cell r="D1870">
            <v>0</v>
          </cell>
          <cell r="E1870">
            <v>1321291.6666666667</v>
          </cell>
        </row>
        <row r="1871">
          <cell r="A1871" t="str">
            <v>2001999911387</v>
          </cell>
          <cell r="B1871">
            <v>9</v>
          </cell>
          <cell r="C1871">
            <v>330.595505</v>
          </cell>
          <cell r="D1871">
            <v>0</v>
          </cell>
          <cell r="E1871">
            <v>36732833.888888888</v>
          </cell>
        </row>
        <row r="1872">
          <cell r="A1872" t="str">
            <v>2001999911390</v>
          </cell>
          <cell r="B1872">
            <v>7</v>
          </cell>
          <cell r="C1872">
            <v>139.83386200000001</v>
          </cell>
          <cell r="D1872">
            <v>0</v>
          </cell>
          <cell r="E1872">
            <v>19976266.000000004</v>
          </cell>
        </row>
        <row r="1873">
          <cell r="A1873" t="str">
            <v>2001999911392</v>
          </cell>
          <cell r="B1873">
            <v>9</v>
          </cell>
          <cell r="C1873">
            <v>16.305669000000002</v>
          </cell>
          <cell r="D1873">
            <v>0</v>
          </cell>
          <cell r="E1873">
            <v>1811741</v>
          </cell>
        </row>
        <row r="1874">
          <cell r="A1874" t="str">
            <v>2001999911393</v>
          </cell>
          <cell r="B1874">
            <v>2</v>
          </cell>
          <cell r="C1874">
            <v>0</v>
          </cell>
          <cell r="D1874">
            <v>0</v>
          </cell>
          <cell r="E1874">
            <v>0</v>
          </cell>
        </row>
        <row r="1875">
          <cell r="A1875" t="str">
            <v>2001999911461</v>
          </cell>
          <cell r="B1875">
            <v>408</v>
          </cell>
          <cell r="C1875">
            <v>2318.2816769999999</v>
          </cell>
          <cell r="D1875">
            <v>0</v>
          </cell>
          <cell r="E1875">
            <v>5682062.9338235287</v>
          </cell>
        </row>
        <row r="1876">
          <cell r="A1876" t="str">
            <v>2001999911465</v>
          </cell>
          <cell r="B1876">
            <v>15</v>
          </cell>
          <cell r="C1876">
            <v>216.02190100000001</v>
          </cell>
          <cell r="D1876">
            <v>0</v>
          </cell>
          <cell r="E1876">
            <v>14401460.066666666</v>
          </cell>
        </row>
        <row r="1877">
          <cell r="A1877" t="str">
            <v>2001999911467</v>
          </cell>
          <cell r="B1877">
            <v>484</v>
          </cell>
          <cell r="C1877">
            <v>1900.1592499999999</v>
          </cell>
          <cell r="D1877">
            <v>0</v>
          </cell>
          <cell r="E1877">
            <v>3925948.8636363633</v>
          </cell>
        </row>
        <row r="1878">
          <cell r="A1878" t="str">
            <v>2001999911479</v>
          </cell>
          <cell r="B1878">
            <v>20</v>
          </cell>
          <cell r="C1878">
            <v>162.257169</v>
          </cell>
          <cell r="D1878">
            <v>0</v>
          </cell>
          <cell r="E1878">
            <v>8112858.4500000011</v>
          </cell>
        </row>
        <row r="1879">
          <cell r="A1879" t="str">
            <v>2001999911491</v>
          </cell>
          <cell r="B1879">
            <v>20</v>
          </cell>
          <cell r="C1879">
            <v>16.225708999999998</v>
          </cell>
          <cell r="D1879">
            <v>0</v>
          </cell>
          <cell r="E1879">
            <v>811285.45</v>
          </cell>
        </row>
        <row r="1880">
          <cell r="A1880" t="str">
            <v>2001999911492</v>
          </cell>
          <cell r="B1880">
            <v>409</v>
          </cell>
          <cell r="C1880">
            <v>232.68239600000001</v>
          </cell>
          <cell r="D1880">
            <v>0</v>
          </cell>
          <cell r="E1880">
            <v>568905.61369193159</v>
          </cell>
        </row>
        <row r="1881">
          <cell r="A1881" t="str">
            <v>2001999911494</v>
          </cell>
          <cell r="B1881">
            <v>428</v>
          </cell>
          <cell r="C1881">
            <v>566.92068500000005</v>
          </cell>
          <cell r="D1881">
            <v>0</v>
          </cell>
          <cell r="E1881">
            <v>1324581.0397196263</v>
          </cell>
        </row>
        <row r="1882">
          <cell r="A1882" t="str">
            <v>2001999911545</v>
          </cell>
          <cell r="B1882">
            <v>87</v>
          </cell>
          <cell r="C1882">
            <v>364.919242</v>
          </cell>
          <cell r="D1882">
            <v>0</v>
          </cell>
          <cell r="E1882">
            <v>4194474.0459770113</v>
          </cell>
        </row>
        <row r="1883">
          <cell r="A1883" t="str">
            <v>2001999911547</v>
          </cell>
          <cell r="B1883">
            <v>440</v>
          </cell>
          <cell r="C1883">
            <v>2680.193495</v>
          </cell>
          <cell r="D1883">
            <v>0</v>
          </cell>
          <cell r="E1883">
            <v>6091348.8522727266</v>
          </cell>
        </row>
        <row r="1884">
          <cell r="A1884" t="str">
            <v>2001999911583</v>
          </cell>
          <cell r="B1884">
            <v>1</v>
          </cell>
          <cell r="C1884">
            <v>0</v>
          </cell>
          <cell r="D1884">
            <v>0</v>
          </cell>
          <cell r="E1884">
            <v>0</v>
          </cell>
        </row>
        <row r="1885">
          <cell r="A1885" t="str">
            <v>2001999911600</v>
          </cell>
          <cell r="B1885">
            <v>1554</v>
          </cell>
          <cell r="C1885">
            <v>2716.6835529999998</v>
          </cell>
          <cell r="D1885">
            <v>0</v>
          </cell>
          <cell r="E1885">
            <v>1748187.6145431146</v>
          </cell>
        </row>
        <row r="1886">
          <cell r="A1886" t="str">
            <v>2001999911601</v>
          </cell>
          <cell r="B1886">
            <v>257</v>
          </cell>
          <cell r="C1886">
            <v>58.108248000000003</v>
          </cell>
          <cell r="D1886">
            <v>0</v>
          </cell>
          <cell r="E1886">
            <v>226102.13229571984</v>
          </cell>
        </row>
        <row r="1887">
          <cell r="A1887" t="str">
            <v>2001999911602</v>
          </cell>
          <cell r="B1887">
            <v>330</v>
          </cell>
          <cell r="C1887">
            <v>279.84206599999999</v>
          </cell>
          <cell r="D1887">
            <v>0</v>
          </cell>
          <cell r="E1887">
            <v>848006.2606060605</v>
          </cell>
        </row>
        <row r="1888">
          <cell r="A1888" t="str">
            <v>2001999911603</v>
          </cell>
          <cell r="B1888">
            <v>111</v>
          </cell>
          <cell r="C1888">
            <v>25.328904999999999</v>
          </cell>
          <cell r="D1888">
            <v>0</v>
          </cell>
          <cell r="E1888">
            <v>228188.33333333331</v>
          </cell>
        </row>
        <row r="1889">
          <cell r="A1889" t="str">
            <v>2001999911604</v>
          </cell>
          <cell r="B1889">
            <v>51</v>
          </cell>
          <cell r="C1889">
            <v>53.211745999999998</v>
          </cell>
          <cell r="D1889">
            <v>0</v>
          </cell>
          <cell r="E1889">
            <v>1043367.5686274508</v>
          </cell>
        </row>
        <row r="1890">
          <cell r="A1890" t="str">
            <v>2001999911605</v>
          </cell>
          <cell r="B1890">
            <v>11</v>
          </cell>
          <cell r="C1890">
            <v>20.456434999999999</v>
          </cell>
          <cell r="D1890">
            <v>0</v>
          </cell>
          <cell r="E1890">
            <v>1859675.9090909089</v>
          </cell>
        </row>
        <row r="1891">
          <cell r="A1891" t="str">
            <v>2001999911606</v>
          </cell>
          <cell r="B1891">
            <v>46</v>
          </cell>
          <cell r="C1891">
            <v>13.413823000000001</v>
          </cell>
          <cell r="D1891">
            <v>0</v>
          </cell>
          <cell r="E1891">
            <v>291604.84782608697</v>
          </cell>
        </row>
        <row r="1892">
          <cell r="A1892" t="str">
            <v>2001999911607</v>
          </cell>
          <cell r="B1892">
            <v>1</v>
          </cell>
          <cell r="C1892">
            <v>6.0700000000000001E-4</v>
          </cell>
          <cell r="D1892">
            <v>0</v>
          </cell>
          <cell r="E1892">
            <v>607</v>
          </cell>
        </row>
        <row r="1893">
          <cell r="A1893" t="str">
            <v>2001999911608</v>
          </cell>
          <cell r="B1893">
            <v>63</v>
          </cell>
          <cell r="C1893">
            <v>15.887304</v>
          </cell>
          <cell r="D1893">
            <v>0</v>
          </cell>
          <cell r="E1893">
            <v>252179.42857142855</v>
          </cell>
        </row>
        <row r="1894">
          <cell r="A1894" t="str">
            <v>2001999911609</v>
          </cell>
          <cell r="B1894">
            <v>4</v>
          </cell>
          <cell r="C1894">
            <v>1.25874</v>
          </cell>
          <cell r="D1894">
            <v>0</v>
          </cell>
          <cell r="E1894">
            <v>314685</v>
          </cell>
        </row>
        <row r="1895">
          <cell r="A1895" t="str">
            <v>2001999911610</v>
          </cell>
          <cell r="B1895">
            <v>1719</v>
          </cell>
          <cell r="C1895">
            <v>2668.5470989999999</v>
          </cell>
          <cell r="D1895">
            <v>0</v>
          </cell>
          <cell r="E1895">
            <v>1552383.4200116347</v>
          </cell>
        </row>
        <row r="1896">
          <cell r="A1896" t="str">
            <v>2001999911611</v>
          </cell>
          <cell r="B1896">
            <v>473</v>
          </cell>
          <cell r="C1896">
            <v>14137.840144</v>
          </cell>
          <cell r="D1896">
            <v>14138.07244</v>
          </cell>
          <cell r="E1896">
            <v>29889725.463002115</v>
          </cell>
        </row>
        <row r="1897">
          <cell r="A1897" t="str">
            <v>2001999911612</v>
          </cell>
          <cell r="B1897">
            <v>857</v>
          </cell>
          <cell r="C1897">
            <v>1948.858954</v>
          </cell>
          <cell r="D1897">
            <v>1948.858954</v>
          </cell>
          <cell r="E1897">
            <v>2274047.7876312723</v>
          </cell>
        </row>
        <row r="1898">
          <cell r="A1898" t="str">
            <v>2001999911613</v>
          </cell>
          <cell r="B1898">
            <v>112</v>
          </cell>
          <cell r="C1898">
            <v>0</v>
          </cell>
          <cell r="D1898">
            <v>0</v>
          </cell>
          <cell r="E1898">
            <v>0</v>
          </cell>
        </row>
        <row r="1899">
          <cell r="A1899" t="str">
            <v>2001999911614</v>
          </cell>
          <cell r="B1899">
            <v>10606</v>
          </cell>
          <cell r="C1899">
            <v>0</v>
          </cell>
          <cell r="D1899">
            <v>0</v>
          </cell>
          <cell r="E1899">
            <v>0</v>
          </cell>
        </row>
        <row r="1900">
          <cell r="A1900" t="str">
            <v>2001999911615</v>
          </cell>
          <cell r="B1900">
            <v>21</v>
          </cell>
          <cell r="C1900">
            <v>0</v>
          </cell>
          <cell r="D1900">
            <v>0</v>
          </cell>
          <cell r="E1900">
            <v>0</v>
          </cell>
        </row>
        <row r="1901">
          <cell r="A1901" t="str">
            <v>2001999911616</v>
          </cell>
          <cell r="B1901">
            <v>24</v>
          </cell>
          <cell r="C1901">
            <v>0</v>
          </cell>
          <cell r="D1901">
            <v>0</v>
          </cell>
          <cell r="E1901">
            <v>0</v>
          </cell>
        </row>
        <row r="1902">
          <cell r="A1902" t="str">
            <v>2001999911617</v>
          </cell>
          <cell r="B1902">
            <v>8</v>
          </cell>
          <cell r="C1902">
            <v>40.214492</v>
          </cell>
          <cell r="D1902">
            <v>0</v>
          </cell>
          <cell r="E1902">
            <v>5026811.5</v>
          </cell>
        </row>
        <row r="1903">
          <cell r="A1903" t="str">
            <v>2001999911618</v>
          </cell>
          <cell r="B1903">
            <v>461</v>
          </cell>
          <cell r="C1903">
            <v>2103.0365120000001</v>
          </cell>
          <cell r="D1903">
            <v>0</v>
          </cell>
          <cell r="E1903">
            <v>4561901.3275488075</v>
          </cell>
        </row>
        <row r="1904">
          <cell r="A1904" t="str">
            <v>2001999911619</v>
          </cell>
          <cell r="B1904">
            <v>419</v>
          </cell>
          <cell r="C1904">
            <v>248.355076</v>
          </cell>
          <cell r="D1904">
            <v>0</v>
          </cell>
          <cell r="E1904">
            <v>592732.87828162289</v>
          </cell>
        </row>
        <row r="1905">
          <cell r="A1905" t="str">
            <v>2001999911622</v>
          </cell>
          <cell r="B1905">
            <v>8</v>
          </cell>
          <cell r="C1905">
            <v>15.004160000000001</v>
          </cell>
          <cell r="D1905">
            <v>0</v>
          </cell>
          <cell r="E1905">
            <v>1875520</v>
          </cell>
        </row>
        <row r="1906">
          <cell r="A1906" t="str">
            <v>2001999911623</v>
          </cell>
          <cell r="B1906">
            <v>3050</v>
          </cell>
          <cell r="C1906">
            <v>69297.478170000002</v>
          </cell>
          <cell r="D1906">
            <v>0</v>
          </cell>
          <cell r="E1906">
            <v>22720484.645901639</v>
          </cell>
        </row>
        <row r="1907">
          <cell r="A1907" t="str">
            <v>2001999911624</v>
          </cell>
          <cell r="B1907">
            <v>3241</v>
          </cell>
          <cell r="C1907">
            <v>40553.154062000001</v>
          </cell>
          <cell r="D1907">
            <v>0</v>
          </cell>
          <cell r="E1907">
            <v>12512543.678494293</v>
          </cell>
        </row>
        <row r="1908">
          <cell r="A1908" t="str">
            <v>2001999911625</v>
          </cell>
          <cell r="B1908">
            <v>9220</v>
          </cell>
          <cell r="C1908">
            <v>568774.37150200002</v>
          </cell>
          <cell r="D1908">
            <v>0</v>
          </cell>
          <cell r="E1908">
            <v>61689194.306073755</v>
          </cell>
        </row>
        <row r="1909">
          <cell r="A1909" t="str">
            <v>2001999911626</v>
          </cell>
          <cell r="B1909">
            <v>3015</v>
          </cell>
          <cell r="C1909">
            <v>189564.324555</v>
          </cell>
          <cell r="D1909">
            <v>0</v>
          </cell>
          <cell r="E1909">
            <v>62873739.487562187</v>
          </cell>
        </row>
        <row r="1910">
          <cell r="A1910" t="str">
            <v>2001999911627</v>
          </cell>
          <cell r="B1910">
            <v>9778</v>
          </cell>
          <cell r="C1910">
            <v>234029.65902399999</v>
          </cell>
          <cell r="D1910">
            <v>0</v>
          </cell>
          <cell r="E1910">
            <v>23934307.529556148</v>
          </cell>
        </row>
        <row r="1911">
          <cell r="A1911" t="str">
            <v>2001999911628</v>
          </cell>
          <cell r="B1911">
            <v>9198</v>
          </cell>
          <cell r="C1911">
            <v>12525251.622482</v>
          </cell>
          <cell r="D1911">
            <v>0</v>
          </cell>
          <cell r="E1911">
            <v>1361736423.4053054</v>
          </cell>
        </row>
        <row r="1912">
          <cell r="A1912" t="str">
            <v>2001999911629</v>
          </cell>
          <cell r="B1912">
            <v>3783</v>
          </cell>
          <cell r="C1912">
            <v>410418.61135299999</v>
          </cell>
          <cell r="D1912">
            <v>0</v>
          </cell>
          <cell r="E1912">
            <v>108490248.83769494</v>
          </cell>
        </row>
        <row r="1913">
          <cell r="A1913" t="str">
            <v>2001999911630</v>
          </cell>
          <cell r="B1913">
            <v>7368</v>
          </cell>
          <cell r="C1913">
            <v>9375147.0690909997</v>
          </cell>
          <cell r="D1913">
            <v>0</v>
          </cell>
          <cell r="E1913">
            <v>1272414097.3250542</v>
          </cell>
        </row>
        <row r="1914">
          <cell r="A1914" t="str">
            <v>2001999911631</v>
          </cell>
          <cell r="B1914">
            <v>7271</v>
          </cell>
          <cell r="C1914">
            <v>1330960.2085279999</v>
          </cell>
          <cell r="D1914">
            <v>0</v>
          </cell>
          <cell r="E1914">
            <v>183050503.16710216</v>
          </cell>
        </row>
        <row r="1915">
          <cell r="A1915" t="str">
            <v>2001999911632</v>
          </cell>
          <cell r="B1915">
            <v>8316</v>
          </cell>
          <cell r="C1915">
            <v>533096.40938600001</v>
          </cell>
          <cell r="D1915">
            <v>0</v>
          </cell>
          <cell r="E1915">
            <v>64104907.333573833</v>
          </cell>
        </row>
        <row r="1916">
          <cell r="A1916" t="str">
            <v>2001999911633</v>
          </cell>
          <cell r="B1916">
            <v>4791</v>
          </cell>
          <cell r="C1916">
            <v>832675.40622</v>
          </cell>
          <cell r="D1916">
            <v>0</v>
          </cell>
          <cell r="E1916">
            <v>173799917.80839074</v>
          </cell>
        </row>
        <row r="1917">
          <cell r="A1917" t="str">
            <v>2001999911634</v>
          </cell>
          <cell r="B1917">
            <v>1394</v>
          </cell>
          <cell r="C1917">
            <v>2669922.8960119998</v>
          </cell>
          <cell r="D1917">
            <v>0</v>
          </cell>
          <cell r="E1917">
            <v>1915296195.1305594</v>
          </cell>
        </row>
        <row r="1918">
          <cell r="A1918" t="str">
            <v>2001999911635</v>
          </cell>
          <cell r="B1918">
            <v>9870</v>
          </cell>
          <cell r="C1918">
            <v>2446948.122978</v>
          </cell>
          <cell r="D1918">
            <v>0</v>
          </cell>
          <cell r="E1918">
            <v>247917742.956231</v>
          </cell>
        </row>
        <row r="1919">
          <cell r="A1919" t="str">
            <v>2001999911636</v>
          </cell>
          <cell r="B1919">
            <v>11432</v>
          </cell>
          <cell r="C1919">
            <v>757962.50832100003</v>
          </cell>
          <cell r="D1919">
            <v>0</v>
          </cell>
          <cell r="E1919">
            <v>66301828.929408684</v>
          </cell>
        </row>
        <row r="1920">
          <cell r="A1920" t="str">
            <v>2001999911637</v>
          </cell>
          <cell r="B1920">
            <v>8659</v>
          </cell>
          <cell r="C1920">
            <v>588788.08652600006</v>
          </cell>
          <cell r="D1920">
            <v>0</v>
          </cell>
          <cell r="E1920">
            <v>67997238.309966519</v>
          </cell>
        </row>
        <row r="1921">
          <cell r="A1921" t="str">
            <v>2001999911638</v>
          </cell>
          <cell r="B1921">
            <v>4164</v>
          </cell>
          <cell r="C1921">
            <v>442748.59004899999</v>
          </cell>
          <cell r="D1921">
            <v>0</v>
          </cell>
          <cell r="E1921">
            <v>106327711.34702209</v>
          </cell>
        </row>
        <row r="1922">
          <cell r="A1922" t="str">
            <v>2001999911639</v>
          </cell>
          <cell r="B1922">
            <v>5622</v>
          </cell>
          <cell r="C1922">
            <v>2120076.1125520002</v>
          </cell>
          <cell r="D1922">
            <v>0</v>
          </cell>
          <cell r="E1922">
            <v>377103541.8982569</v>
          </cell>
        </row>
        <row r="1923">
          <cell r="A1923" t="str">
            <v>2001999911640</v>
          </cell>
          <cell r="B1923">
            <v>4478</v>
          </cell>
          <cell r="C1923">
            <v>2767785.1135490001</v>
          </cell>
          <cell r="D1923">
            <v>0</v>
          </cell>
          <cell r="E1923">
            <v>618085107.98325157</v>
          </cell>
        </row>
        <row r="1924">
          <cell r="A1924" t="str">
            <v>2001999911641</v>
          </cell>
          <cell r="B1924">
            <v>867</v>
          </cell>
          <cell r="C1924">
            <v>77676.009491000004</v>
          </cell>
          <cell r="D1924">
            <v>0</v>
          </cell>
          <cell r="E1924">
            <v>89591706.448673591</v>
          </cell>
        </row>
        <row r="1925">
          <cell r="A1925" t="str">
            <v>2001999911642</v>
          </cell>
          <cell r="B1925">
            <v>2045</v>
          </cell>
          <cell r="C1925">
            <v>1127437.820392</v>
          </cell>
          <cell r="D1925">
            <v>0</v>
          </cell>
          <cell r="E1925">
            <v>551314337.60000002</v>
          </cell>
        </row>
        <row r="1926">
          <cell r="A1926" t="str">
            <v>2001999911643</v>
          </cell>
          <cell r="B1926">
            <v>11592</v>
          </cell>
          <cell r="C1926">
            <v>-3983347.134511</v>
          </cell>
          <cell r="D1926">
            <v>0</v>
          </cell>
          <cell r="E1926">
            <v>-343628979.85774672</v>
          </cell>
        </row>
        <row r="1927">
          <cell r="A1927" t="str">
            <v>2001999911644</v>
          </cell>
          <cell r="B1927">
            <v>151</v>
          </cell>
          <cell r="C1927">
            <v>324.276455</v>
          </cell>
          <cell r="D1927">
            <v>0</v>
          </cell>
          <cell r="E1927">
            <v>2147526.1920529804</v>
          </cell>
        </row>
        <row r="1928">
          <cell r="A1928" t="str">
            <v>2001999911645</v>
          </cell>
          <cell r="B1928">
            <v>10303</v>
          </cell>
          <cell r="C1928">
            <v>19695700.116912</v>
          </cell>
          <cell r="D1928">
            <v>0</v>
          </cell>
          <cell r="E1928">
            <v>1911647104.4270599</v>
          </cell>
        </row>
        <row r="1929">
          <cell r="A1929" t="str">
            <v>2001999911646</v>
          </cell>
          <cell r="B1929">
            <v>1083</v>
          </cell>
          <cell r="C1929">
            <v>517909.21877199999</v>
          </cell>
          <cell r="D1929">
            <v>0</v>
          </cell>
          <cell r="E1929">
            <v>478217191.8485688</v>
          </cell>
        </row>
        <row r="1930">
          <cell r="A1930" t="str">
            <v>2001999911647</v>
          </cell>
          <cell r="B1930">
            <v>8416</v>
          </cell>
          <cell r="C1930">
            <v>7277017.0879389998</v>
          </cell>
          <cell r="D1930">
            <v>0</v>
          </cell>
          <cell r="E1930">
            <v>864664577.93952</v>
          </cell>
        </row>
        <row r="1931">
          <cell r="A1931" t="str">
            <v>2001999911648</v>
          </cell>
          <cell r="B1931">
            <v>367</v>
          </cell>
          <cell r="C1931">
            <v>109427.96329499999</v>
          </cell>
          <cell r="D1931">
            <v>0</v>
          </cell>
          <cell r="E1931">
            <v>298168837.31607628</v>
          </cell>
        </row>
        <row r="1932">
          <cell r="A1932" t="str">
            <v>2001999911650</v>
          </cell>
          <cell r="B1932">
            <v>6821</v>
          </cell>
          <cell r="C1932">
            <v>0</v>
          </cell>
          <cell r="D1932">
            <v>0</v>
          </cell>
          <cell r="E1932">
            <v>0</v>
          </cell>
        </row>
        <row r="1933">
          <cell r="A1933" t="str">
            <v>2001999911651</v>
          </cell>
          <cell r="B1933">
            <v>9143</v>
          </cell>
          <cell r="C1933">
            <v>2242916.2732330002</v>
          </cell>
          <cell r="D1933">
            <v>0</v>
          </cell>
          <cell r="E1933">
            <v>245315134.33588541</v>
          </cell>
        </row>
        <row r="1934">
          <cell r="A1934" t="str">
            <v>2001999911700</v>
          </cell>
          <cell r="B1934">
            <v>1100</v>
          </cell>
          <cell r="C1934">
            <v>323.829005</v>
          </cell>
          <cell r="D1934">
            <v>0</v>
          </cell>
          <cell r="E1934">
            <v>294390.00454545458</v>
          </cell>
        </row>
        <row r="1935">
          <cell r="A1935" t="str">
            <v>2001999911701</v>
          </cell>
          <cell r="B1935">
            <v>10</v>
          </cell>
          <cell r="C1935">
            <v>55.668123999999999</v>
          </cell>
          <cell r="D1935">
            <v>0</v>
          </cell>
          <cell r="E1935">
            <v>5566812.3999999994</v>
          </cell>
        </row>
        <row r="1936">
          <cell r="A1936" t="str">
            <v>2001999911702</v>
          </cell>
          <cell r="B1936">
            <v>11</v>
          </cell>
          <cell r="C1936">
            <v>57.437950999999998</v>
          </cell>
          <cell r="D1936">
            <v>0</v>
          </cell>
          <cell r="E1936">
            <v>5221631.9090909082</v>
          </cell>
        </row>
        <row r="1937">
          <cell r="A1937" t="str">
            <v>2001999911703</v>
          </cell>
          <cell r="B1937">
            <v>4</v>
          </cell>
          <cell r="C1937">
            <v>1.8522510000000001</v>
          </cell>
          <cell r="D1937">
            <v>0</v>
          </cell>
          <cell r="E1937">
            <v>463062.75</v>
          </cell>
        </row>
        <row r="1938">
          <cell r="A1938" t="str">
            <v>2001999911704</v>
          </cell>
          <cell r="B1938">
            <v>11</v>
          </cell>
          <cell r="C1938">
            <v>59.085250000000002</v>
          </cell>
          <cell r="D1938">
            <v>0</v>
          </cell>
          <cell r="E1938">
            <v>5371386.3636363642</v>
          </cell>
        </row>
        <row r="1939">
          <cell r="A1939" t="str">
            <v>2001999911705</v>
          </cell>
          <cell r="B1939">
            <v>13</v>
          </cell>
          <cell r="C1939">
            <v>269.35055999999997</v>
          </cell>
          <cell r="D1939">
            <v>0</v>
          </cell>
          <cell r="E1939">
            <v>20719273.846153844</v>
          </cell>
        </row>
        <row r="1940">
          <cell r="A1940" t="str">
            <v>2001999911706</v>
          </cell>
          <cell r="B1940">
            <v>15</v>
          </cell>
          <cell r="C1940">
            <v>2.9389999999999999E-2</v>
          </cell>
          <cell r="D1940">
            <v>0</v>
          </cell>
          <cell r="E1940">
            <v>1959.3333333333333</v>
          </cell>
        </row>
        <row r="1941">
          <cell r="A1941" t="str">
            <v>2001999911707</v>
          </cell>
          <cell r="B1941">
            <v>504</v>
          </cell>
          <cell r="C1941">
            <v>0</v>
          </cell>
          <cell r="D1941">
            <v>0</v>
          </cell>
          <cell r="E1941">
            <v>0</v>
          </cell>
        </row>
        <row r="1942">
          <cell r="A1942" t="str">
            <v>2001999911708</v>
          </cell>
          <cell r="B1942">
            <v>247</v>
          </cell>
          <cell r="C1942">
            <v>0</v>
          </cell>
          <cell r="D1942">
            <v>0</v>
          </cell>
          <cell r="E1942">
            <v>0</v>
          </cell>
        </row>
        <row r="1943">
          <cell r="A1943" t="str">
            <v>2001999911709</v>
          </cell>
          <cell r="B1943">
            <v>164</v>
          </cell>
          <cell r="C1943">
            <v>0</v>
          </cell>
          <cell r="D1943">
            <v>0</v>
          </cell>
          <cell r="E1943">
            <v>0</v>
          </cell>
        </row>
        <row r="1944">
          <cell r="A1944" t="str">
            <v>2001999911710</v>
          </cell>
          <cell r="B1944">
            <v>123</v>
          </cell>
          <cell r="C1944">
            <v>0</v>
          </cell>
          <cell r="D1944">
            <v>0</v>
          </cell>
          <cell r="E1944">
            <v>0</v>
          </cell>
        </row>
        <row r="1945">
          <cell r="A1945" t="str">
            <v>2001999911711</v>
          </cell>
          <cell r="B1945">
            <v>507</v>
          </cell>
          <cell r="C1945">
            <v>3811.7111989999999</v>
          </cell>
          <cell r="D1945">
            <v>0</v>
          </cell>
          <cell r="E1945">
            <v>7518168.0453648912</v>
          </cell>
        </row>
        <row r="1946">
          <cell r="A1946" t="str">
            <v>2001999911712</v>
          </cell>
          <cell r="B1946">
            <v>250</v>
          </cell>
          <cell r="C1946">
            <v>484.15131200000002</v>
          </cell>
          <cell r="D1946">
            <v>0</v>
          </cell>
          <cell r="E1946">
            <v>1936605.2479999999</v>
          </cell>
        </row>
        <row r="1947">
          <cell r="A1947" t="str">
            <v>2001999911713</v>
          </cell>
          <cell r="B1947">
            <v>166</v>
          </cell>
          <cell r="C1947">
            <v>4987.5407770000002</v>
          </cell>
          <cell r="D1947">
            <v>0</v>
          </cell>
          <cell r="E1947">
            <v>30045426.367469881</v>
          </cell>
        </row>
        <row r="1948">
          <cell r="A1948" t="str">
            <v>2001999911714</v>
          </cell>
          <cell r="B1948">
            <v>124</v>
          </cell>
          <cell r="C1948">
            <v>373.99786</v>
          </cell>
          <cell r="D1948">
            <v>0</v>
          </cell>
          <cell r="E1948">
            <v>3016111.7741935486</v>
          </cell>
        </row>
        <row r="1949">
          <cell r="A1949" t="str">
            <v>2001999911715</v>
          </cell>
          <cell r="B1949">
            <v>95</v>
          </cell>
          <cell r="C1949">
            <v>3866.7614309999999</v>
          </cell>
          <cell r="D1949">
            <v>0</v>
          </cell>
          <cell r="E1949">
            <v>40702751.905263156</v>
          </cell>
        </row>
        <row r="1950">
          <cell r="A1950" t="str">
            <v>2001999911716</v>
          </cell>
          <cell r="B1950">
            <v>506</v>
          </cell>
          <cell r="C1950">
            <v>605279.83030899998</v>
          </cell>
          <cell r="D1950">
            <v>0</v>
          </cell>
          <cell r="E1950">
            <v>1196205198.2391303</v>
          </cell>
        </row>
        <row r="1951">
          <cell r="A1951" t="str">
            <v>2001999911717</v>
          </cell>
          <cell r="B1951">
            <v>250</v>
          </cell>
          <cell r="C1951">
            <v>190358.381092</v>
          </cell>
          <cell r="D1951">
            <v>0</v>
          </cell>
          <cell r="E1951">
            <v>761433524.36800003</v>
          </cell>
        </row>
        <row r="1952">
          <cell r="A1952" t="str">
            <v>2001999911718</v>
          </cell>
          <cell r="B1952">
            <v>166</v>
          </cell>
          <cell r="C1952">
            <v>54344.040926000001</v>
          </cell>
          <cell r="D1952">
            <v>0</v>
          </cell>
          <cell r="E1952">
            <v>327373740.51807231</v>
          </cell>
        </row>
        <row r="1953">
          <cell r="A1953" t="str">
            <v>2001999911719</v>
          </cell>
          <cell r="B1953">
            <v>124</v>
          </cell>
          <cell r="C1953">
            <v>42644.291957000001</v>
          </cell>
          <cell r="D1953">
            <v>0</v>
          </cell>
          <cell r="E1953">
            <v>343905580.29838711</v>
          </cell>
        </row>
        <row r="1954">
          <cell r="A1954" t="str">
            <v>2001999911720</v>
          </cell>
          <cell r="B1954">
            <v>96</v>
          </cell>
          <cell r="C1954">
            <v>190581.97793299999</v>
          </cell>
          <cell r="D1954">
            <v>0</v>
          </cell>
          <cell r="E1954">
            <v>1985228936.802083</v>
          </cell>
        </row>
        <row r="1955">
          <cell r="A1955" t="str">
            <v>2001999911721</v>
          </cell>
          <cell r="B1955">
            <v>507</v>
          </cell>
          <cell r="C1955">
            <v>598055.32400999998</v>
          </cell>
          <cell r="D1955">
            <v>0</v>
          </cell>
          <cell r="E1955">
            <v>1179596299.8224852</v>
          </cell>
        </row>
        <row r="1956">
          <cell r="A1956" t="str">
            <v>2001999911722</v>
          </cell>
          <cell r="B1956">
            <v>251</v>
          </cell>
          <cell r="C1956">
            <v>152633.274343</v>
          </cell>
          <cell r="D1956">
            <v>0</v>
          </cell>
          <cell r="E1956">
            <v>608100694.59362543</v>
          </cell>
        </row>
        <row r="1957">
          <cell r="A1957" t="str">
            <v>2001999911723</v>
          </cell>
          <cell r="B1957">
            <v>165</v>
          </cell>
          <cell r="C1957">
            <v>52928.653489999997</v>
          </cell>
          <cell r="D1957">
            <v>0</v>
          </cell>
          <cell r="E1957">
            <v>320779718.12121212</v>
          </cell>
        </row>
        <row r="1958">
          <cell r="A1958" t="str">
            <v>2001999911724</v>
          </cell>
          <cell r="B1958">
            <v>124</v>
          </cell>
          <cell r="C1958">
            <v>43358.728797999996</v>
          </cell>
          <cell r="D1958">
            <v>0</v>
          </cell>
          <cell r="E1958">
            <v>349667167.72580647</v>
          </cell>
        </row>
        <row r="1959">
          <cell r="A1959" t="str">
            <v>2001999911725</v>
          </cell>
          <cell r="B1959">
            <v>96</v>
          </cell>
          <cell r="C1959">
            <v>259888.74252199999</v>
          </cell>
          <cell r="D1959">
            <v>0</v>
          </cell>
          <cell r="E1959">
            <v>2707174401.270833</v>
          </cell>
        </row>
        <row r="1960">
          <cell r="A1960" t="str">
            <v>2001999911726</v>
          </cell>
          <cell r="B1960">
            <v>3040</v>
          </cell>
          <cell r="C1960">
            <v>0</v>
          </cell>
          <cell r="D1960">
            <v>0</v>
          </cell>
          <cell r="E1960">
            <v>0</v>
          </cell>
        </row>
        <row r="1961">
          <cell r="A1961" t="str">
            <v>2001999911729</v>
          </cell>
          <cell r="B1961">
            <v>5382</v>
          </cell>
          <cell r="C1961">
            <v>0</v>
          </cell>
          <cell r="D1961">
            <v>0</v>
          </cell>
          <cell r="E1961">
            <v>0</v>
          </cell>
        </row>
        <row r="1962">
          <cell r="A1962" t="str">
            <v>2001999911730</v>
          </cell>
          <cell r="B1962">
            <v>1132</v>
          </cell>
          <cell r="C1962">
            <v>608.689482</v>
          </cell>
          <cell r="D1962">
            <v>603.86996799999997</v>
          </cell>
          <cell r="E1962">
            <v>537711.55653710244</v>
          </cell>
        </row>
        <row r="1963">
          <cell r="A1963" t="str">
            <v>2001999911740</v>
          </cell>
          <cell r="B1963">
            <v>40</v>
          </cell>
          <cell r="C1963">
            <v>61.746616000000003</v>
          </cell>
          <cell r="D1963">
            <v>0</v>
          </cell>
          <cell r="E1963">
            <v>1543665.4</v>
          </cell>
        </row>
        <row r="1964">
          <cell r="A1964" t="str">
            <v>2001999911741</v>
          </cell>
          <cell r="B1964">
            <v>13</v>
          </cell>
          <cell r="C1964">
            <v>191.09526</v>
          </cell>
          <cell r="D1964">
            <v>0</v>
          </cell>
          <cell r="E1964">
            <v>14699635.384615384</v>
          </cell>
        </row>
        <row r="1965">
          <cell r="A1965" t="str">
            <v>2001999911742</v>
          </cell>
          <cell r="B1965">
            <v>6</v>
          </cell>
          <cell r="C1965">
            <v>27.179621000000001</v>
          </cell>
          <cell r="D1965">
            <v>0</v>
          </cell>
          <cell r="E1965">
            <v>4529936.833333333</v>
          </cell>
        </row>
        <row r="1966">
          <cell r="A1966" t="str">
            <v>2001999911743</v>
          </cell>
          <cell r="B1966">
            <v>73</v>
          </cell>
          <cell r="C1966">
            <v>95.465740999999994</v>
          </cell>
          <cell r="D1966">
            <v>92.703660999999997</v>
          </cell>
          <cell r="E1966">
            <v>1307749.8767123288</v>
          </cell>
        </row>
        <row r="1967">
          <cell r="A1967" t="str">
            <v>2001999911744</v>
          </cell>
          <cell r="B1967">
            <v>7</v>
          </cell>
          <cell r="C1967">
            <v>11.117338</v>
          </cell>
          <cell r="D1967">
            <v>0</v>
          </cell>
          <cell r="E1967">
            <v>1588191.142857143</v>
          </cell>
        </row>
        <row r="1968">
          <cell r="A1968" t="str">
            <v>2001999911745</v>
          </cell>
          <cell r="B1968">
            <v>1748</v>
          </cell>
          <cell r="C1968">
            <v>257.45018499999998</v>
          </cell>
          <cell r="D1968">
            <v>0</v>
          </cell>
          <cell r="E1968">
            <v>147282.71453089241</v>
          </cell>
        </row>
        <row r="1969">
          <cell r="A1969" t="str">
            <v>2001999911746</v>
          </cell>
          <cell r="B1969">
            <v>1</v>
          </cell>
          <cell r="C1969">
            <v>7.4600000000000003E-4</v>
          </cell>
          <cell r="D1969">
            <v>0</v>
          </cell>
          <cell r="E1969">
            <v>746</v>
          </cell>
        </row>
        <row r="1970">
          <cell r="A1970" t="str">
            <v>2001999911747</v>
          </cell>
          <cell r="B1970">
            <v>11702</v>
          </cell>
          <cell r="C1970">
            <v>184533.01578700001</v>
          </cell>
          <cell r="D1970">
            <v>184564.33880699999</v>
          </cell>
          <cell r="E1970">
            <v>15769357.014783798</v>
          </cell>
        </row>
        <row r="1971">
          <cell r="A1971" t="str">
            <v>2001999911748</v>
          </cell>
          <cell r="B1971">
            <v>6</v>
          </cell>
          <cell r="C1971">
            <v>0.65259100000000003</v>
          </cell>
          <cell r="D1971">
            <v>0</v>
          </cell>
          <cell r="E1971">
            <v>108765.16666666667</v>
          </cell>
        </row>
        <row r="1972">
          <cell r="A1972" t="str">
            <v>2001999911749</v>
          </cell>
          <cell r="B1972">
            <v>2243</v>
          </cell>
          <cell r="C1972">
            <v>2928.7962090000001</v>
          </cell>
          <cell r="D1972">
            <v>2843.8090339999999</v>
          </cell>
          <cell r="E1972">
            <v>1305749.5358894337</v>
          </cell>
        </row>
        <row r="1973">
          <cell r="A1973" t="str">
            <v>2001999911903</v>
          </cell>
          <cell r="B1973">
            <v>7718</v>
          </cell>
          <cell r="C1973">
            <v>0</v>
          </cell>
          <cell r="D1973">
            <v>0</v>
          </cell>
          <cell r="E1973">
            <v>0</v>
          </cell>
        </row>
        <row r="1974">
          <cell r="A1974" t="str">
            <v>2001999912001</v>
          </cell>
          <cell r="B1974">
            <v>732</v>
          </cell>
          <cell r="C1974">
            <v>0</v>
          </cell>
          <cell r="D1974">
            <v>0</v>
          </cell>
          <cell r="E1974">
            <v>0</v>
          </cell>
        </row>
        <row r="1975">
          <cell r="A1975" t="str">
            <v>2001999912002</v>
          </cell>
          <cell r="B1975">
            <v>45</v>
          </cell>
          <cell r="C1975">
            <v>0</v>
          </cell>
          <cell r="D1975">
            <v>0</v>
          </cell>
          <cell r="E1975">
            <v>0</v>
          </cell>
        </row>
        <row r="1976">
          <cell r="A1976" t="str">
            <v>2001999912003</v>
          </cell>
          <cell r="B1976">
            <v>374</v>
          </cell>
          <cell r="C1976">
            <v>0</v>
          </cell>
          <cell r="D1976">
            <v>0</v>
          </cell>
          <cell r="E1976">
            <v>0</v>
          </cell>
        </row>
        <row r="1977">
          <cell r="A1977" t="str">
            <v>2001999912005</v>
          </cell>
          <cell r="B1977">
            <v>55</v>
          </cell>
          <cell r="C1977">
            <v>0</v>
          </cell>
          <cell r="D1977">
            <v>0</v>
          </cell>
          <cell r="E1977">
            <v>0</v>
          </cell>
        </row>
        <row r="1978">
          <cell r="A1978" t="str">
            <v>2001999912006</v>
          </cell>
          <cell r="B1978">
            <v>700</v>
          </cell>
          <cell r="C1978">
            <v>0</v>
          </cell>
          <cell r="D1978">
            <v>0</v>
          </cell>
          <cell r="E1978">
            <v>0</v>
          </cell>
        </row>
        <row r="1979">
          <cell r="A1979" t="str">
            <v>2001999912007</v>
          </cell>
          <cell r="B1979">
            <v>374</v>
          </cell>
          <cell r="C1979">
            <v>0</v>
          </cell>
          <cell r="D1979">
            <v>0</v>
          </cell>
          <cell r="E1979">
            <v>0</v>
          </cell>
        </row>
        <row r="1980">
          <cell r="A1980" t="str">
            <v>2001999912008</v>
          </cell>
          <cell r="B1980">
            <v>371</v>
          </cell>
          <cell r="C1980">
            <v>0</v>
          </cell>
          <cell r="D1980">
            <v>0</v>
          </cell>
          <cell r="E1980">
            <v>0</v>
          </cell>
        </row>
        <row r="1981">
          <cell r="A1981" t="str">
            <v>2001999912009</v>
          </cell>
          <cell r="B1981">
            <v>263</v>
          </cell>
          <cell r="C1981">
            <v>0</v>
          </cell>
          <cell r="D1981">
            <v>0</v>
          </cell>
          <cell r="E1981">
            <v>0</v>
          </cell>
        </row>
        <row r="1982">
          <cell r="A1982" t="str">
            <v>2001999912013</v>
          </cell>
          <cell r="B1982">
            <v>889</v>
          </cell>
          <cell r="C1982">
            <v>0</v>
          </cell>
          <cell r="D1982">
            <v>0</v>
          </cell>
          <cell r="E1982">
            <v>0</v>
          </cell>
        </row>
        <row r="1983">
          <cell r="A1983" t="str">
            <v>2001999912014</v>
          </cell>
          <cell r="B1983">
            <v>370</v>
          </cell>
          <cell r="C1983">
            <v>28.711302</v>
          </cell>
          <cell r="D1983">
            <v>0</v>
          </cell>
          <cell r="E1983">
            <v>77598.113513513526</v>
          </cell>
        </row>
        <row r="1984">
          <cell r="A1984" t="str">
            <v>2001999912015</v>
          </cell>
          <cell r="B1984">
            <v>374</v>
          </cell>
          <cell r="C1984">
            <v>15.708373999999999</v>
          </cell>
          <cell r="D1984">
            <v>0</v>
          </cell>
          <cell r="E1984">
            <v>42001</v>
          </cell>
        </row>
        <row r="1985">
          <cell r="A1985" t="str">
            <v>2001999912018</v>
          </cell>
          <cell r="B1985">
            <v>18</v>
          </cell>
          <cell r="C1985">
            <v>13673.030060999999</v>
          </cell>
          <cell r="D1985">
            <v>0</v>
          </cell>
          <cell r="E1985">
            <v>759612781.16666663</v>
          </cell>
        </row>
        <row r="1986">
          <cell r="A1986" t="str">
            <v>2001999912019</v>
          </cell>
          <cell r="B1986">
            <v>3</v>
          </cell>
          <cell r="C1986">
            <v>19.418634000000001</v>
          </cell>
          <cell r="D1986">
            <v>0</v>
          </cell>
          <cell r="E1986">
            <v>6472878.0000000009</v>
          </cell>
        </row>
        <row r="1987">
          <cell r="A1987" t="str">
            <v>2001999912020</v>
          </cell>
          <cell r="B1987">
            <v>26</v>
          </cell>
          <cell r="C1987">
            <v>2031.535875</v>
          </cell>
          <cell r="D1987">
            <v>2031.535875</v>
          </cell>
          <cell r="E1987">
            <v>78135995.192307696</v>
          </cell>
        </row>
        <row r="1988">
          <cell r="A1988" t="str">
            <v>2001999912031</v>
          </cell>
          <cell r="B1988">
            <v>28</v>
          </cell>
          <cell r="C1988">
            <v>0.172324</v>
          </cell>
          <cell r="D1988">
            <v>3.9579000000000003E-2</v>
          </cell>
          <cell r="E1988">
            <v>6154.4285714285716</v>
          </cell>
        </row>
        <row r="1989">
          <cell r="A1989" t="str">
            <v>2001999912032</v>
          </cell>
          <cell r="B1989">
            <v>374</v>
          </cell>
          <cell r="C1989">
            <v>95113.754167000006</v>
          </cell>
          <cell r="D1989">
            <v>0</v>
          </cell>
          <cell r="E1989">
            <v>254314850.71390375</v>
          </cell>
        </row>
        <row r="1990">
          <cell r="A1990" t="str">
            <v>2001999912034</v>
          </cell>
          <cell r="B1990">
            <v>374</v>
          </cell>
          <cell r="C1990">
            <v>19528.426350999998</v>
          </cell>
          <cell r="D1990">
            <v>0</v>
          </cell>
          <cell r="E1990">
            <v>52215043.719251335</v>
          </cell>
        </row>
        <row r="1991">
          <cell r="A1991" t="str">
            <v>2001999912036</v>
          </cell>
          <cell r="B1991">
            <v>15</v>
          </cell>
          <cell r="C1991">
            <v>1144.7509150000001</v>
          </cell>
          <cell r="D1991">
            <v>0</v>
          </cell>
          <cell r="E1991">
            <v>76316727.666666672</v>
          </cell>
        </row>
        <row r="1992">
          <cell r="A1992" t="str">
            <v>2001999912039</v>
          </cell>
          <cell r="B1992">
            <v>220</v>
          </cell>
          <cell r="C1992">
            <v>14.705966</v>
          </cell>
          <cell r="D1992">
            <v>14.70509</v>
          </cell>
          <cell r="E1992">
            <v>66845.3</v>
          </cell>
        </row>
        <row r="1993">
          <cell r="A1993" t="str">
            <v>2001999912042</v>
          </cell>
          <cell r="B1993">
            <v>3</v>
          </cell>
          <cell r="C1993">
            <v>0</v>
          </cell>
          <cell r="D1993">
            <v>0</v>
          </cell>
          <cell r="E1993">
            <v>0</v>
          </cell>
        </row>
        <row r="1994">
          <cell r="A1994" t="str">
            <v>2001999912043</v>
          </cell>
          <cell r="B1994">
            <v>2</v>
          </cell>
          <cell r="C1994">
            <v>0</v>
          </cell>
          <cell r="D1994">
            <v>0</v>
          </cell>
          <cell r="E1994">
            <v>0</v>
          </cell>
        </row>
        <row r="1995">
          <cell r="A1995" t="str">
            <v>2001999912044</v>
          </cell>
          <cell r="B1995">
            <v>109</v>
          </cell>
          <cell r="C1995">
            <v>0</v>
          </cell>
          <cell r="D1995">
            <v>0</v>
          </cell>
          <cell r="E1995">
            <v>0</v>
          </cell>
        </row>
        <row r="1996">
          <cell r="A1996" t="str">
            <v>2001999912046</v>
          </cell>
          <cell r="B1996">
            <v>1</v>
          </cell>
          <cell r="C1996">
            <v>0</v>
          </cell>
          <cell r="D1996">
            <v>0</v>
          </cell>
          <cell r="E1996">
            <v>0</v>
          </cell>
        </row>
        <row r="1997">
          <cell r="A1997" t="str">
            <v>2001999912048</v>
          </cell>
          <cell r="B1997">
            <v>181</v>
          </cell>
          <cell r="C1997">
            <v>0</v>
          </cell>
          <cell r="D1997">
            <v>0</v>
          </cell>
          <cell r="E1997">
            <v>0</v>
          </cell>
        </row>
        <row r="1998">
          <cell r="A1998" t="str">
            <v>2001999912053</v>
          </cell>
          <cell r="B1998">
            <v>369</v>
          </cell>
          <cell r="C1998">
            <v>4.5979999999999997E-3</v>
          </cell>
          <cell r="D1998">
            <v>0</v>
          </cell>
          <cell r="E1998">
            <v>12.460704607046068</v>
          </cell>
        </row>
        <row r="1999">
          <cell r="A1999" t="str">
            <v>2001999912054</v>
          </cell>
          <cell r="B1999">
            <v>374</v>
          </cell>
          <cell r="C1999">
            <v>21013.861459</v>
          </cell>
          <cell r="D1999">
            <v>0</v>
          </cell>
          <cell r="E1999">
            <v>56186795.344919786</v>
          </cell>
        </row>
        <row r="2000">
          <cell r="A2000" t="str">
            <v>2001999912055</v>
          </cell>
          <cell r="B2000">
            <v>309</v>
          </cell>
          <cell r="C2000">
            <v>0</v>
          </cell>
          <cell r="D2000">
            <v>0</v>
          </cell>
          <cell r="E2000">
            <v>0</v>
          </cell>
        </row>
        <row r="2001">
          <cell r="A2001" t="str">
            <v>2001999912058</v>
          </cell>
          <cell r="B2001">
            <v>47</v>
          </cell>
          <cell r="C2001">
            <v>77.174203000000006</v>
          </cell>
          <cell r="D2001">
            <v>77.174203000000006</v>
          </cell>
          <cell r="E2001">
            <v>1642004.3191489361</v>
          </cell>
        </row>
        <row r="2002">
          <cell r="A2002" t="str">
            <v>2001999912062</v>
          </cell>
          <cell r="B2002">
            <v>47</v>
          </cell>
          <cell r="C2002">
            <v>77.174203000000006</v>
          </cell>
          <cell r="D2002">
            <v>0</v>
          </cell>
          <cell r="E2002">
            <v>1642004.3191489361</v>
          </cell>
        </row>
        <row r="2003">
          <cell r="A2003" t="str">
            <v>2001999912068</v>
          </cell>
          <cell r="B2003">
            <v>21</v>
          </cell>
          <cell r="C2003">
            <v>0</v>
          </cell>
          <cell r="D2003">
            <v>0</v>
          </cell>
          <cell r="E2003">
            <v>0</v>
          </cell>
        </row>
        <row r="2004">
          <cell r="A2004" t="str">
            <v>2001999912076</v>
          </cell>
          <cell r="B2004">
            <v>324</v>
          </cell>
          <cell r="C2004">
            <v>13589.523698000001</v>
          </cell>
          <cell r="D2004">
            <v>0</v>
          </cell>
          <cell r="E2004">
            <v>41942974.376543209</v>
          </cell>
        </row>
        <row r="2005">
          <cell r="A2005" t="str">
            <v>2001999912082</v>
          </cell>
          <cell r="B2005">
            <v>5</v>
          </cell>
          <cell r="C2005">
            <v>37.363923</v>
          </cell>
          <cell r="D2005">
            <v>0</v>
          </cell>
          <cell r="E2005">
            <v>7472784.5999999996</v>
          </cell>
        </row>
        <row r="2006">
          <cell r="A2006" t="str">
            <v>2001999912085</v>
          </cell>
          <cell r="B2006">
            <v>49</v>
          </cell>
          <cell r="C2006">
            <v>2127.9019410000001</v>
          </cell>
          <cell r="D2006">
            <v>2127.9019410000001</v>
          </cell>
          <cell r="E2006">
            <v>43426570.224489801</v>
          </cell>
        </row>
        <row r="2007">
          <cell r="A2007" t="str">
            <v>2001999912087</v>
          </cell>
          <cell r="B2007">
            <v>25</v>
          </cell>
          <cell r="C2007">
            <v>2127.9019410000001</v>
          </cell>
          <cell r="D2007">
            <v>2127.9019410000001</v>
          </cell>
          <cell r="E2007">
            <v>85116077.640000001</v>
          </cell>
        </row>
        <row r="2008">
          <cell r="A2008" t="str">
            <v>2001999912090</v>
          </cell>
          <cell r="B2008">
            <v>237</v>
          </cell>
          <cell r="C2008">
            <v>2450.9763849999999</v>
          </cell>
          <cell r="D2008">
            <v>2450.8481430000002</v>
          </cell>
          <cell r="E2008">
            <v>10341672.510548523</v>
          </cell>
        </row>
        <row r="2009">
          <cell r="A2009" t="str">
            <v>2001999912091</v>
          </cell>
          <cell r="B2009">
            <v>349</v>
          </cell>
          <cell r="C2009">
            <v>2465.700167</v>
          </cell>
          <cell r="D2009">
            <v>2465.5532330000001</v>
          </cell>
          <cell r="E2009">
            <v>7065043.4584527221</v>
          </cell>
        </row>
        <row r="2010">
          <cell r="A2010" t="str">
            <v>2001999912098</v>
          </cell>
          <cell r="B2010">
            <v>2</v>
          </cell>
          <cell r="C2010">
            <v>0</v>
          </cell>
          <cell r="D2010">
            <v>0</v>
          </cell>
          <cell r="E2010">
            <v>0</v>
          </cell>
        </row>
        <row r="2011">
          <cell r="A2011" t="str">
            <v>2001999912101</v>
          </cell>
          <cell r="B2011">
            <v>6</v>
          </cell>
          <cell r="C2011">
            <v>566.97220300000004</v>
          </cell>
          <cell r="D2011">
            <v>0</v>
          </cell>
          <cell r="E2011">
            <v>94495367.166666672</v>
          </cell>
        </row>
        <row r="2012">
          <cell r="A2012" t="str">
            <v>2001999912102</v>
          </cell>
          <cell r="B2012">
            <v>12</v>
          </cell>
          <cell r="C2012">
            <v>601376.83513699996</v>
          </cell>
          <cell r="D2012">
            <v>0</v>
          </cell>
          <cell r="E2012">
            <v>50114736261.416664</v>
          </cell>
        </row>
        <row r="2013">
          <cell r="A2013" t="str">
            <v>2001999912103</v>
          </cell>
          <cell r="B2013">
            <v>46</v>
          </cell>
          <cell r="C2013">
            <v>0</v>
          </cell>
          <cell r="D2013">
            <v>0</v>
          </cell>
          <cell r="E2013">
            <v>0</v>
          </cell>
        </row>
        <row r="2014">
          <cell r="A2014" t="str">
            <v>2001999912104</v>
          </cell>
          <cell r="B2014">
            <v>177</v>
          </cell>
          <cell r="C2014">
            <v>74722.039770999996</v>
          </cell>
          <cell r="D2014">
            <v>0</v>
          </cell>
          <cell r="E2014">
            <v>422158416.78531069</v>
          </cell>
        </row>
        <row r="2015">
          <cell r="A2015" t="str">
            <v>2001999912105</v>
          </cell>
          <cell r="B2015">
            <v>8</v>
          </cell>
          <cell r="C2015">
            <v>1483.971724</v>
          </cell>
          <cell r="D2015">
            <v>0</v>
          </cell>
          <cell r="E2015">
            <v>185496465.5</v>
          </cell>
        </row>
        <row r="2016">
          <cell r="A2016" t="str">
            <v>2001999912106</v>
          </cell>
          <cell r="B2016">
            <v>329</v>
          </cell>
          <cell r="C2016">
            <v>20137.159485</v>
          </cell>
          <cell r="D2016">
            <v>0</v>
          </cell>
          <cell r="E2016">
            <v>61207171.68693009</v>
          </cell>
        </row>
        <row r="2017">
          <cell r="A2017" t="str">
            <v>2001999912108</v>
          </cell>
          <cell r="B2017">
            <v>10</v>
          </cell>
          <cell r="C2017">
            <v>61.494625999999997</v>
          </cell>
          <cell r="D2017">
            <v>0</v>
          </cell>
          <cell r="E2017">
            <v>6149462.5999999996</v>
          </cell>
        </row>
        <row r="2018">
          <cell r="A2018" t="str">
            <v>2001999912109</v>
          </cell>
          <cell r="B2018">
            <v>12</v>
          </cell>
          <cell r="C2018">
            <v>685.17175499999996</v>
          </cell>
          <cell r="D2018">
            <v>0</v>
          </cell>
          <cell r="E2018">
            <v>57097646.25</v>
          </cell>
        </row>
        <row r="2019">
          <cell r="A2019" t="str">
            <v>2001999912110</v>
          </cell>
          <cell r="B2019">
            <v>3</v>
          </cell>
          <cell r="C2019">
            <v>52.436230000000002</v>
          </cell>
          <cell r="D2019">
            <v>0</v>
          </cell>
          <cell r="E2019">
            <v>17478743.333333336</v>
          </cell>
        </row>
        <row r="2020">
          <cell r="A2020" t="str">
            <v>2001999912113</v>
          </cell>
          <cell r="B2020">
            <v>4</v>
          </cell>
          <cell r="C2020">
            <v>64.452282999999994</v>
          </cell>
          <cell r="D2020">
            <v>0</v>
          </cell>
          <cell r="E2020">
            <v>16113070.749999998</v>
          </cell>
        </row>
        <row r="2021">
          <cell r="A2021" t="str">
            <v>2001999912114</v>
          </cell>
          <cell r="B2021">
            <v>4</v>
          </cell>
          <cell r="C2021">
            <v>22.558299999999999</v>
          </cell>
          <cell r="D2021">
            <v>0</v>
          </cell>
          <cell r="E2021">
            <v>5639575</v>
          </cell>
        </row>
        <row r="2022">
          <cell r="A2022" t="str">
            <v>2001999912116</v>
          </cell>
          <cell r="B2022">
            <v>12</v>
          </cell>
          <cell r="C2022">
            <v>0.29041</v>
          </cell>
          <cell r="D2022">
            <v>1.313388</v>
          </cell>
          <cell r="E2022">
            <v>24200.833333333336</v>
          </cell>
        </row>
        <row r="2023">
          <cell r="A2023" t="str">
            <v>2001999912122</v>
          </cell>
          <cell r="B2023">
            <v>12</v>
          </cell>
          <cell r="C2023">
            <v>760924.04722199996</v>
          </cell>
          <cell r="D2023">
            <v>0</v>
          </cell>
          <cell r="E2023">
            <v>63410337268.5</v>
          </cell>
        </row>
        <row r="2024">
          <cell r="A2024" t="str">
            <v>2001999912123</v>
          </cell>
          <cell r="B2024">
            <v>12</v>
          </cell>
          <cell r="C2024">
            <v>737206.69330100005</v>
          </cell>
          <cell r="D2024">
            <v>0</v>
          </cell>
          <cell r="E2024">
            <v>61433891108.416672</v>
          </cell>
        </row>
        <row r="2025">
          <cell r="A2025" t="str">
            <v>2001999912129</v>
          </cell>
          <cell r="B2025">
            <v>3</v>
          </cell>
          <cell r="C2025">
            <v>11857.404978</v>
          </cell>
          <cell r="D2025">
            <v>0</v>
          </cell>
          <cell r="E2025">
            <v>3952468326</v>
          </cell>
        </row>
        <row r="2026">
          <cell r="A2026" t="str">
            <v>2001999912155</v>
          </cell>
          <cell r="B2026">
            <v>17</v>
          </cell>
          <cell r="C2026">
            <v>1586.15202</v>
          </cell>
          <cell r="D2026">
            <v>0</v>
          </cell>
          <cell r="E2026">
            <v>93303060</v>
          </cell>
        </row>
        <row r="2027">
          <cell r="A2027" t="str">
            <v>2001999912157</v>
          </cell>
          <cell r="B2027">
            <v>7</v>
          </cell>
          <cell r="C2027">
            <v>0.44886900000000002</v>
          </cell>
          <cell r="D2027">
            <v>0</v>
          </cell>
          <cell r="E2027">
            <v>64124.142857142862</v>
          </cell>
        </row>
        <row r="2028">
          <cell r="A2028" t="str">
            <v>2001999912158</v>
          </cell>
          <cell r="B2028">
            <v>366</v>
          </cell>
          <cell r="C2028">
            <v>92671.409144999998</v>
          </cell>
          <cell r="D2028">
            <v>91424.549022000007</v>
          </cell>
          <cell r="E2028">
            <v>253200571.43442622</v>
          </cell>
        </row>
        <row r="2029">
          <cell r="A2029" t="str">
            <v>2001999912159</v>
          </cell>
          <cell r="B2029">
            <v>225</v>
          </cell>
          <cell r="C2029">
            <v>9938.2173650000004</v>
          </cell>
          <cell r="D2029">
            <v>0</v>
          </cell>
          <cell r="E2029">
            <v>44169854.955555558</v>
          </cell>
        </row>
        <row r="2030">
          <cell r="A2030" t="str">
            <v>2001999912161</v>
          </cell>
          <cell r="B2030">
            <v>4</v>
          </cell>
          <cell r="C2030">
            <v>15.01674</v>
          </cell>
          <cell r="D2030">
            <v>15.01674</v>
          </cell>
          <cell r="E2030">
            <v>3754185</v>
          </cell>
        </row>
        <row r="2031">
          <cell r="A2031" t="str">
            <v>2001999912162</v>
          </cell>
          <cell r="B2031">
            <v>2</v>
          </cell>
          <cell r="C2031">
            <v>0.340665</v>
          </cell>
          <cell r="D2031">
            <v>0.340665</v>
          </cell>
          <cell r="E2031">
            <v>170332.5</v>
          </cell>
        </row>
        <row r="2032">
          <cell r="A2032" t="str">
            <v>2001999912165</v>
          </cell>
          <cell r="B2032">
            <v>154</v>
          </cell>
          <cell r="C2032">
            <v>17212.0173</v>
          </cell>
          <cell r="D2032">
            <v>0</v>
          </cell>
          <cell r="E2032">
            <v>111766346.1038961</v>
          </cell>
        </row>
        <row r="2033">
          <cell r="A2033" t="str">
            <v>2001999912166</v>
          </cell>
          <cell r="B2033">
            <v>26</v>
          </cell>
          <cell r="C2033">
            <v>43.970776000000001</v>
          </cell>
          <cell r="D2033">
            <v>0</v>
          </cell>
          <cell r="E2033">
            <v>1691183.6923076925</v>
          </cell>
        </row>
        <row r="2034">
          <cell r="A2034" t="str">
            <v>2001999912169</v>
          </cell>
          <cell r="B2034">
            <v>1</v>
          </cell>
          <cell r="C2034">
            <v>1.1226179999999999</v>
          </cell>
          <cell r="D2034">
            <v>0</v>
          </cell>
          <cell r="E2034">
            <v>1122618</v>
          </cell>
        </row>
        <row r="2035">
          <cell r="A2035" t="str">
            <v>2001999912170</v>
          </cell>
          <cell r="B2035">
            <v>35</v>
          </cell>
          <cell r="C2035">
            <v>41.612786</v>
          </cell>
          <cell r="D2035">
            <v>0.32281799999999999</v>
          </cell>
          <cell r="E2035">
            <v>1188936.7428571428</v>
          </cell>
        </row>
        <row r="2036">
          <cell r="A2036" t="str">
            <v>2001999912187</v>
          </cell>
          <cell r="B2036">
            <v>9</v>
          </cell>
          <cell r="C2036">
            <v>0</v>
          </cell>
          <cell r="D2036">
            <v>0</v>
          </cell>
          <cell r="E2036">
            <v>0</v>
          </cell>
        </row>
        <row r="2037">
          <cell r="A2037" t="str">
            <v>2001999912189</v>
          </cell>
          <cell r="B2037">
            <v>9</v>
          </cell>
          <cell r="C2037">
            <v>0</v>
          </cell>
          <cell r="D2037">
            <v>0</v>
          </cell>
          <cell r="E2037">
            <v>0</v>
          </cell>
        </row>
        <row r="2038">
          <cell r="A2038" t="str">
            <v>2001999912195</v>
          </cell>
          <cell r="B2038">
            <v>2</v>
          </cell>
          <cell r="C2038">
            <v>6828.7025080000003</v>
          </cell>
          <cell r="D2038">
            <v>0</v>
          </cell>
          <cell r="E2038">
            <v>3414351254</v>
          </cell>
        </row>
        <row r="2039">
          <cell r="A2039" t="str">
            <v>2001999912196</v>
          </cell>
          <cell r="B2039">
            <v>11</v>
          </cell>
          <cell r="C2039">
            <v>1024.305376</v>
          </cell>
          <cell r="D2039">
            <v>1024.305376</v>
          </cell>
          <cell r="E2039">
            <v>93118670.545454547</v>
          </cell>
        </row>
        <row r="2040">
          <cell r="A2040" t="str">
            <v>2001999912198</v>
          </cell>
          <cell r="B2040">
            <v>3</v>
          </cell>
          <cell r="C2040">
            <v>10.478369000000001</v>
          </cell>
          <cell r="D2040">
            <v>10.478369000000001</v>
          </cell>
          <cell r="E2040">
            <v>3492789.666666667</v>
          </cell>
        </row>
        <row r="2041">
          <cell r="A2041" t="str">
            <v>2001999912225</v>
          </cell>
          <cell r="B2041">
            <v>9</v>
          </cell>
          <cell r="C2041">
            <v>12246.305516</v>
          </cell>
          <cell r="D2041">
            <v>0</v>
          </cell>
          <cell r="E2041">
            <v>1360700612.8888888</v>
          </cell>
        </row>
        <row r="2042">
          <cell r="A2042" t="str">
            <v>2001999912226</v>
          </cell>
          <cell r="B2042">
            <v>6</v>
          </cell>
          <cell r="C2042">
            <v>11341.151479</v>
          </cell>
          <cell r="D2042">
            <v>0</v>
          </cell>
          <cell r="E2042">
            <v>1890191913.1666665</v>
          </cell>
        </row>
        <row r="2043">
          <cell r="A2043" t="str">
            <v>2001999912228</v>
          </cell>
          <cell r="B2043">
            <v>1</v>
          </cell>
          <cell r="C2043">
            <v>3691.9275210000001</v>
          </cell>
          <cell r="D2043">
            <v>0</v>
          </cell>
          <cell r="E2043">
            <v>3691927521</v>
          </cell>
        </row>
        <row r="2044">
          <cell r="A2044" t="str">
            <v>2001999912229</v>
          </cell>
          <cell r="B2044">
            <v>3</v>
          </cell>
          <cell r="C2044">
            <v>1543.5934440000001</v>
          </cell>
          <cell r="D2044">
            <v>0</v>
          </cell>
          <cell r="E2044">
            <v>514531148.00000006</v>
          </cell>
        </row>
        <row r="2045">
          <cell r="A2045" t="str">
            <v>2001999912231</v>
          </cell>
          <cell r="B2045">
            <v>8</v>
          </cell>
          <cell r="C2045">
            <v>30271.585951000001</v>
          </cell>
          <cell r="D2045">
            <v>0</v>
          </cell>
          <cell r="E2045">
            <v>3783948243.875</v>
          </cell>
        </row>
        <row r="2046">
          <cell r="A2046" t="str">
            <v>2001999912232</v>
          </cell>
          <cell r="B2046">
            <v>2</v>
          </cell>
          <cell r="C2046">
            <v>4532.4510399999999</v>
          </cell>
          <cell r="D2046">
            <v>0</v>
          </cell>
          <cell r="E2046">
            <v>2266225520</v>
          </cell>
        </row>
        <row r="2047">
          <cell r="A2047" t="str">
            <v>2001999912242</v>
          </cell>
          <cell r="B2047">
            <v>5</v>
          </cell>
          <cell r="C2047">
            <v>17714.223561999999</v>
          </cell>
          <cell r="D2047">
            <v>0</v>
          </cell>
          <cell r="E2047">
            <v>3542844712.4000001</v>
          </cell>
        </row>
        <row r="2048">
          <cell r="A2048" t="str">
            <v>2001999912275</v>
          </cell>
          <cell r="B2048">
            <v>1</v>
          </cell>
          <cell r="C2048">
            <v>6400.8516099999997</v>
          </cell>
          <cell r="D2048">
            <v>0</v>
          </cell>
          <cell r="E2048">
            <v>6400851610</v>
          </cell>
        </row>
        <row r="2049">
          <cell r="A2049" t="str">
            <v>2001999912284</v>
          </cell>
          <cell r="B2049">
            <v>3</v>
          </cell>
          <cell r="C2049">
            <v>7749.5851570000004</v>
          </cell>
          <cell r="D2049">
            <v>0</v>
          </cell>
          <cell r="E2049">
            <v>2583195052.3333335</v>
          </cell>
        </row>
        <row r="2050">
          <cell r="A2050" t="str">
            <v>2001999912298</v>
          </cell>
          <cell r="B2050">
            <v>47</v>
          </cell>
          <cell r="C2050">
            <v>77.174203000000006</v>
          </cell>
          <cell r="D2050">
            <v>0</v>
          </cell>
          <cell r="E2050">
            <v>1642004.3191489361</v>
          </cell>
        </row>
        <row r="2051">
          <cell r="A2051" t="str">
            <v>2001999912301</v>
          </cell>
          <cell r="B2051">
            <v>4</v>
          </cell>
          <cell r="C2051">
            <v>0</v>
          </cell>
          <cell r="D2051">
            <v>0</v>
          </cell>
          <cell r="E2051">
            <v>0</v>
          </cell>
        </row>
        <row r="2052">
          <cell r="A2052" t="str">
            <v>2001999912304</v>
          </cell>
          <cell r="B2052">
            <v>8</v>
          </cell>
          <cell r="C2052">
            <v>-1.165605</v>
          </cell>
          <cell r="D2052">
            <v>-1.614474</v>
          </cell>
          <cell r="E2052">
            <v>-145700.625</v>
          </cell>
        </row>
        <row r="2053">
          <cell r="A2053" t="str">
            <v>2001999912305</v>
          </cell>
          <cell r="B2053">
            <v>314</v>
          </cell>
          <cell r="C2053">
            <v>343.19310400000001</v>
          </cell>
          <cell r="D2053">
            <v>322.94620200000003</v>
          </cell>
          <cell r="E2053">
            <v>1092971.6687898091</v>
          </cell>
        </row>
        <row r="2054">
          <cell r="A2054" t="str">
            <v>2001999912306</v>
          </cell>
          <cell r="B2054">
            <v>2</v>
          </cell>
          <cell r="C2054">
            <v>0</v>
          </cell>
          <cell r="D2054">
            <v>0</v>
          </cell>
          <cell r="E2054">
            <v>0</v>
          </cell>
        </row>
        <row r="2055">
          <cell r="A2055" t="str">
            <v>2001999912312</v>
          </cell>
          <cell r="B2055">
            <v>108</v>
          </cell>
          <cell r="C2055">
            <v>0</v>
          </cell>
          <cell r="D2055">
            <v>0</v>
          </cell>
          <cell r="E2055">
            <v>0</v>
          </cell>
        </row>
        <row r="2056">
          <cell r="A2056" t="str">
            <v>2001999912315</v>
          </cell>
          <cell r="B2056">
            <v>374</v>
          </cell>
          <cell r="C2056">
            <v>9649.0083739999991</v>
          </cell>
          <cell r="D2056">
            <v>0</v>
          </cell>
          <cell r="E2056">
            <v>25799487.631016038</v>
          </cell>
        </row>
        <row r="2057">
          <cell r="A2057" t="str">
            <v>2001999912318</v>
          </cell>
          <cell r="B2057">
            <v>4</v>
          </cell>
          <cell r="C2057">
            <v>1126.607767</v>
          </cell>
          <cell r="D2057">
            <v>0</v>
          </cell>
          <cell r="E2057">
            <v>281651941.75</v>
          </cell>
        </row>
        <row r="2058">
          <cell r="A2058" t="str">
            <v>2001999912320</v>
          </cell>
          <cell r="B2058">
            <v>3</v>
          </cell>
          <cell r="C2058">
            <v>3539.7178629999999</v>
          </cell>
          <cell r="D2058">
            <v>0</v>
          </cell>
          <cell r="E2058">
            <v>1179905954.3333333</v>
          </cell>
        </row>
        <row r="2059">
          <cell r="A2059" t="str">
            <v>2001999912341</v>
          </cell>
          <cell r="B2059">
            <v>8</v>
          </cell>
          <cell r="C2059">
            <v>24927.457860999999</v>
          </cell>
          <cell r="D2059">
            <v>0</v>
          </cell>
          <cell r="E2059">
            <v>3115932232.625</v>
          </cell>
        </row>
        <row r="2060">
          <cell r="A2060" t="str">
            <v>2001999912366</v>
          </cell>
          <cell r="B2060">
            <v>3</v>
          </cell>
          <cell r="C2060">
            <v>14.8596</v>
          </cell>
          <cell r="D2060">
            <v>0</v>
          </cell>
          <cell r="E2060">
            <v>4953200</v>
          </cell>
        </row>
        <row r="2061">
          <cell r="A2061" t="str">
            <v>2001999912384</v>
          </cell>
          <cell r="B2061">
            <v>1</v>
          </cell>
          <cell r="C2061">
            <v>4.5590339999999996</v>
          </cell>
          <cell r="D2061">
            <v>0</v>
          </cell>
          <cell r="E2061">
            <v>4559034</v>
          </cell>
        </row>
        <row r="2062">
          <cell r="A2062" t="str">
            <v>2001999912461</v>
          </cell>
          <cell r="B2062">
            <v>1</v>
          </cell>
          <cell r="C2062">
            <v>0.22198000000000001</v>
          </cell>
          <cell r="D2062">
            <v>0</v>
          </cell>
          <cell r="E2062">
            <v>221980</v>
          </cell>
        </row>
        <row r="2063">
          <cell r="A2063" t="str">
            <v>2001999912467</v>
          </cell>
          <cell r="B2063">
            <v>1</v>
          </cell>
          <cell r="C2063">
            <v>0.155386</v>
          </cell>
          <cell r="D2063">
            <v>0</v>
          </cell>
          <cell r="E2063">
            <v>155386</v>
          </cell>
        </row>
        <row r="2064">
          <cell r="A2064" t="str">
            <v>2001999912479</v>
          </cell>
          <cell r="B2064">
            <v>2</v>
          </cell>
          <cell r="C2064">
            <v>52.280844000000002</v>
          </cell>
          <cell r="D2064">
            <v>0</v>
          </cell>
          <cell r="E2064">
            <v>26140422</v>
          </cell>
        </row>
        <row r="2065">
          <cell r="A2065" t="str">
            <v>2001999912491</v>
          </cell>
          <cell r="B2065">
            <v>2</v>
          </cell>
          <cell r="C2065">
            <v>10.456170999999999</v>
          </cell>
          <cell r="D2065">
            <v>0</v>
          </cell>
          <cell r="E2065">
            <v>5228085.5</v>
          </cell>
        </row>
        <row r="2066">
          <cell r="A2066" t="str">
            <v>2001999912492</v>
          </cell>
          <cell r="B2066">
            <v>1</v>
          </cell>
          <cell r="C2066">
            <v>2.2197999999999999E-2</v>
          </cell>
          <cell r="D2066">
            <v>0</v>
          </cell>
          <cell r="E2066">
            <v>22198</v>
          </cell>
        </row>
        <row r="2067">
          <cell r="A2067" t="str">
            <v>2001999912494</v>
          </cell>
          <cell r="B2067">
            <v>1</v>
          </cell>
          <cell r="C2067">
            <v>6.6594E-2</v>
          </cell>
          <cell r="D2067">
            <v>0</v>
          </cell>
          <cell r="E2067">
            <v>66594</v>
          </cell>
        </row>
        <row r="2068">
          <cell r="A2068" t="str">
            <v>2001999912547</v>
          </cell>
          <cell r="B2068">
            <v>1</v>
          </cell>
          <cell r="C2068">
            <v>0.22198000000000001</v>
          </cell>
          <cell r="D2068">
            <v>0</v>
          </cell>
          <cell r="E2068">
            <v>221980</v>
          </cell>
        </row>
        <row r="2069">
          <cell r="A2069" t="str">
            <v>2001999912600</v>
          </cell>
          <cell r="B2069">
            <v>156</v>
          </cell>
          <cell r="C2069">
            <v>11652.311728000001</v>
          </cell>
          <cell r="D2069">
            <v>0</v>
          </cell>
          <cell r="E2069">
            <v>74694305.948717952</v>
          </cell>
        </row>
        <row r="2070">
          <cell r="A2070" t="str">
            <v>2001999912601</v>
          </cell>
          <cell r="B2070">
            <v>9</v>
          </cell>
          <cell r="C2070">
            <v>258.86995200000001</v>
          </cell>
          <cell r="D2070">
            <v>0</v>
          </cell>
          <cell r="E2070">
            <v>28763328</v>
          </cell>
        </row>
        <row r="2071">
          <cell r="A2071" t="str">
            <v>2001999912602</v>
          </cell>
          <cell r="B2071">
            <v>273</v>
          </cell>
          <cell r="C2071">
            <v>437.172099</v>
          </cell>
          <cell r="D2071">
            <v>0</v>
          </cell>
          <cell r="E2071">
            <v>1601363</v>
          </cell>
        </row>
        <row r="2072">
          <cell r="A2072" t="str">
            <v>2001999912603</v>
          </cell>
          <cell r="B2072">
            <v>1</v>
          </cell>
          <cell r="C2072">
            <v>5.3010000000000002E-2</v>
          </cell>
          <cell r="D2072">
            <v>0</v>
          </cell>
          <cell r="E2072">
            <v>53010</v>
          </cell>
        </row>
        <row r="2073">
          <cell r="A2073" t="str">
            <v>2001999912604</v>
          </cell>
          <cell r="B2073">
            <v>6</v>
          </cell>
          <cell r="C2073">
            <v>60.986649</v>
          </cell>
          <cell r="D2073">
            <v>0</v>
          </cell>
          <cell r="E2073">
            <v>10164441.5</v>
          </cell>
        </row>
        <row r="2074">
          <cell r="A2074" t="str">
            <v>2001999912605</v>
          </cell>
          <cell r="B2074">
            <v>3</v>
          </cell>
          <cell r="C2074">
            <v>215.90015099999999</v>
          </cell>
          <cell r="D2074">
            <v>0</v>
          </cell>
          <cell r="E2074">
            <v>71966717</v>
          </cell>
        </row>
        <row r="2075">
          <cell r="A2075" t="str">
            <v>2001999912610</v>
          </cell>
          <cell r="B2075">
            <v>5</v>
          </cell>
          <cell r="C2075">
            <v>1.5139879999999999</v>
          </cell>
          <cell r="D2075">
            <v>0</v>
          </cell>
          <cell r="E2075">
            <v>302797.59999999998</v>
          </cell>
        </row>
        <row r="2076">
          <cell r="A2076" t="str">
            <v>2001999912611</v>
          </cell>
          <cell r="B2076">
            <v>374</v>
          </cell>
          <cell r="C2076">
            <v>21024.329828000002</v>
          </cell>
          <cell r="D2076">
            <v>21024.339828</v>
          </cell>
          <cell r="E2076">
            <v>56214785.63636364</v>
          </cell>
        </row>
        <row r="2077">
          <cell r="A2077" t="str">
            <v>2001999912612</v>
          </cell>
          <cell r="B2077">
            <v>9</v>
          </cell>
          <cell r="C2077">
            <v>0</v>
          </cell>
          <cell r="D2077">
            <v>0</v>
          </cell>
          <cell r="E2077">
            <v>0</v>
          </cell>
        </row>
        <row r="2078">
          <cell r="A2078" t="str">
            <v>2001999912613</v>
          </cell>
          <cell r="B2078">
            <v>170</v>
          </cell>
          <cell r="C2078">
            <v>0</v>
          </cell>
          <cell r="D2078">
            <v>0</v>
          </cell>
          <cell r="E2078">
            <v>0</v>
          </cell>
        </row>
        <row r="2079">
          <cell r="A2079" t="str">
            <v>2001999912614</v>
          </cell>
          <cell r="B2079">
            <v>20</v>
          </cell>
          <cell r="C2079">
            <v>0</v>
          </cell>
          <cell r="D2079">
            <v>0</v>
          </cell>
          <cell r="E2079">
            <v>0</v>
          </cell>
        </row>
        <row r="2080">
          <cell r="A2080" t="str">
            <v>2001999912618</v>
          </cell>
          <cell r="B2080">
            <v>1</v>
          </cell>
          <cell r="C2080">
            <v>0.155386</v>
          </cell>
          <cell r="D2080">
            <v>0</v>
          </cell>
          <cell r="E2080">
            <v>155386</v>
          </cell>
        </row>
        <row r="2081">
          <cell r="A2081" t="str">
            <v>2001999912619</v>
          </cell>
          <cell r="B2081">
            <v>3</v>
          </cell>
          <cell r="C2081">
            <v>10.478369000000001</v>
          </cell>
          <cell r="D2081">
            <v>0</v>
          </cell>
          <cell r="E2081">
            <v>3492789.666666667</v>
          </cell>
        </row>
        <row r="2082">
          <cell r="A2082" t="str">
            <v>2001999912623</v>
          </cell>
          <cell r="B2082">
            <v>5</v>
          </cell>
          <cell r="C2082">
            <v>74.471278999999996</v>
          </cell>
          <cell r="D2082">
            <v>0</v>
          </cell>
          <cell r="E2082">
            <v>14894255.800000001</v>
          </cell>
        </row>
        <row r="2083">
          <cell r="A2083" t="str">
            <v>2001999912624</v>
          </cell>
          <cell r="B2083">
            <v>6</v>
          </cell>
          <cell r="C2083">
            <v>912.59129199999995</v>
          </cell>
          <cell r="D2083">
            <v>0</v>
          </cell>
          <cell r="E2083">
            <v>152098548.66666666</v>
          </cell>
        </row>
        <row r="2084">
          <cell r="A2084" t="str">
            <v>2001999912625</v>
          </cell>
          <cell r="B2084">
            <v>6</v>
          </cell>
          <cell r="C2084">
            <v>3045.932127</v>
          </cell>
          <cell r="D2084">
            <v>0</v>
          </cell>
          <cell r="E2084">
            <v>507655354.5</v>
          </cell>
        </row>
        <row r="2085">
          <cell r="A2085" t="str">
            <v>2001999912626</v>
          </cell>
          <cell r="B2085">
            <v>7</v>
          </cell>
          <cell r="C2085">
            <v>3757.7162899999998</v>
          </cell>
          <cell r="D2085">
            <v>0</v>
          </cell>
          <cell r="E2085">
            <v>536816612.85714281</v>
          </cell>
        </row>
        <row r="2086">
          <cell r="A2086" t="str">
            <v>2001999912627</v>
          </cell>
          <cell r="B2086">
            <v>8</v>
          </cell>
          <cell r="C2086">
            <v>2889.754054</v>
          </cell>
          <cell r="D2086">
            <v>0</v>
          </cell>
          <cell r="E2086">
            <v>361219256.75</v>
          </cell>
        </row>
        <row r="2087">
          <cell r="A2087" t="str">
            <v>2001999912628</v>
          </cell>
          <cell r="B2087">
            <v>17</v>
          </cell>
          <cell r="C2087">
            <v>67220.628589</v>
          </cell>
          <cell r="D2087">
            <v>0</v>
          </cell>
          <cell r="E2087">
            <v>3954154622.8823533</v>
          </cell>
        </row>
        <row r="2088">
          <cell r="A2088" t="str">
            <v>2001999912629</v>
          </cell>
          <cell r="B2088">
            <v>6</v>
          </cell>
          <cell r="C2088">
            <v>565.72529799999995</v>
          </cell>
          <cell r="D2088">
            <v>0</v>
          </cell>
          <cell r="E2088">
            <v>94287549.666666657</v>
          </cell>
        </row>
        <row r="2089">
          <cell r="A2089" t="str">
            <v>2001999912630</v>
          </cell>
          <cell r="B2089">
            <v>6</v>
          </cell>
          <cell r="C2089">
            <v>39264.416511000003</v>
          </cell>
          <cell r="D2089">
            <v>0</v>
          </cell>
          <cell r="E2089">
            <v>6544069418.5</v>
          </cell>
        </row>
        <row r="2090">
          <cell r="A2090" t="str">
            <v>2001999912631</v>
          </cell>
          <cell r="B2090">
            <v>7</v>
          </cell>
          <cell r="C2090">
            <v>6684.6218829999998</v>
          </cell>
          <cell r="D2090">
            <v>0</v>
          </cell>
          <cell r="E2090">
            <v>954945983.28571427</v>
          </cell>
        </row>
        <row r="2091">
          <cell r="A2091" t="str">
            <v>2001999912632</v>
          </cell>
          <cell r="B2091">
            <v>5</v>
          </cell>
          <cell r="C2091">
            <v>2663.3674919999999</v>
          </cell>
          <cell r="D2091">
            <v>0</v>
          </cell>
          <cell r="E2091">
            <v>532673498.39999998</v>
          </cell>
        </row>
        <row r="2092">
          <cell r="A2092" t="str">
            <v>2001999912633</v>
          </cell>
          <cell r="B2092">
            <v>3</v>
          </cell>
          <cell r="C2092">
            <v>858.79315699999995</v>
          </cell>
          <cell r="D2092">
            <v>0</v>
          </cell>
          <cell r="E2092">
            <v>286264385.66666669</v>
          </cell>
        </row>
        <row r="2093">
          <cell r="A2093" t="str">
            <v>2001999912634</v>
          </cell>
          <cell r="B2093">
            <v>3</v>
          </cell>
          <cell r="C2093">
            <v>6648.7280119999996</v>
          </cell>
          <cell r="D2093">
            <v>0</v>
          </cell>
          <cell r="E2093">
            <v>2216242670.6666665</v>
          </cell>
        </row>
        <row r="2094">
          <cell r="A2094" t="str">
            <v>2001999912635</v>
          </cell>
          <cell r="B2094">
            <v>12</v>
          </cell>
          <cell r="C2094">
            <v>18295.730796</v>
          </cell>
          <cell r="D2094">
            <v>0</v>
          </cell>
          <cell r="E2094">
            <v>1524644233</v>
          </cell>
        </row>
        <row r="2095">
          <cell r="A2095" t="str">
            <v>2001999912636</v>
          </cell>
          <cell r="B2095">
            <v>21</v>
          </cell>
          <cell r="C2095">
            <v>30836.759681</v>
          </cell>
          <cell r="D2095">
            <v>0</v>
          </cell>
          <cell r="E2095">
            <v>1468417127.6666665</v>
          </cell>
        </row>
        <row r="2096">
          <cell r="A2096" t="str">
            <v>2001999912637</v>
          </cell>
          <cell r="B2096">
            <v>10</v>
          </cell>
          <cell r="C2096">
            <v>3188.1939459999999</v>
          </cell>
          <cell r="D2096">
            <v>0</v>
          </cell>
          <cell r="E2096">
            <v>318819394.60000002</v>
          </cell>
        </row>
        <row r="2097">
          <cell r="A2097" t="str">
            <v>2001999912638</v>
          </cell>
          <cell r="B2097">
            <v>5</v>
          </cell>
          <cell r="C2097">
            <v>1370.0977419999999</v>
          </cell>
          <cell r="D2097">
            <v>0</v>
          </cell>
          <cell r="E2097">
            <v>274019548.39999998</v>
          </cell>
        </row>
        <row r="2098">
          <cell r="A2098" t="str">
            <v>2001999912639</v>
          </cell>
          <cell r="B2098">
            <v>9</v>
          </cell>
          <cell r="C2098">
            <v>26165.804969000001</v>
          </cell>
          <cell r="D2098">
            <v>0</v>
          </cell>
          <cell r="E2098">
            <v>2907311663.2222223</v>
          </cell>
        </row>
        <row r="2099">
          <cell r="A2099" t="str">
            <v>2001999912640</v>
          </cell>
          <cell r="B2099">
            <v>7</v>
          </cell>
          <cell r="C2099">
            <v>23634.697036000001</v>
          </cell>
          <cell r="D2099">
            <v>0</v>
          </cell>
          <cell r="E2099">
            <v>3376385290.8571429</v>
          </cell>
        </row>
        <row r="2100">
          <cell r="A2100" t="str">
            <v>2001999912642</v>
          </cell>
          <cell r="B2100">
            <v>3</v>
          </cell>
          <cell r="C2100">
            <v>15665.842192</v>
          </cell>
          <cell r="D2100">
            <v>0</v>
          </cell>
          <cell r="E2100">
            <v>5221947397.333333</v>
          </cell>
        </row>
        <row r="2101">
          <cell r="A2101" t="str">
            <v>2001999912643</v>
          </cell>
          <cell r="B2101">
            <v>21</v>
          </cell>
          <cell r="C2101">
            <v>9231.7667540000002</v>
          </cell>
          <cell r="D2101">
            <v>0</v>
          </cell>
          <cell r="E2101">
            <v>439607940.66666663</v>
          </cell>
        </row>
        <row r="2102">
          <cell r="A2102" t="str">
            <v>2001999912645</v>
          </cell>
          <cell r="B2102">
            <v>11</v>
          </cell>
          <cell r="C2102">
            <v>396339.67536499997</v>
          </cell>
          <cell r="D2102">
            <v>0</v>
          </cell>
          <cell r="E2102">
            <v>36030879578.63636</v>
          </cell>
        </row>
        <row r="2103">
          <cell r="A2103" t="str">
            <v>2001999912646</v>
          </cell>
          <cell r="B2103">
            <v>1</v>
          </cell>
          <cell r="C2103">
            <v>2436.655847</v>
          </cell>
          <cell r="D2103">
            <v>0</v>
          </cell>
          <cell r="E2103">
            <v>2436655847</v>
          </cell>
        </row>
        <row r="2104">
          <cell r="A2104" t="str">
            <v>2001999912647</v>
          </cell>
          <cell r="B2104">
            <v>5</v>
          </cell>
          <cell r="C2104">
            <v>12338.964488</v>
          </cell>
          <cell r="D2104">
            <v>0</v>
          </cell>
          <cell r="E2104">
            <v>2467792897.5999999</v>
          </cell>
        </row>
        <row r="2105">
          <cell r="A2105" t="str">
            <v>2001999912650</v>
          </cell>
          <cell r="B2105">
            <v>63</v>
          </cell>
          <cell r="C2105">
            <v>0</v>
          </cell>
          <cell r="D2105">
            <v>0</v>
          </cell>
          <cell r="E2105">
            <v>0</v>
          </cell>
        </row>
        <row r="2106">
          <cell r="A2106" t="str">
            <v>2001999912651</v>
          </cell>
          <cell r="B2106">
            <v>9</v>
          </cell>
          <cell r="C2106">
            <v>30813.901181000001</v>
          </cell>
          <cell r="D2106">
            <v>0</v>
          </cell>
          <cell r="E2106">
            <v>3423766797.8888888</v>
          </cell>
        </row>
        <row r="2107">
          <cell r="A2107" t="str">
            <v>2001999912707</v>
          </cell>
          <cell r="B2107">
            <v>5</v>
          </cell>
          <cell r="C2107">
            <v>0</v>
          </cell>
          <cell r="D2107">
            <v>0</v>
          </cell>
          <cell r="E2107">
            <v>0</v>
          </cell>
        </row>
        <row r="2108">
          <cell r="A2108" t="str">
            <v>2001999912708</v>
          </cell>
          <cell r="B2108">
            <v>1</v>
          </cell>
          <cell r="C2108">
            <v>0</v>
          </cell>
          <cell r="D2108">
            <v>0</v>
          </cell>
          <cell r="E2108">
            <v>0</v>
          </cell>
        </row>
        <row r="2109">
          <cell r="A2109" t="str">
            <v>2001999912711</v>
          </cell>
          <cell r="B2109">
            <v>5</v>
          </cell>
          <cell r="C2109">
            <v>132.35862700000001</v>
          </cell>
          <cell r="D2109">
            <v>0</v>
          </cell>
          <cell r="E2109">
            <v>26471725.400000002</v>
          </cell>
        </row>
        <row r="2110">
          <cell r="A2110" t="str">
            <v>2001999912712</v>
          </cell>
          <cell r="B2110">
            <v>1</v>
          </cell>
          <cell r="C2110">
            <v>8.9999999999999993E-3</v>
          </cell>
          <cell r="D2110">
            <v>0</v>
          </cell>
          <cell r="E2110">
            <v>9000</v>
          </cell>
        </row>
        <row r="2111">
          <cell r="A2111" t="str">
            <v>2001999912716</v>
          </cell>
          <cell r="B2111">
            <v>5</v>
          </cell>
          <cell r="C2111">
            <v>30578.103362999998</v>
          </cell>
          <cell r="D2111">
            <v>0</v>
          </cell>
          <cell r="E2111">
            <v>6115620672.6000004</v>
          </cell>
        </row>
        <row r="2112">
          <cell r="A2112" t="str">
            <v>2001999912717</v>
          </cell>
          <cell r="B2112">
            <v>1</v>
          </cell>
          <cell r="C2112">
            <v>44.370412999999999</v>
          </cell>
          <cell r="D2112">
            <v>0</v>
          </cell>
          <cell r="E2112">
            <v>44370413</v>
          </cell>
        </row>
        <row r="2113">
          <cell r="A2113" t="str">
            <v>2001999912721</v>
          </cell>
          <cell r="B2113">
            <v>5</v>
          </cell>
          <cell r="C2113">
            <v>22498.760429000002</v>
          </cell>
          <cell r="D2113">
            <v>0</v>
          </cell>
          <cell r="E2113">
            <v>4499752085.8000011</v>
          </cell>
        </row>
        <row r="2114">
          <cell r="A2114" t="str">
            <v>2001999912722</v>
          </cell>
          <cell r="B2114">
            <v>1</v>
          </cell>
          <cell r="C2114">
            <v>36.729717999999998</v>
          </cell>
          <cell r="D2114">
            <v>0</v>
          </cell>
          <cell r="E2114">
            <v>36729718</v>
          </cell>
        </row>
        <row r="2115">
          <cell r="A2115" t="str">
            <v>2001999912726</v>
          </cell>
          <cell r="B2115">
            <v>57</v>
          </cell>
          <cell r="C2115">
            <v>0</v>
          </cell>
          <cell r="D2115">
            <v>0</v>
          </cell>
          <cell r="E2115">
            <v>0</v>
          </cell>
        </row>
        <row r="2116">
          <cell r="A2116" t="str">
            <v>2001999912729</v>
          </cell>
          <cell r="B2116">
            <v>14</v>
          </cell>
          <cell r="C2116">
            <v>0</v>
          </cell>
          <cell r="D2116">
            <v>0</v>
          </cell>
          <cell r="E2116">
            <v>0</v>
          </cell>
        </row>
        <row r="2117">
          <cell r="A2117" t="str">
            <v>2001999912730</v>
          </cell>
          <cell r="B2117">
            <v>1</v>
          </cell>
          <cell r="C2117">
            <v>9.7299999999999998E-2</v>
          </cell>
          <cell r="D2117">
            <v>0</v>
          </cell>
          <cell r="E2117">
            <v>97300</v>
          </cell>
        </row>
        <row r="2118">
          <cell r="A2118" t="str">
            <v>2001999912745</v>
          </cell>
          <cell r="B2118">
            <v>2</v>
          </cell>
          <cell r="C2118">
            <v>0.240179</v>
          </cell>
          <cell r="D2118">
            <v>0</v>
          </cell>
          <cell r="E2118">
            <v>120089.5</v>
          </cell>
        </row>
        <row r="2119">
          <cell r="A2119" t="str">
            <v>2001999912749</v>
          </cell>
          <cell r="B2119">
            <v>249</v>
          </cell>
          <cell r="C2119">
            <v>11194.773722</v>
          </cell>
          <cell r="D2119">
            <v>9938.2173650000004</v>
          </cell>
          <cell r="E2119">
            <v>44958930.610441767</v>
          </cell>
        </row>
        <row r="2120">
          <cell r="A2120" t="str">
            <v>2001999912903</v>
          </cell>
          <cell r="B2120">
            <v>105</v>
          </cell>
          <cell r="C2120">
            <v>0</v>
          </cell>
          <cell r="D2120">
            <v>0</v>
          </cell>
          <cell r="E2120">
            <v>0</v>
          </cell>
        </row>
        <row r="2121">
          <cell r="A2121" t="str">
            <v>2001999913001</v>
          </cell>
          <cell r="B2121">
            <v>158829</v>
          </cell>
          <cell r="C2121">
            <v>0</v>
          </cell>
          <cell r="D2121">
            <v>0</v>
          </cell>
          <cell r="E2121">
            <v>0</v>
          </cell>
        </row>
        <row r="2122">
          <cell r="A2122" t="str">
            <v>2001999913002</v>
          </cell>
          <cell r="B2122">
            <v>156528</v>
          </cell>
          <cell r="C2122">
            <v>0</v>
          </cell>
          <cell r="D2122">
            <v>0</v>
          </cell>
          <cell r="E2122">
            <v>0</v>
          </cell>
        </row>
        <row r="2123">
          <cell r="A2123" t="str">
            <v>2001999913003</v>
          </cell>
          <cell r="B2123">
            <v>158190</v>
          </cell>
          <cell r="C2123">
            <v>0</v>
          </cell>
          <cell r="D2123">
            <v>0</v>
          </cell>
          <cell r="E2123">
            <v>0</v>
          </cell>
        </row>
        <row r="2124">
          <cell r="A2124" t="str">
            <v>2001999913005</v>
          </cell>
          <cell r="B2124">
            <v>171546</v>
          </cell>
          <cell r="C2124">
            <v>0</v>
          </cell>
          <cell r="D2124">
            <v>0</v>
          </cell>
          <cell r="E2124">
            <v>0</v>
          </cell>
        </row>
        <row r="2125">
          <cell r="A2125" t="str">
            <v>2001999913006</v>
          </cell>
          <cell r="B2125">
            <v>279516</v>
          </cell>
          <cell r="C2125">
            <v>0</v>
          </cell>
          <cell r="D2125">
            <v>0</v>
          </cell>
          <cell r="E2125">
            <v>0</v>
          </cell>
        </row>
        <row r="2126">
          <cell r="A2126" t="str">
            <v>2001999913007</v>
          </cell>
          <cell r="B2126">
            <v>158327</v>
          </cell>
          <cell r="C2126">
            <v>0</v>
          </cell>
          <cell r="D2126">
            <v>0</v>
          </cell>
          <cell r="E2126">
            <v>0</v>
          </cell>
        </row>
        <row r="2127">
          <cell r="A2127" t="str">
            <v>2001999913008</v>
          </cell>
          <cell r="B2127">
            <v>162090</v>
          </cell>
          <cell r="C2127">
            <v>0</v>
          </cell>
          <cell r="D2127">
            <v>0</v>
          </cell>
          <cell r="E2127">
            <v>0</v>
          </cell>
        </row>
        <row r="2128">
          <cell r="A2128" t="str">
            <v>2001999913009</v>
          </cell>
          <cell r="B2128">
            <v>83420</v>
          </cell>
          <cell r="C2128">
            <v>0</v>
          </cell>
          <cell r="D2128">
            <v>0</v>
          </cell>
          <cell r="E2128">
            <v>0</v>
          </cell>
        </row>
        <row r="2129">
          <cell r="A2129" t="str">
            <v>2001999913013</v>
          </cell>
          <cell r="B2129">
            <v>308028</v>
          </cell>
          <cell r="C2129">
            <v>0</v>
          </cell>
          <cell r="D2129">
            <v>0</v>
          </cell>
          <cell r="E2129">
            <v>0</v>
          </cell>
        </row>
        <row r="2130">
          <cell r="A2130" t="str">
            <v>2001999913014</v>
          </cell>
          <cell r="B2130">
            <v>157527</v>
          </cell>
          <cell r="C2130">
            <v>10876.012279</v>
          </cell>
          <cell r="D2130">
            <v>0</v>
          </cell>
          <cell r="E2130">
            <v>69042.210408374434</v>
          </cell>
        </row>
        <row r="2131">
          <cell r="A2131" t="str">
            <v>2001999913015</v>
          </cell>
          <cell r="B2131">
            <v>158327</v>
          </cell>
          <cell r="C2131">
            <v>6649.8923269999996</v>
          </cell>
          <cell r="D2131">
            <v>0</v>
          </cell>
          <cell r="E2131">
            <v>42001</v>
          </cell>
        </row>
        <row r="2132">
          <cell r="A2132" t="str">
            <v>2001999913018</v>
          </cell>
          <cell r="B2132">
            <v>85102</v>
          </cell>
          <cell r="C2132">
            <v>456073.46988799999</v>
          </cell>
          <cell r="D2132">
            <v>0</v>
          </cell>
          <cell r="E2132">
            <v>5359139.2668562429</v>
          </cell>
        </row>
        <row r="2133">
          <cell r="A2133" t="str">
            <v>2001999913019</v>
          </cell>
          <cell r="B2133">
            <v>10176</v>
          </cell>
          <cell r="C2133">
            <v>6224.1850050000003</v>
          </cell>
          <cell r="D2133">
            <v>0</v>
          </cell>
          <cell r="E2133">
            <v>611653.40064858494</v>
          </cell>
        </row>
        <row r="2134">
          <cell r="A2134" t="str">
            <v>2001999913020</v>
          </cell>
          <cell r="B2134">
            <v>84325</v>
          </cell>
          <cell r="C2134">
            <v>62433.258768</v>
          </cell>
          <cell r="D2134">
            <v>62451.955663000001</v>
          </cell>
          <cell r="E2134">
            <v>740388.48227690475</v>
          </cell>
        </row>
        <row r="2135">
          <cell r="A2135" t="str">
            <v>2001999913021</v>
          </cell>
          <cell r="B2135">
            <v>184</v>
          </cell>
          <cell r="C2135">
            <v>32.137098000000002</v>
          </cell>
          <cell r="D2135">
            <v>0</v>
          </cell>
          <cell r="E2135">
            <v>174658.14130434784</v>
          </cell>
        </row>
        <row r="2136">
          <cell r="A2136" t="str">
            <v>2001999913025</v>
          </cell>
          <cell r="B2136">
            <v>3949</v>
          </cell>
          <cell r="C2136">
            <v>1459.9273209999999</v>
          </cell>
          <cell r="D2136">
            <v>0</v>
          </cell>
          <cell r="E2136">
            <v>369695.44720182323</v>
          </cell>
        </row>
        <row r="2137">
          <cell r="A2137" t="str">
            <v>2001999913031</v>
          </cell>
          <cell r="B2137">
            <v>55203</v>
          </cell>
          <cell r="C2137">
            <v>55387.529317</v>
          </cell>
          <cell r="D2137">
            <v>55820.037611</v>
          </cell>
          <cell r="E2137">
            <v>1003342.7407387279</v>
          </cell>
        </row>
        <row r="2138">
          <cell r="A2138" t="str">
            <v>2001999913032</v>
          </cell>
          <cell r="B2138">
            <v>247</v>
          </cell>
          <cell r="C2138">
            <v>57694.953989000001</v>
          </cell>
          <cell r="D2138">
            <v>0</v>
          </cell>
          <cell r="E2138">
            <v>233582809.67206478</v>
          </cell>
        </row>
        <row r="2139">
          <cell r="A2139" t="str">
            <v>2001999913034</v>
          </cell>
          <cell r="B2139">
            <v>234</v>
          </cell>
          <cell r="C2139">
            <v>12218.808415</v>
          </cell>
          <cell r="D2139">
            <v>0</v>
          </cell>
          <cell r="E2139">
            <v>52217129.97863248</v>
          </cell>
        </row>
        <row r="2140">
          <cell r="A2140" t="str">
            <v>2001999913036</v>
          </cell>
          <cell r="B2140">
            <v>94370</v>
          </cell>
          <cell r="C2140">
            <v>67702.511545999994</v>
          </cell>
          <cell r="D2140">
            <v>0</v>
          </cell>
          <cell r="E2140">
            <v>717415.61455971166</v>
          </cell>
        </row>
        <row r="2141">
          <cell r="A2141" t="str">
            <v>2001999913039</v>
          </cell>
          <cell r="B2141">
            <v>49485</v>
          </cell>
          <cell r="C2141">
            <v>231.45722499999999</v>
          </cell>
          <cell r="D2141">
            <v>236.16684900000001</v>
          </cell>
          <cell r="E2141">
            <v>4677.3209053248456</v>
          </cell>
        </row>
        <row r="2142">
          <cell r="A2142" t="str">
            <v>2001999913042</v>
          </cell>
          <cell r="B2142">
            <v>4106</v>
          </cell>
          <cell r="C2142">
            <v>0</v>
          </cell>
          <cell r="D2142">
            <v>0</v>
          </cell>
          <cell r="E2142">
            <v>0</v>
          </cell>
        </row>
        <row r="2143">
          <cell r="A2143" t="str">
            <v>2001999913043</v>
          </cell>
          <cell r="B2143">
            <v>1594</v>
          </cell>
          <cell r="C2143">
            <v>0.94838800000000001</v>
          </cell>
          <cell r="D2143">
            <v>0</v>
          </cell>
          <cell r="E2143">
            <v>594.97365119196991</v>
          </cell>
        </row>
        <row r="2144">
          <cell r="A2144" t="str">
            <v>2001999913044</v>
          </cell>
          <cell r="B2144">
            <v>49985</v>
          </cell>
          <cell r="C2144">
            <v>0</v>
          </cell>
          <cell r="D2144">
            <v>0</v>
          </cell>
          <cell r="E2144">
            <v>0</v>
          </cell>
        </row>
        <row r="2145">
          <cell r="A2145" t="str">
            <v>2001999913046</v>
          </cell>
          <cell r="B2145">
            <v>906</v>
          </cell>
          <cell r="C2145">
            <v>0</v>
          </cell>
          <cell r="D2145">
            <v>0</v>
          </cell>
          <cell r="E2145">
            <v>0</v>
          </cell>
        </row>
        <row r="2146">
          <cell r="A2146" t="str">
            <v>2001999913048</v>
          </cell>
          <cell r="B2146">
            <v>55030</v>
          </cell>
          <cell r="C2146">
            <v>0</v>
          </cell>
          <cell r="D2146">
            <v>0</v>
          </cell>
          <cell r="E2146">
            <v>0</v>
          </cell>
        </row>
        <row r="2147">
          <cell r="A2147" t="str">
            <v>2001999913051</v>
          </cell>
          <cell r="B2147">
            <v>27</v>
          </cell>
          <cell r="C2147">
            <v>344.864439</v>
          </cell>
          <cell r="D2147">
            <v>0</v>
          </cell>
          <cell r="E2147">
            <v>12772757</v>
          </cell>
        </row>
        <row r="2148">
          <cell r="A2148" t="str">
            <v>2001999913053</v>
          </cell>
          <cell r="B2148">
            <v>156543</v>
          </cell>
          <cell r="C2148">
            <v>1.5066790000000001</v>
          </cell>
          <cell r="D2148">
            <v>0</v>
          </cell>
          <cell r="E2148">
            <v>9.6246973674964718</v>
          </cell>
        </row>
        <row r="2149">
          <cell r="A2149" t="str">
            <v>2001999913054</v>
          </cell>
          <cell r="B2149">
            <v>416</v>
          </cell>
          <cell r="C2149">
            <v>11723.470455000001</v>
          </cell>
          <cell r="D2149">
            <v>0</v>
          </cell>
          <cell r="E2149">
            <v>28181419.362980768</v>
          </cell>
        </row>
        <row r="2150">
          <cell r="A2150" t="str">
            <v>2001999913055</v>
          </cell>
          <cell r="B2150">
            <v>132427</v>
          </cell>
          <cell r="C2150">
            <v>0</v>
          </cell>
          <cell r="D2150">
            <v>0</v>
          </cell>
          <cell r="E2150">
            <v>0</v>
          </cell>
        </row>
        <row r="2151">
          <cell r="A2151" t="str">
            <v>2001999913058</v>
          </cell>
          <cell r="B2151">
            <v>6248</v>
          </cell>
          <cell r="C2151">
            <v>11355.609788</v>
          </cell>
          <cell r="D2151">
            <v>11336.779006000001</v>
          </cell>
          <cell r="E2151">
            <v>1817479.1594110115</v>
          </cell>
        </row>
        <row r="2152">
          <cell r="A2152" t="str">
            <v>2001999913062</v>
          </cell>
          <cell r="B2152">
            <v>6076</v>
          </cell>
          <cell r="C2152">
            <v>10472.482086</v>
          </cell>
          <cell r="D2152">
            <v>0</v>
          </cell>
          <cell r="E2152">
            <v>1723581.6468071099</v>
          </cell>
        </row>
        <row r="2153">
          <cell r="A2153" t="str">
            <v>2001999913063</v>
          </cell>
          <cell r="B2153">
            <v>39</v>
          </cell>
          <cell r="C2153">
            <v>236.49302399999999</v>
          </cell>
          <cell r="D2153">
            <v>0</v>
          </cell>
          <cell r="E2153">
            <v>6063923.692307692</v>
          </cell>
        </row>
        <row r="2154">
          <cell r="A2154" t="str">
            <v>2001999913064</v>
          </cell>
          <cell r="B2154">
            <v>450</v>
          </cell>
          <cell r="C2154">
            <v>562.21023500000001</v>
          </cell>
          <cell r="D2154">
            <v>0</v>
          </cell>
          <cell r="E2154">
            <v>1249356.0777777778</v>
          </cell>
        </row>
        <row r="2155">
          <cell r="A2155" t="str">
            <v>2001999913066</v>
          </cell>
          <cell r="B2155">
            <v>66</v>
          </cell>
          <cell r="C2155">
            <v>58.842281</v>
          </cell>
          <cell r="D2155">
            <v>0</v>
          </cell>
          <cell r="E2155">
            <v>891549.71212121216</v>
          </cell>
        </row>
        <row r="2156">
          <cell r="A2156" t="str">
            <v>2001999913068</v>
          </cell>
          <cell r="B2156">
            <v>25</v>
          </cell>
          <cell r="C2156">
            <v>0</v>
          </cell>
          <cell r="D2156">
            <v>0</v>
          </cell>
          <cell r="E2156">
            <v>0</v>
          </cell>
        </row>
        <row r="2157">
          <cell r="A2157" t="str">
            <v>2001999913069</v>
          </cell>
          <cell r="B2157">
            <v>52</v>
          </cell>
          <cell r="C2157">
            <v>0</v>
          </cell>
          <cell r="D2157">
            <v>0</v>
          </cell>
          <cell r="E2157">
            <v>0</v>
          </cell>
        </row>
        <row r="2158">
          <cell r="A2158" t="str">
            <v>2001999913071</v>
          </cell>
          <cell r="B2158">
            <v>44</v>
          </cell>
          <cell r="C2158">
            <v>93.436125000000004</v>
          </cell>
          <cell r="D2158">
            <v>0</v>
          </cell>
          <cell r="E2158">
            <v>2123548.2954545459</v>
          </cell>
        </row>
        <row r="2159">
          <cell r="A2159" t="str">
            <v>2001999913072</v>
          </cell>
          <cell r="B2159">
            <v>25</v>
          </cell>
          <cell r="C2159">
            <v>0</v>
          </cell>
          <cell r="D2159">
            <v>0</v>
          </cell>
          <cell r="E2159">
            <v>0</v>
          </cell>
        </row>
        <row r="2160">
          <cell r="A2160" t="str">
            <v>2001999913073</v>
          </cell>
          <cell r="B2160">
            <v>74</v>
          </cell>
          <cell r="C2160">
            <v>0</v>
          </cell>
          <cell r="D2160">
            <v>0</v>
          </cell>
          <cell r="E2160">
            <v>0</v>
          </cell>
        </row>
        <row r="2161">
          <cell r="A2161" t="str">
            <v>2001999913074</v>
          </cell>
          <cell r="B2161">
            <v>8</v>
          </cell>
          <cell r="C2161">
            <v>7.0549999999999997</v>
          </cell>
          <cell r="D2161">
            <v>0</v>
          </cell>
          <cell r="E2161">
            <v>881875</v>
          </cell>
        </row>
        <row r="2162">
          <cell r="A2162" t="str">
            <v>2001999913076</v>
          </cell>
          <cell r="B2162">
            <v>220</v>
          </cell>
          <cell r="C2162">
            <v>7929.035817</v>
          </cell>
          <cell r="D2162">
            <v>0</v>
          </cell>
          <cell r="E2162">
            <v>36041071.895454541</v>
          </cell>
        </row>
        <row r="2163">
          <cell r="A2163" t="str">
            <v>2001999913077</v>
          </cell>
          <cell r="B2163">
            <v>5</v>
          </cell>
          <cell r="C2163">
            <v>7.9094519999999999</v>
          </cell>
          <cell r="D2163">
            <v>0</v>
          </cell>
          <cell r="E2163">
            <v>1581890.4</v>
          </cell>
        </row>
        <row r="2164">
          <cell r="A2164" t="str">
            <v>2001999913079</v>
          </cell>
          <cell r="B2164">
            <v>4</v>
          </cell>
          <cell r="C2164">
            <v>1.226675</v>
          </cell>
          <cell r="D2164">
            <v>3.16378</v>
          </cell>
          <cell r="E2164">
            <v>306668.75</v>
          </cell>
        </row>
        <row r="2165">
          <cell r="A2165" t="str">
            <v>2001999913082</v>
          </cell>
          <cell r="B2165">
            <v>3595</v>
          </cell>
          <cell r="C2165">
            <v>1298.4536049999999</v>
          </cell>
          <cell r="D2165">
            <v>0</v>
          </cell>
          <cell r="E2165">
            <v>361183.20027816406</v>
          </cell>
        </row>
        <row r="2166">
          <cell r="A2166" t="str">
            <v>2001999913083</v>
          </cell>
          <cell r="B2166">
            <v>152</v>
          </cell>
          <cell r="C2166">
            <v>676.06906600000002</v>
          </cell>
          <cell r="D2166">
            <v>674.79696100000001</v>
          </cell>
          <cell r="E2166">
            <v>4447822.8026315793</v>
          </cell>
        </row>
        <row r="2167">
          <cell r="A2167" t="str">
            <v>2001999913085</v>
          </cell>
          <cell r="B2167">
            <v>127602</v>
          </cell>
          <cell r="C2167">
            <v>75790.395571000001</v>
          </cell>
          <cell r="D2167">
            <v>76223.594297000003</v>
          </cell>
          <cell r="E2167">
            <v>593959.3076205703</v>
          </cell>
        </row>
        <row r="2168">
          <cell r="A2168" t="str">
            <v>2001999913086</v>
          </cell>
          <cell r="B2168">
            <v>111</v>
          </cell>
          <cell r="C2168">
            <v>25.422138</v>
          </cell>
          <cell r="D2168">
            <v>8.5034460000000003</v>
          </cell>
          <cell r="E2168">
            <v>229028.2702702703</v>
          </cell>
        </row>
        <row r="2169">
          <cell r="A2169" t="str">
            <v>2001999913087</v>
          </cell>
          <cell r="B2169">
            <v>126347</v>
          </cell>
          <cell r="C2169">
            <v>75802.225944000005</v>
          </cell>
          <cell r="D2169">
            <v>76220.537924999997</v>
          </cell>
          <cell r="E2169">
            <v>599952.71707282332</v>
          </cell>
        </row>
        <row r="2170">
          <cell r="A2170" t="str">
            <v>2001999913090</v>
          </cell>
          <cell r="B2170">
            <v>31537</v>
          </cell>
          <cell r="C2170">
            <v>38384.387347999997</v>
          </cell>
          <cell r="D2170">
            <v>39361.127783999997</v>
          </cell>
          <cell r="E2170">
            <v>1217122.343532993</v>
          </cell>
        </row>
        <row r="2171">
          <cell r="A2171" t="str">
            <v>2001999913091</v>
          </cell>
          <cell r="B2171">
            <v>31970</v>
          </cell>
          <cell r="C2171">
            <v>38645.405406999998</v>
          </cell>
          <cell r="D2171">
            <v>39597.294632999998</v>
          </cell>
          <cell r="E2171">
            <v>1208802.1710040662</v>
          </cell>
        </row>
        <row r="2172">
          <cell r="A2172" t="str">
            <v>2001999913092</v>
          </cell>
          <cell r="B2172">
            <v>3</v>
          </cell>
          <cell r="C2172">
            <v>0.59396400000000005</v>
          </cell>
          <cell r="D2172">
            <v>0</v>
          </cell>
          <cell r="E2172">
            <v>197988</v>
          </cell>
        </row>
        <row r="2173">
          <cell r="A2173" t="str">
            <v>2001999913093</v>
          </cell>
          <cell r="B2173">
            <v>2</v>
          </cell>
          <cell r="C2173">
            <v>0.91263700000000003</v>
          </cell>
          <cell r="D2173">
            <v>0</v>
          </cell>
          <cell r="E2173">
            <v>456318.5</v>
          </cell>
        </row>
        <row r="2174">
          <cell r="A2174" t="str">
            <v>2001999913094</v>
          </cell>
          <cell r="B2174">
            <v>114</v>
          </cell>
          <cell r="C2174">
            <v>88.749044999999995</v>
          </cell>
          <cell r="D2174">
            <v>0</v>
          </cell>
          <cell r="E2174">
            <v>778500.39473684202</v>
          </cell>
        </row>
        <row r="2175">
          <cell r="A2175" t="str">
            <v>2001999913095</v>
          </cell>
          <cell r="B2175">
            <v>77</v>
          </cell>
          <cell r="C2175">
            <v>0</v>
          </cell>
          <cell r="D2175">
            <v>0</v>
          </cell>
          <cell r="E2175">
            <v>0</v>
          </cell>
        </row>
        <row r="2176">
          <cell r="A2176" t="str">
            <v>2001999913098</v>
          </cell>
          <cell r="B2176">
            <v>2421</v>
          </cell>
          <cell r="C2176">
            <v>231.26780400000001</v>
          </cell>
          <cell r="D2176">
            <v>0</v>
          </cell>
          <cell r="E2176">
            <v>95525.734820322192</v>
          </cell>
        </row>
        <row r="2177">
          <cell r="A2177" t="str">
            <v>2001999913101</v>
          </cell>
          <cell r="B2177">
            <v>83785</v>
          </cell>
          <cell r="C2177">
            <v>912701156.25954294</v>
          </cell>
          <cell r="D2177">
            <v>0</v>
          </cell>
          <cell r="E2177">
            <v>10893371799.958738</v>
          </cell>
        </row>
        <row r="2178">
          <cell r="A2178" t="str">
            <v>2001999913102</v>
          </cell>
          <cell r="B2178">
            <v>83797</v>
          </cell>
          <cell r="C2178">
            <v>3248345.6526500001</v>
          </cell>
          <cell r="D2178">
            <v>0</v>
          </cell>
          <cell r="E2178">
            <v>38764462.363211095</v>
          </cell>
        </row>
        <row r="2179">
          <cell r="A2179" t="str">
            <v>2001999913103</v>
          </cell>
          <cell r="B2179">
            <v>6317</v>
          </cell>
          <cell r="C2179">
            <v>0</v>
          </cell>
          <cell r="D2179">
            <v>0</v>
          </cell>
          <cell r="E2179">
            <v>0</v>
          </cell>
        </row>
        <row r="2180">
          <cell r="A2180" t="str">
            <v>2001999913104</v>
          </cell>
          <cell r="B2180">
            <v>131973</v>
          </cell>
          <cell r="C2180">
            <v>841157.53563900001</v>
          </cell>
          <cell r="D2180">
            <v>0</v>
          </cell>
          <cell r="E2180">
            <v>6373709.2862858316</v>
          </cell>
        </row>
        <row r="2181">
          <cell r="A2181" t="str">
            <v>2001999913105</v>
          </cell>
          <cell r="B2181">
            <v>17273</v>
          </cell>
          <cell r="C2181">
            <v>39349.162643000003</v>
          </cell>
          <cell r="D2181">
            <v>0</v>
          </cell>
          <cell r="E2181">
            <v>2278073.4465929489</v>
          </cell>
        </row>
        <row r="2182">
          <cell r="A2182" t="str">
            <v>2001999913106</v>
          </cell>
          <cell r="B2182">
            <v>158327</v>
          </cell>
          <cell r="C2182">
            <v>269689.25537099998</v>
          </cell>
          <cell r="D2182">
            <v>0</v>
          </cell>
          <cell r="E2182">
            <v>1703368.694985694</v>
          </cell>
        </row>
        <row r="2183">
          <cell r="A2183" t="str">
            <v>2001999913108</v>
          </cell>
          <cell r="B2183">
            <v>14198</v>
          </cell>
          <cell r="C2183">
            <v>27537.579597</v>
          </cell>
          <cell r="D2183">
            <v>0</v>
          </cell>
          <cell r="E2183">
            <v>1939539.3433582196</v>
          </cell>
        </row>
        <row r="2184">
          <cell r="A2184" t="str">
            <v>2001999913109</v>
          </cell>
          <cell r="B2184">
            <v>7697</v>
          </cell>
          <cell r="C2184">
            <v>46077.145488000002</v>
          </cell>
          <cell r="D2184">
            <v>0</v>
          </cell>
          <cell r="E2184">
            <v>5986377.2233337667</v>
          </cell>
        </row>
        <row r="2185">
          <cell r="A2185" t="str">
            <v>2001999913110</v>
          </cell>
          <cell r="B2185">
            <v>26746</v>
          </cell>
          <cell r="C2185">
            <v>160170.630171</v>
          </cell>
          <cell r="D2185">
            <v>0</v>
          </cell>
          <cell r="E2185">
            <v>5988582.5981829064</v>
          </cell>
        </row>
        <row r="2186">
          <cell r="A2186" t="str">
            <v>2001999913111</v>
          </cell>
          <cell r="B2186">
            <v>1370</v>
          </cell>
          <cell r="C2186">
            <v>1457.456085</v>
          </cell>
          <cell r="D2186">
            <v>0</v>
          </cell>
          <cell r="E2186">
            <v>1063836.5583941606</v>
          </cell>
        </row>
        <row r="2187">
          <cell r="A2187" t="str">
            <v>2001999913113</v>
          </cell>
          <cell r="B2187">
            <v>11</v>
          </cell>
          <cell r="C2187">
            <v>40.623739999999998</v>
          </cell>
          <cell r="D2187">
            <v>0</v>
          </cell>
          <cell r="E2187">
            <v>3693067.2727272725</v>
          </cell>
        </row>
        <row r="2188">
          <cell r="A2188" t="str">
            <v>2001999913114</v>
          </cell>
          <cell r="B2188">
            <v>9</v>
          </cell>
          <cell r="C2188">
            <v>7.3840620000000001</v>
          </cell>
          <cell r="D2188">
            <v>0</v>
          </cell>
          <cell r="E2188">
            <v>820451.33333333326</v>
          </cell>
        </row>
        <row r="2189">
          <cell r="A2189" t="str">
            <v>2001999913116</v>
          </cell>
          <cell r="B2189">
            <v>115646</v>
          </cell>
          <cell r="C2189">
            <v>53923.299912000002</v>
          </cell>
          <cell r="D2189">
            <v>54576.818695000002</v>
          </cell>
          <cell r="E2189">
            <v>466278.98856856272</v>
          </cell>
        </row>
        <row r="2190">
          <cell r="A2190" t="str">
            <v>2001999913119</v>
          </cell>
          <cell r="B2190">
            <v>1067</v>
          </cell>
          <cell r="C2190">
            <v>1031.58825</v>
          </cell>
          <cell r="D2190">
            <v>0</v>
          </cell>
          <cell r="E2190">
            <v>966811.8556701031</v>
          </cell>
        </row>
        <row r="2191">
          <cell r="A2191" t="str">
            <v>2001999913120</v>
          </cell>
          <cell r="B2191">
            <v>8</v>
          </cell>
          <cell r="C2191">
            <v>7.2010139999999998</v>
          </cell>
          <cell r="D2191">
            <v>0</v>
          </cell>
          <cell r="E2191">
            <v>900126.75</v>
          </cell>
        </row>
        <row r="2192">
          <cell r="A2192" t="str">
            <v>2001999913122</v>
          </cell>
          <cell r="B2192">
            <v>84940</v>
          </cell>
          <cell r="C2192">
            <v>4141192.640778</v>
          </cell>
          <cell r="D2192">
            <v>0</v>
          </cell>
          <cell r="E2192">
            <v>48754328.240852363</v>
          </cell>
        </row>
        <row r="2193">
          <cell r="A2193" t="str">
            <v>2001999913123</v>
          </cell>
          <cell r="B2193">
            <v>84873</v>
          </cell>
          <cell r="C2193">
            <v>80834246.396877006</v>
          </cell>
          <cell r="D2193">
            <v>0</v>
          </cell>
          <cell r="E2193">
            <v>952414152.87402356</v>
          </cell>
        </row>
        <row r="2194">
          <cell r="A2194" t="str">
            <v>2001999913129</v>
          </cell>
          <cell r="B2194">
            <v>55747</v>
          </cell>
          <cell r="C2194">
            <v>489069.82682399999</v>
          </cell>
          <cell r="D2194">
            <v>0</v>
          </cell>
          <cell r="E2194">
            <v>8773025.0385491587</v>
          </cell>
        </row>
        <row r="2195">
          <cell r="A2195" t="str">
            <v>2001999913133</v>
          </cell>
          <cell r="B2195">
            <v>10</v>
          </cell>
          <cell r="C2195">
            <v>27.441742999999999</v>
          </cell>
          <cell r="D2195">
            <v>0</v>
          </cell>
          <cell r="E2195">
            <v>2744174.3</v>
          </cell>
        </row>
        <row r="2196">
          <cell r="A2196" t="str">
            <v>2001999913134</v>
          </cell>
          <cell r="B2196">
            <v>9</v>
          </cell>
          <cell r="C2196">
            <v>4.166925</v>
          </cell>
          <cell r="D2196">
            <v>0</v>
          </cell>
          <cell r="E2196">
            <v>462991.66666666669</v>
          </cell>
        </row>
        <row r="2197">
          <cell r="A2197" t="str">
            <v>2001999913135</v>
          </cell>
          <cell r="B2197">
            <v>65</v>
          </cell>
          <cell r="C2197">
            <v>24.230004000000001</v>
          </cell>
          <cell r="D2197">
            <v>0</v>
          </cell>
          <cell r="E2197">
            <v>372769.29230769235</v>
          </cell>
        </row>
        <row r="2198">
          <cell r="A2198" t="str">
            <v>2001999913136</v>
          </cell>
          <cell r="B2198">
            <v>4640</v>
          </cell>
          <cell r="C2198">
            <v>2266.9695149999998</v>
          </cell>
          <cell r="D2198">
            <v>0</v>
          </cell>
          <cell r="E2198">
            <v>488571.01616379304</v>
          </cell>
        </row>
        <row r="2199">
          <cell r="A2199" t="str">
            <v>2001999913138</v>
          </cell>
          <cell r="B2199">
            <v>6</v>
          </cell>
          <cell r="C2199">
            <v>2.4205380000000001</v>
          </cell>
          <cell r="D2199">
            <v>0</v>
          </cell>
          <cell r="E2199">
            <v>403423</v>
          </cell>
        </row>
        <row r="2200">
          <cell r="A2200" t="str">
            <v>2001999913152</v>
          </cell>
          <cell r="B2200">
            <v>5771</v>
          </cell>
          <cell r="C2200">
            <v>8425.6918420000002</v>
          </cell>
          <cell r="D2200">
            <v>0</v>
          </cell>
          <cell r="E2200">
            <v>1460005.5175879397</v>
          </cell>
        </row>
        <row r="2201">
          <cell r="A2201" t="str">
            <v>2001999913155</v>
          </cell>
          <cell r="B2201">
            <v>70337</v>
          </cell>
          <cell r="C2201">
            <v>57091.395143000002</v>
          </cell>
          <cell r="D2201">
            <v>0</v>
          </cell>
          <cell r="E2201">
            <v>811683.68203079468</v>
          </cell>
        </row>
        <row r="2202">
          <cell r="A2202" t="str">
            <v>2001999913157</v>
          </cell>
          <cell r="B2202">
            <v>93050</v>
          </cell>
          <cell r="C2202">
            <v>182564.041746</v>
          </cell>
          <cell r="D2202">
            <v>182047.70686199999</v>
          </cell>
          <cell r="E2202">
            <v>1961999.3739494896</v>
          </cell>
        </row>
        <row r="2203">
          <cell r="A2203" t="str">
            <v>2001999913158</v>
          </cell>
          <cell r="B2203">
            <v>152978</v>
          </cell>
          <cell r="C2203">
            <v>1706810.408786</v>
          </cell>
          <cell r="D2203">
            <v>1711325.812922</v>
          </cell>
          <cell r="E2203">
            <v>11157227.894115493</v>
          </cell>
        </row>
        <row r="2204">
          <cell r="A2204" t="str">
            <v>2001999913159</v>
          </cell>
          <cell r="B2204">
            <v>105982</v>
          </cell>
          <cell r="C2204">
            <v>126618.957326</v>
          </cell>
          <cell r="D2204">
            <v>0</v>
          </cell>
          <cell r="E2204">
            <v>1194721.3425487347</v>
          </cell>
        </row>
        <row r="2205">
          <cell r="A2205" t="str">
            <v>2001999913161</v>
          </cell>
          <cell r="B2205">
            <v>58225</v>
          </cell>
          <cell r="C2205">
            <v>407983.89153800003</v>
          </cell>
          <cell r="D2205">
            <v>407983.89153800003</v>
          </cell>
          <cell r="E2205">
            <v>7007022.6112151146</v>
          </cell>
        </row>
        <row r="2206">
          <cell r="A2206" t="str">
            <v>2001999913162</v>
          </cell>
          <cell r="B2206">
            <v>30895</v>
          </cell>
          <cell r="C2206">
            <v>40554.999454999997</v>
          </cell>
          <cell r="D2206">
            <v>40624.800780999998</v>
          </cell>
          <cell r="E2206">
            <v>1312671.9357501213</v>
          </cell>
        </row>
        <row r="2207">
          <cell r="A2207" t="str">
            <v>2001999913163</v>
          </cell>
          <cell r="B2207">
            <v>4013</v>
          </cell>
          <cell r="C2207">
            <v>47806.598643999998</v>
          </cell>
          <cell r="D2207">
            <v>0</v>
          </cell>
          <cell r="E2207">
            <v>11912932.629952652</v>
          </cell>
        </row>
        <row r="2208">
          <cell r="A2208" t="str">
            <v>2001999913164</v>
          </cell>
          <cell r="B2208">
            <v>3483</v>
          </cell>
          <cell r="C2208">
            <v>3543.910531</v>
          </cell>
          <cell r="D2208">
            <v>0</v>
          </cell>
          <cell r="E2208">
            <v>1017487.950330175</v>
          </cell>
        </row>
        <row r="2209">
          <cell r="A2209" t="str">
            <v>2001999913165</v>
          </cell>
          <cell r="B2209">
            <v>158327</v>
          </cell>
          <cell r="C2209">
            <v>248288.67785800001</v>
          </cell>
          <cell r="D2209">
            <v>0</v>
          </cell>
          <cell r="E2209">
            <v>1568201.7461203712</v>
          </cell>
        </row>
        <row r="2210">
          <cell r="A2210" t="str">
            <v>2001999913166</v>
          </cell>
          <cell r="B2210">
            <v>17325</v>
          </cell>
          <cell r="C2210">
            <v>16959.616317</v>
          </cell>
          <cell r="D2210">
            <v>0</v>
          </cell>
          <cell r="E2210">
            <v>978910.03272727272</v>
          </cell>
        </row>
        <row r="2211">
          <cell r="A2211" t="str">
            <v>2001999913167</v>
          </cell>
          <cell r="B2211">
            <v>1486</v>
          </cell>
          <cell r="C2211">
            <v>8227.2179080000005</v>
          </cell>
          <cell r="D2211">
            <v>0</v>
          </cell>
          <cell r="E2211">
            <v>5536485.8061911175</v>
          </cell>
        </row>
        <row r="2212">
          <cell r="A2212" t="str">
            <v>2001999913169</v>
          </cell>
          <cell r="B2212">
            <v>10551</v>
          </cell>
          <cell r="C2212">
            <v>7714.0602170000002</v>
          </cell>
          <cell r="D2212">
            <v>0</v>
          </cell>
          <cell r="E2212">
            <v>731121.24130414182</v>
          </cell>
        </row>
        <row r="2213">
          <cell r="A2213" t="str">
            <v>2001999913170</v>
          </cell>
          <cell r="B2213">
            <v>152956</v>
          </cell>
          <cell r="C2213">
            <v>1610030.7778159999</v>
          </cell>
          <cell r="D2213">
            <v>1608329.7686429999</v>
          </cell>
          <cell r="E2213">
            <v>10526104.094092418</v>
          </cell>
        </row>
        <row r="2214">
          <cell r="A2214" t="str">
            <v>2001999913171</v>
          </cell>
          <cell r="B2214">
            <v>67</v>
          </cell>
          <cell r="C2214">
            <v>7.4688040000000004</v>
          </cell>
          <cell r="D2214">
            <v>0</v>
          </cell>
          <cell r="E2214">
            <v>111474.68656716419</v>
          </cell>
        </row>
        <row r="2215">
          <cell r="A2215" t="str">
            <v>2001999913173</v>
          </cell>
          <cell r="B2215">
            <v>12</v>
          </cell>
          <cell r="C2215">
            <v>5.304068</v>
          </cell>
          <cell r="D2215">
            <v>0</v>
          </cell>
          <cell r="E2215">
            <v>442005.66666666669</v>
          </cell>
        </row>
        <row r="2216">
          <cell r="A2216" t="str">
            <v>2001999913174</v>
          </cell>
          <cell r="B2216">
            <v>1104</v>
          </cell>
          <cell r="C2216">
            <v>887.28299800000002</v>
          </cell>
          <cell r="D2216">
            <v>817.481672</v>
          </cell>
          <cell r="E2216">
            <v>803698.36775362329</v>
          </cell>
        </row>
        <row r="2217">
          <cell r="A2217" t="str">
            <v>2001999913176</v>
          </cell>
          <cell r="B2217">
            <v>228</v>
          </cell>
          <cell r="C2217">
            <v>262.985885</v>
          </cell>
          <cell r="D2217">
            <v>0</v>
          </cell>
          <cell r="E2217">
            <v>1153446.8640350876</v>
          </cell>
        </row>
        <row r="2218">
          <cell r="A2218" t="str">
            <v>2001999913181</v>
          </cell>
          <cell r="B2218">
            <v>24</v>
          </cell>
          <cell r="C2218">
            <v>17.565511000000001</v>
          </cell>
          <cell r="D2218">
            <v>0</v>
          </cell>
          <cell r="E2218">
            <v>731896.29166666674</v>
          </cell>
        </row>
        <row r="2219">
          <cell r="A2219" t="str">
            <v>2001999913183</v>
          </cell>
          <cell r="B2219">
            <v>9063</v>
          </cell>
          <cell r="C2219">
            <v>18362.532428999999</v>
          </cell>
          <cell r="D2219">
            <v>0</v>
          </cell>
          <cell r="E2219">
            <v>2026098.6901688182</v>
          </cell>
        </row>
        <row r="2220">
          <cell r="A2220" t="str">
            <v>2001999913187</v>
          </cell>
          <cell r="B2220">
            <v>15882</v>
          </cell>
          <cell r="C2220">
            <v>15311.187019999999</v>
          </cell>
          <cell r="D2220">
            <v>0</v>
          </cell>
          <cell r="E2220">
            <v>964059.12479536585</v>
          </cell>
        </row>
        <row r="2221">
          <cell r="A2221" t="str">
            <v>2001999913188</v>
          </cell>
          <cell r="B2221">
            <v>2393</v>
          </cell>
          <cell r="C2221">
            <v>932.28309200000001</v>
          </cell>
          <cell r="D2221">
            <v>0</v>
          </cell>
          <cell r="E2221">
            <v>389587.58545758465</v>
          </cell>
        </row>
        <row r="2222">
          <cell r="A2222" t="str">
            <v>2001999913189</v>
          </cell>
          <cell r="B2222">
            <v>14598</v>
          </cell>
          <cell r="C2222">
            <v>1413.5844509999999</v>
          </cell>
          <cell r="D2222">
            <v>1436.684111</v>
          </cell>
          <cell r="E2222">
            <v>96834.117755856962</v>
          </cell>
        </row>
        <row r="2223">
          <cell r="A2223" t="str">
            <v>2001999913195</v>
          </cell>
          <cell r="B2223">
            <v>1072</v>
          </cell>
          <cell r="C2223">
            <v>21118.160198000001</v>
          </cell>
          <cell r="D2223">
            <v>0</v>
          </cell>
          <cell r="E2223">
            <v>19699776.304104477</v>
          </cell>
        </row>
        <row r="2224">
          <cell r="A2224" t="str">
            <v>2001999913196</v>
          </cell>
          <cell r="B2224">
            <v>9205</v>
          </cell>
          <cell r="C2224">
            <v>3173.3333809999999</v>
          </cell>
          <cell r="D2224">
            <v>3156.5401809999998</v>
          </cell>
          <cell r="E2224">
            <v>344740.18261814234</v>
          </cell>
        </row>
        <row r="2225">
          <cell r="A2225" t="str">
            <v>2001999913198</v>
          </cell>
          <cell r="B2225">
            <v>24385</v>
          </cell>
          <cell r="C2225">
            <v>17295.678803999999</v>
          </cell>
          <cell r="D2225">
            <v>17424.398464999998</v>
          </cell>
          <cell r="E2225">
            <v>709275.32515890908</v>
          </cell>
        </row>
        <row r="2226">
          <cell r="A2226" t="str">
            <v>2001999913201</v>
          </cell>
          <cell r="B2226">
            <v>791</v>
          </cell>
          <cell r="C2226">
            <v>623.75706400000001</v>
          </cell>
          <cell r="D2226">
            <v>0</v>
          </cell>
          <cell r="E2226">
            <v>788567.7168141593</v>
          </cell>
        </row>
        <row r="2227">
          <cell r="A2227" t="str">
            <v>2001999913203</v>
          </cell>
          <cell r="B2227">
            <v>507</v>
          </cell>
          <cell r="C2227">
            <v>0</v>
          </cell>
          <cell r="D2227">
            <v>0</v>
          </cell>
          <cell r="E2227">
            <v>0</v>
          </cell>
        </row>
        <row r="2228">
          <cell r="A2228" t="str">
            <v>2001999913224</v>
          </cell>
          <cell r="B2228">
            <v>317</v>
          </cell>
          <cell r="C2228">
            <v>2997.7327620000001</v>
          </cell>
          <cell r="D2228">
            <v>0</v>
          </cell>
          <cell r="E2228">
            <v>9456570.2271293383</v>
          </cell>
        </row>
        <row r="2229">
          <cell r="A2229" t="str">
            <v>2001999913225</v>
          </cell>
          <cell r="B2229">
            <v>76055</v>
          </cell>
          <cell r="C2229">
            <v>43988270.070788004</v>
          </cell>
          <cell r="D2229">
            <v>0</v>
          </cell>
          <cell r="E2229">
            <v>578374466.77783191</v>
          </cell>
        </row>
        <row r="2230">
          <cell r="A2230" t="str">
            <v>2001999913226</v>
          </cell>
          <cell r="B2230">
            <v>74710</v>
          </cell>
          <cell r="C2230">
            <v>340182.27065800002</v>
          </cell>
          <cell r="D2230">
            <v>0</v>
          </cell>
          <cell r="E2230">
            <v>4553369.9726676485</v>
          </cell>
        </row>
        <row r="2231">
          <cell r="A2231" t="str">
            <v>2001999913227</v>
          </cell>
          <cell r="B2231">
            <v>270</v>
          </cell>
          <cell r="C2231">
            <v>15166.83209</v>
          </cell>
          <cell r="D2231">
            <v>0</v>
          </cell>
          <cell r="E2231">
            <v>56173452.185185187</v>
          </cell>
        </row>
        <row r="2232">
          <cell r="A2232" t="str">
            <v>2001999913228</v>
          </cell>
          <cell r="B2232">
            <v>1582</v>
          </cell>
          <cell r="C2232">
            <v>30616.294172000002</v>
          </cell>
          <cell r="D2232">
            <v>0</v>
          </cell>
          <cell r="E2232">
            <v>19352904.027812898</v>
          </cell>
        </row>
        <row r="2233">
          <cell r="A2233" t="str">
            <v>2001999913229</v>
          </cell>
          <cell r="B2233">
            <v>9098</v>
          </cell>
          <cell r="C2233">
            <v>92853.987546000004</v>
          </cell>
          <cell r="D2233">
            <v>0</v>
          </cell>
          <cell r="E2233">
            <v>10205977.967245549</v>
          </cell>
        </row>
        <row r="2234">
          <cell r="A2234" t="str">
            <v>2001999913231</v>
          </cell>
          <cell r="B2234">
            <v>50030</v>
          </cell>
          <cell r="C2234">
            <v>828343.45697099995</v>
          </cell>
          <cell r="D2234">
            <v>0</v>
          </cell>
          <cell r="E2234">
            <v>16556934.978432938</v>
          </cell>
        </row>
        <row r="2235">
          <cell r="A2235" t="str">
            <v>2001999913232</v>
          </cell>
          <cell r="B2235">
            <v>9824</v>
          </cell>
          <cell r="C2235">
            <v>94503.583585</v>
          </cell>
          <cell r="D2235">
            <v>0</v>
          </cell>
          <cell r="E2235">
            <v>9619664.4528705217</v>
          </cell>
        </row>
        <row r="2236">
          <cell r="A2236" t="str">
            <v>2001999913236</v>
          </cell>
          <cell r="B2236">
            <v>31</v>
          </cell>
          <cell r="C2236">
            <v>75.249999000000003</v>
          </cell>
          <cell r="D2236">
            <v>0</v>
          </cell>
          <cell r="E2236">
            <v>2427419.3225806453</v>
          </cell>
        </row>
        <row r="2237">
          <cell r="A2237" t="str">
            <v>2001999913238</v>
          </cell>
          <cell r="B2237">
            <v>3</v>
          </cell>
          <cell r="C2237">
            <v>2.3374630000000001</v>
          </cell>
          <cell r="D2237">
            <v>0</v>
          </cell>
          <cell r="E2237">
            <v>779154.33333333337</v>
          </cell>
        </row>
        <row r="2238">
          <cell r="A2238" t="str">
            <v>2001999913239</v>
          </cell>
          <cell r="B2238">
            <v>2</v>
          </cell>
          <cell r="C2238">
            <v>15.87598</v>
          </cell>
          <cell r="D2238">
            <v>0</v>
          </cell>
          <cell r="E2238">
            <v>7937990</v>
          </cell>
        </row>
        <row r="2239">
          <cell r="A2239" t="str">
            <v>2001999913240</v>
          </cell>
          <cell r="B2239">
            <v>30</v>
          </cell>
          <cell r="C2239">
            <v>39.840066</v>
          </cell>
          <cell r="D2239">
            <v>0</v>
          </cell>
          <cell r="E2239">
            <v>1328002.2</v>
          </cell>
        </row>
        <row r="2240">
          <cell r="A2240" t="str">
            <v>2001999913242</v>
          </cell>
          <cell r="B2240">
            <v>4974</v>
          </cell>
          <cell r="C2240">
            <v>67817.757452999998</v>
          </cell>
          <cell r="D2240">
            <v>0</v>
          </cell>
          <cell r="E2240">
            <v>13634450.633896261</v>
          </cell>
        </row>
        <row r="2241">
          <cell r="A2241" t="str">
            <v>2001999913246</v>
          </cell>
          <cell r="B2241">
            <v>16</v>
          </cell>
          <cell r="C2241">
            <v>4.7722360000000004</v>
          </cell>
          <cell r="D2241">
            <v>0</v>
          </cell>
          <cell r="E2241">
            <v>298264.75</v>
          </cell>
        </row>
        <row r="2242">
          <cell r="A2242" t="str">
            <v>2001999913254</v>
          </cell>
          <cell r="B2242">
            <v>8</v>
          </cell>
          <cell r="C2242">
            <v>8.3444000000000003</v>
          </cell>
          <cell r="D2242">
            <v>0</v>
          </cell>
          <cell r="E2242">
            <v>1043050</v>
          </cell>
        </row>
        <row r="2243">
          <cell r="A2243" t="str">
            <v>2001999913266</v>
          </cell>
          <cell r="B2243">
            <v>2</v>
          </cell>
          <cell r="C2243">
            <v>1.3502E-2</v>
          </cell>
          <cell r="D2243">
            <v>0</v>
          </cell>
          <cell r="E2243">
            <v>6751</v>
          </cell>
        </row>
        <row r="2244">
          <cell r="A2244" t="str">
            <v>2001999913274</v>
          </cell>
          <cell r="B2244">
            <v>3</v>
          </cell>
          <cell r="C2244">
            <v>1.8895379999999999</v>
          </cell>
          <cell r="D2244">
            <v>0</v>
          </cell>
          <cell r="E2244">
            <v>629846</v>
          </cell>
        </row>
        <row r="2245">
          <cell r="A2245" t="str">
            <v>2001999913275</v>
          </cell>
          <cell r="B2245">
            <v>2060</v>
          </cell>
          <cell r="C2245">
            <v>9588.9078360000003</v>
          </cell>
          <cell r="D2245">
            <v>0</v>
          </cell>
          <cell r="E2245">
            <v>4654809.6291262135</v>
          </cell>
        </row>
        <row r="2246">
          <cell r="A2246" t="str">
            <v>2001999913284</v>
          </cell>
          <cell r="B2246">
            <v>5817</v>
          </cell>
          <cell r="C2246">
            <v>78113.466486000005</v>
          </cell>
          <cell r="D2246">
            <v>0</v>
          </cell>
          <cell r="E2246">
            <v>13428479.712222796</v>
          </cell>
        </row>
        <row r="2247">
          <cell r="A2247" t="str">
            <v>2001999913286</v>
          </cell>
          <cell r="B2247">
            <v>3</v>
          </cell>
          <cell r="C2247">
            <v>31.031896</v>
          </cell>
          <cell r="D2247">
            <v>0</v>
          </cell>
          <cell r="E2247">
            <v>10343965.333333334</v>
          </cell>
        </row>
        <row r="2248">
          <cell r="A2248" t="str">
            <v>2001999913294</v>
          </cell>
          <cell r="B2248">
            <v>3</v>
          </cell>
          <cell r="C2248">
            <v>10.873322</v>
          </cell>
          <cell r="D2248">
            <v>0</v>
          </cell>
          <cell r="E2248">
            <v>3624440.6666666665</v>
          </cell>
        </row>
        <row r="2249">
          <cell r="A2249" t="str">
            <v>2001999913298</v>
          </cell>
          <cell r="B2249">
            <v>6053</v>
          </cell>
          <cell r="C2249">
            <v>11084.341144</v>
          </cell>
          <cell r="D2249">
            <v>0</v>
          </cell>
          <cell r="E2249">
            <v>1831214.4629109532</v>
          </cell>
        </row>
        <row r="2250">
          <cell r="A2250" t="str">
            <v>2001999913301</v>
          </cell>
          <cell r="B2250">
            <v>16829</v>
          </cell>
          <cell r="C2250">
            <v>0</v>
          </cell>
          <cell r="D2250">
            <v>0</v>
          </cell>
          <cell r="E2250">
            <v>0</v>
          </cell>
        </row>
        <row r="2251">
          <cell r="A2251" t="str">
            <v>2001999913303</v>
          </cell>
          <cell r="B2251">
            <v>76</v>
          </cell>
          <cell r="C2251">
            <v>0</v>
          </cell>
          <cell r="D2251">
            <v>0</v>
          </cell>
          <cell r="E2251">
            <v>0</v>
          </cell>
        </row>
        <row r="2252">
          <cell r="A2252" t="str">
            <v>2001999913304</v>
          </cell>
          <cell r="B2252">
            <v>151411</v>
          </cell>
          <cell r="C2252">
            <v>715.67375700000002</v>
          </cell>
          <cell r="D2252">
            <v>-303.31589400000001</v>
          </cell>
          <cell r="E2252">
            <v>4726.6959269802064</v>
          </cell>
        </row>
        <row r="2253">
          <cell r="A2253" t="str">
            <v>2001999913305</v>
          </cell>
          <cell r="B2253">
            <v>154653</v>
          </cell>
          <cell r="C2253">
            <v>-37247.808199999999</v>
          </cell>
          <cell r="D2253">
            <v>-36867.068256999999</v>
          </cell>
          <cell r="E2253">
            <v>-240847.62791539769</v>
          </cell>
        </row>
        <row r="2254">
          <cell r="A2254" t="str">
            <v>2001999913306</v>
          </cell>
          <cell r="B2254">
            <v>15405</v>
          </cell>
          <cell r="C2254">
            <v>0</v>
          </cell>
          <cell r="D2254">
            <v>0</v>
          </cell>
          <cell r="E2254">
            <v>0</v>
          </cell>
        </row>
        <row r="2255">
          <cell r="A2255" t="str">
            <v>2001999913312</v>
          </cell>
          <cell r="B2255">
            <v>80054</v>
          </cell>
          <cell r="C2255">
            <v>0</v>
          </cell>
          <cell r="D2255">
            <v>0</v>
          </cell>
          <cell r="E2255">
            <v>0</v>
          </cell>
        </row>
        <row r="2256">
          <cell r="A2256" t="str">
            <v>2001999913315</v>
          </cell>
          <cell r="B2256">
            <v>158327</v>
          </cell>
          <cell r="C2256">
            <v>3690654.762327</v>
          </cell>
          <cell r="D2256">
            <v>0</v>
          </cell>
          <cell r="E2256">
            <v>23310330.912143853</v>
          </cell>
        </row>
        <row r="2257">
          <cell r="A2257" t="str">
            <v>2001999913318</v>
          </cell>
          <cell r="B2257">
            <v>28330</v>
          </cell>
          <cell r="C2257">
            <v>67161.456086000006</v>
          </cell>
          <cell r="D2257">
            <v>0</v>
          </cell>
          <cell r="E2257">
            <v>2370683.2363572186</v>
          </cell>
        </row>
        <row r="2258">
          <cell r="A2258" t="str">
            <v>2001999913320</v>
          </cell>
          <cell r="B2258">
            <v>22514</v>
          </cell>
          <cell r="C2258">
            <v>102698.96249999999</v>
          </cell>
          <cell r="D2258">
            <v>0</v>
          </cell>
          <cell r="E2258">
            <v>4561560.0293150926</v>
          </cell>
        </row>
        <row r="2259">
          <cell r="A2259" t="str">
            <v>2001999913322</v>
          </cell>
          <cell r="B2259">
            <v>8</v>
          </cell>
          <cell r="C2259">
            <v>0</v>
          </cell>
          <cell r="D2259">
            <v>0</v>
          </cell>
          <cell r="E2259">
            <v>0</v>
          </cell>
        </row>
        <row r="2260">
          <cell r="A2260" t="str">
            <v>2001999913334</v>
          </cell>
          <cell r="B2260">
            <v>45</v>
          </cell>
          <cell r="C2260">
            <v>0</v>
          </cell>
          <cell r="D2260">
            <v>0</v>
          </cell>
          <cell r="E2260">
            <v>0</v>
          </cell>
        </row>
        <row r="2261">
          <cell r="A2261" t="str">
            <v>2001999913336</v>
          </cell>
          <cell r="B2261">
            <v>4</v>
          </cell>
          <cell r="C2261">
            <v>2.4874740000000002</v>
          </cell>
          <cell r="D2261">
            <v>0</v>
          </cell>
          <cell r="E2261">
            <v>621868.5</v>
          </cell>
        </row>
        <row r="2262">
          <cell r="A2262" t="str">
            <v>2001999913341</v>
          </cell>
          <cell r="B2262">
            <v>58674</v>
          </cell>
          <cell r="C2262">
            <v>1665480.6169040001</v>
          </cell>
          <cell r="D2262">
            <v>0</v>
          </cell>
          <cell r="E2262">
            <v>28385325.986024477</v>
          </cell>
        </row>
        <row r="2263">
          <cell r="A2263" t="str">
            <v>2001999913342</v>
          </cell>
          <cell r="B2263">
            <v>4</v>
          </cell>
          <cell r="C2263">
            <v>0</v>
          </cell>
          <cell r="D2263">
            <v>0</v>
          </cell>
          <cell r="E2263">
            <v>0</v>
          </cell>
        </row>
        <row r="2264">
          <cell r="A2264" t="str">
            <v>2001999913343</v>
          </cell>
          <cell r="B2264">
            <v>18</v>
          </cell>
          <cell r="C2264">
            <v>0</v>
          </cell>
          <cell r="D2264">
            <v>0</v>
          </cell>
          <cell r="E2264">
            <v>0</v>
          </cell>
        </row>
        <row r="2265">
          <cell r="A2265" t="str">
            <v>2001999913344</v>
          </cell>
          <cell r="B2265">
            <v>10</v>
          </cell>
          <cell r="C2265">
            <v>30.835545</v>
          </cell>
          <cell r="D2265">
            <v>0</v>
          </cell>
          <cell r="E2265">
            <v>3083554.5</v>
          </cell>
        </row>
        <row r="2266">
          <cell r="A2266" t="str">
            <v>2001999913353</v>
          </cell>
          <cell r="B2266">
            <v>3</v>
          </cell>
          <cell r="C2266">
            <v>0</v>
          </cell>
          <cell r="D2266">
            <v>0</v>
          </cell>
          <cell r="E2266">
            <v>0</v>
          </cell>
        </row>
        <row r="2267">
          <cell r="A2267" t="str">
            <v>2001999913365</v>
          </cell>
          <cell r="B2267">
            <v>7887</v>
          </cell>
          <cell r="C2267">
            <v>6063.0128420000001</v>
          </cell>
          <cell r="D2267">
            <v>0</v>
          </cell>
          <cell r="E2267">
            <v>768734.98694053513</v>
          </cell>
        </row>
        <row r="2268">
          <cell r="A2268" t="str">
            <v>2001999913366</v>
          </cell>
          <cell r="B2268">
            <v>4603</v>
          </cell>
          <cell r="C2268">
            <v>1830.9042039999999</v>
          </cell>
          <cell r="D2268">
            <v>0</v>
          </cell>
          <cell r="E2268">
            <v>397763.24223332608</v>
          </cell>
        </row>
        <row r="2269">
          <cell r="A2269" t="str">
            <v>2001999913368</v>
          </cell>
          <cell r="B2269">
            <v>34</v>
          </cell>
          <cell r="C2269">
            <v>12.907669</v>
          </cell>
          <cell r="D2269">
            <v>0</v>
          </cell>
          <cell r="E2269">
            <v>379637.32352941175</v>
          </cell>
        </row>
        <row r="2270">
          <cell r="A2270" t="str">
            <v>2001999913373</v>
          </cell>
          <cell r="B2270">
            <v>14</v>
          </cell>
          <cell r="C2270">
            <v>5.210572</v>
          </cell>
          <cell r="D2270">
            <v>0</v>
          </cell>
          <cell r="E2270">
            <v>372183.71428571426</v>
          </cell>
        </row>
        <row r="2271">
          <cell r="A2271" t="str">
            <v>2001999913382</v>
          </cell>
          <cell r="B2271">
            <v>18</v>
          </cell>
          <cell r="C2271">
            <v>10.308686</v>
          </cell>
          <cell r="D2271">
            <v>0</v>
          </cell>
          <cell r="E2271">
            <v>572704.77777777775</v>
          </cell>
        </row>
        <row r="2272">
          <cell r="A2272" t="str">
            <v>2001999913383</v>
          </cell>
          <cell r="B2272">
            <v>4</v>
          </cell>
          <cell r="C2272">
            <v>0</v>
          </cell>
          <cell r="D2272">
            <v>0</v>
          </cell>
          <cell r="E2272">
            <v>0</v>
          </cell>
        </row>
        <row r="2273">
          <cell r="A2273" t="str">
            <v>2001999913384</v>
          </cell>
          <cell r="B2273">
            <v>46</v>
          </cell>
          <cell r="C2273">
            <v>31.853221999999999</v>
          </cell>
          <cell r="D2273">
            <v>0</v>
          </cell>
          <cell r="E2273">
            <v>692461.34782608692</v>
          </cell>
        </row>
        <row r="2274">
          <cell r="A2274" t="str">
            <v>2001999913385</v>
          </cell>
          <cell r="B2274">
            <v>326</v>
          </cell>
          <cell r="C2274">
            <v>96.216579999999993</v>
          </cell>
          <cell r="D2274">
            <v>0</v>
          </cell>
          <cell r="E2274">
            <v>295142.8834355828</v>
          </cell>
        </row>
        <row r="2275">
          <cell r="A2275" t="str">
            <v>2001999913387</v>
          </cell>
          <cell r="B2275">
            <v>5</v>
          </cell>
          <cell r="C2275">
            <v>0.36238300000000001</v>
          </cell>
          <cell r="D2275">
            <v>0</v>
          </cell>
          <cell r="E2275">
            <v>72476.600000000006</v>
          </cell>
        </row>
        <row r="2276">
          <cell r="A2276" t="str">
            <v>2001999913390</v>
          </cell>
          <cell r="B2276">
            <v>6</v>
          </cell>
          <cell r="C2276">
            <v>13.022829</v>
          </cell>
          <cell r="D2276">
            <v>0</v>
          </cell>
          <cell r="E2276">
            <v>2170471.5</v>
          </cell>
        </row>
        <row r="2277">
          <cell r="A2277" t="str">
            <v>2001999913392</v>
          </cell>
          <cell r="B2277">
            <v>24</v>
          </cell>
          <cell r="C2277">
            <v>72.236394000000004</v>
          </cell>
          <cell r="D2277">
            <v>0</v>
          </cell>
          <cell r="E2277">
            <v>3009849.75</v>
          </cell>
        </row>
        <row r="2278">
          <cell r="A2278" t="str">
            <v>2001999913393</v>
          </cell>
          <cell r="B2278">
            <v>3</v>
          </cell>
          <cell r="C2278">
            <v>0</v>
          </cell>
          <cell r="D2278">
            <v>0</v>
          </cell>
          <cell r="E2278">
            <v>0</v>
          </cell>
        </row>
        <row r="2279">
          <cell r="A2279" t="str">
            <v>2001999913461</v>
          </cell>
          <cell r="B2279">
            <v>23928</v>
          </cell>
          <cell r="C2279">
            <v>155195.02977600001</v>
          </cell>
          <cell r="D2279">
            <v>0</v>
          </cell>
          <cell r="E2279">
            <v>6485917.3259779345</v>
          </cell>
        </row>
        <row r="2280">
          <cell r="A2280" t="str">
            <v>2001999913465</v>
          </cell>
          <cell r="B2280">
            <v>1073</v>
          </cell>
          <cell r="C2280">
            <v>27263.762665999999</v>
          </cell>
          <cell r="D2280">
            <v>0</v>
          </cell>
          <cell r="E2280">
            <v>25408912.083876982</v>
          </cell>
        </row>
        <row r="2281">
          <cell r="A2281" t="str">
            <v>2001999913467</v>
          </cell>
          <cell r="B2281">
            <v>31386</v>
          </cell>
          <cell r="C2281">
            <v>131190.95805700001</v>
          </cell>
          <cell r="D2281">
            <v>0</v>
          </cell>
          <cell r="E2281">
            <v>4179919.647518002</v>
          </cell>
        </row>
        <row r="2282">
          <cell r="A2282" t="str">
            <v>2001999913479</v>
          </cell>
          <cell r="B2282">
            <v>1204</v>
          </cell>
          <cell r="C2282">
            <v>21348.407012</v>
          </cell>
          <cell r="D2282">
            <v>0</v>
          </cell>
          <cell r="E2282">
            <v>17731235.059800662</v>
          </cell>
        </row>
        <row r="2283">
          <cell r="A2283" t="str">
            <v>2001999913491</v>
          </cell>
          <cell r="B2283">
            <v>1200</v>
          </cell>
          <cell r="C2283">
            <v>1799.649985</v>
          </cell>
          <cell r="D2283">
            <v>0</v>
          </cell>
          <cell r="E2283">
            <v>1499708.3208333333</v>
          </cell>
        </row>
        <row r="2284">
          <cell r="A2284" t="str">
            <v>2001999913492</v>
          </cell>
          <cell r="B2284">
            <v>23904</v>
          </cell>
          <cell r="C2284">
            <v>15531.404066999999</v>
          </cell>
          <cell r="D2284">
            <v>0</v>
          </cell>
          <cell r="E2284">
            <v>649740.79932228907</v>
          </cell>
        </row>
        <row r="2285">
          <cell r="A2285" t="str">
            <v>2001999913494</v>
          </cell>
          <cell r="B2285">
            <v>24584</v>
          </cell>
          <cell r="C2285">
            <v>44758.959150000002</v>
          </cell>
          <cell r="D2285">
            <v>0</v>
          </cell>
          <cell r="E2285">
            <v>1820654.0493817118</v>
          </cell>
        </row>
        <row r="2286">
          <cell r="A2286" t="str">
            <v>2001999913545</v>
          </cell>
          <cell r="B2286">
            <v>6615</v>
          </cell>
          <cell r="C2286">
            <v>39407.008521999996</v>
          </cell>
          <cell r="D2286">
            <v>0</v>
          </cell>
          <cell r="E2286">
            <v>5957219.7312169308</v>
          </cell>
        </row>
        <row r="2287">
          <cell r="A2287" t="str">
            <v>2001999913547</v>
          </cell>
          <cell r="B2287">
            <v>25423</v>
          </cell>
          <cell r="C2287">
            <v>192982.31206500001</v>
          </cell>
          <cell r="D2287">
            <v>0</v>
          </cell>
          <cell r="E2287">
            <v>7590855.2124060895</v>
          </cell>
        </row>
        <row r="2288">
          <cell r="A2288" t="str">
            <v>2001999913583</v>
          </cell>
          <cell r="B2288">
            <v>4</v>
          </cell>
          <cell r="C2288">
            <v>0</v>
          </cell>
          <cell r="D2288">
            <v>0</v>
          </cell>
          <cell r="E2288">
            <v>0</v>
          </cell>
        </row>
        <row r="2289">
          <cell r="A2289" t="str">
            <v>2001999913600</v>
          </cell>
          <cell r="B2289">
            <v>128990</v>
          </cell>
          <cell r="C2289">
            <v>142479.701699</v>
          </cell>
          <cell r="D2289">
            <v>0</v>
          </cell>
          <cell r="E2289">
            <v>1104579.437933173</v>
          </cell>
        </row>
        <row r="2290">
          <cell r="A2290" t="str">
            <v>2001999913601</v>
          </cell>
          <cell r="B2290">
            <v>14445</v>
          </cell>
          <cell r="C2290">
            <v>5359.9320319999997</v>
          </cell>
          <cell r="D2290">
            <v>0</v>
          </cell>
          <cell r="E2290">
            <v>371057.94614053308</v>
          </cell>
        </row>
        <row r="2291">
          <cell r="A2291" t="str">
            <v>2001999913602</v>
          </cell>
          <cell r="B2291">
            <v>17839</v>
          </cell>
          <cell r="C2291">
            <v>4093.1616650000001</v>
          </cell>
          <cell r="D2291">
            <v>0</v>
          </cell>
          <cell r="E2291">
            <v>229450.17461741131</v>
          </cell>
        </row>
        <row r="2292">
          <cell r="A2292" t="str">
            <v>2001999913603</v>
          </cell>
          <cell r="B2292">
            <v>8950</v>
          </cell>
          <cell r="C2292">
            <v>2060.1018730000001</v>
          </cell>
          <cell r="D2292">
            <v>0</v>
          </cell>
          <cell r="E2292">
            <v>230178.9802234637</v>
          </cell>
        </row>
        <row r="2293">
          <cell r="A2293" t="str">
            <v>2001999913604</v>
          </cell>
          <cell r="B2293">
            <v>6887</v>
          </cell>
          <cell r="C2293">
            <v>6415.9332830000003</v>
          </cell>
          <cell r="D2293">
            <v>0</v>
          </cell>
          <cell r="E2293">
            <v>931600.59285610577</v>
          </cell>
        </row>
        <row r="2294">
          <cell r="A2294" t="str">
            <v>2001999913605</v>
          </cell>
          <cell r="B2294">
            <v>733</v>
          </cell>
          <cell r="C2294">
            <v>586.24184000000002</v>
          </cell>
          <cell r="D2294">
            <v>0</v>
          </cell>
          <cell r="E2294">
            <v>799784.22919508873</v>
          </cell>
        </row>
        <row r="2295">
          <cell r="A2295" t="str">
            <v>2001999913606</v>
          </cell>
          <cell r="B2295">
            <v>2665</v>
          </cell>
          <cell r="C2295">
            <v>692.65432899999996</v>
          </cell>
          <cell r="D2295">
            <v>0</v>
          </cell>
          <cell r="E2295">
            <v>259907.81575984988</v>
          </cell>
        </row>
        <row r="2296">
          <cell r="A2296" t="str">
            <v>2001999913607</v>
          </cell>
          <cell r="B2296">
            <v>51</v>
          </cell>
          <cell r="C2296">
            <v>65.975463000000005</v>
          </cell>
          <cell r="D2296">
            <v>0</v>
          </cell>
          <cell r="E2296">
            <v>1293636.5294117648</v>
          </cell>
        </row>
        <row r="2297">
          <cell r="A2297" t="str">
            <v>2001999913608</v>
          </cell>
          <cell r="B2297">
            <v>2314</v>
          </cell>
          <cell r="C2297">
            <v>593.78618400000005</v>
          </cell>
          <cell r="D2297">
            <v>0</v>
          </cell>
          <cell r="E2297">
            <v>256605.95678478826</v>
          </cell>
        </row>
        <row r="2298">
          <cell r="A2298" t="str">
            <v>2001999913609</v>
          </cell>
          <cell r="B2298">
            <v>121</v>
          </cell>
          <cell r="C2298">
            <v>221.44512800000001</v>
          </cell>
          <cell r="D2298">
            <v>0</v>
          </cell>
          <cell r="E2298">
            <v>1830125.0247933886</v>
          </cell>
        </row>
        <row r="2299">
          <cell r="A2299" t="str">
            <v>2001999913610</v>
          </cell>
          <cell r="B2299">
            <v>137912</v>
          </cell>
          <cell r="C2299">
            <v>150212.46741300001</v>
          </cell>
          <cell r="D2299">
            <v>0</v>
          </cell>
          <cell r="E2299">
            <v>1089190.6970604444</v>
          </cell>
        </row>
        <row r="2300">
          <cell r="A2300" t="str">
            <v>2001999913611</v>
          </cell>
          <cell r="B2300">
            <v>24987</v>
          </cell>
          <cell r="C2300">
            <v>300029229.45176601</v>
          </cell>
          <cell r="D2300">
            <v>29147.868920000001</v>
          </cell>
          <cell r="E2300">
            <v>12007413032.847723</v>
          </cell>
        </row>
        <row r="2301">
          <cell r="A2301" t="str">
            <v>2001999913612</v>
          </cell>
          <cell r="B2301">
            <v>8484</v>
          </cell>
          <cell r="C2301">
            <v>696.71786899999995</v>
          </cell>
          <cell r="D2301">
            <v>680.10102900000004</v>
          </cell>
          <cell r="E2301">
            <v>82121.389556812821</v>
          </cell>
        </row>
        <row r="2302">
          <cell r="A2302" t="str">
            <v>2001999913613</v>
          </cell>
          <cell r="B2302">
            <v>34224</v>
          </cell>
          <cell r="C2302">
            <v>0</v>
          </cell>
          <cell r="D2302">
            <v>0</v>
          </cell>
          <cell r="E2302">
            <v>0</v>
          </cell>
        </row>
        <row r="2303">
          <cell r="A2303" t="str">
            <v>2001999913614</v>
          </cell>
          <cell r="B2303">
            <v>75949</v>
          </cell>
          <cell r="C2303">
            <v>0</v>
          </cell>
          <cell r="D2303">
            <v>0</v>
          </cell>
          <cell r="E2303">
            <v>0</v>
          </cell>
        </row>
        <row r="2304">
          <cell r="A2304" t="str">
            <v>2001999913615</v>
          </cell>
          <cell r="B2304">
            <v>2552</v>
          </cell>
          <cell r="C2304">
            <v>0</v>
          </cell>
          <cell r="D2304">
            <v>0</v>
          </cell>
          <cell r="E2304">
            <v>0</v>
          </cell>
        </row>
        <row r="2305">
          <cell r="A2305" t="str">
            <v>2001999913616</v>
          </cell>
          <cell r="B2305">
            <v>185</v>
          </cell>
          <cell r="C2305">
            <v>0</v>
          </cell>
          <cell r="D2305">
            <v>0</v>
          </cell>
          <cell r="E2305">
            <v>0</v>
          </cell>
        </row>
        <row r="2306">
          <cell r="A2306" t="str">
            <v>2001999913617</v>
          </cell>
          <cell r="B2306">
            <v>1094</v>
          </cell>
          <cell r="C2306">
            <v>9614.6416420000005</v>
          </cell>
          <cell r="D2306">
            <v>0</v>
          </cell>
          <cell r="E2306">
            <v>8788520.6965265088</v>
          </cell>
        </row>
        <row r="2307">
          <cell r="A2307" t="str">
            <v>2001999913618</v>
          </cell>
          <cell r="B2307">
            <v>26485</v>
          </cell>
          <cell r="C2307">
            <v>158991.88384600001</v>
          </cell>
          <cell r="D2307">
            <v>0</v>
          </cell>
          <cell r="E2307">
            <v>6003091.706475364</v>
          </cell>
        </row>
        <row r="2308">
          <cell r="A2308" t="str">
            <v>2001999913619</v>
          </cell>
          <cell r="B2308">
            <v>24511</v>
          </cell>
          <cell r="C2308">
            <v>17356.580451000002</v>
          </cell>
          <cell r="D2308">
            <v>0</v>
          </cell>
          <cell r="E2308">
            <v>708113.92644118972</v>
          </cell>
        </row>
        <row r="2309">
          <cell r="A2309" t="str">
            <v>2001999913622</v>
          </cell>
          <cell r="B2309">
            <v>224</v>
          </cell>
          <cell r="C2309">
            <v>796.95874200000003</v>
          </cell>
          <cell r="D2309">
            <v>0</v>
          </cell>
          <cell r="E2309">
            <v>3557851.5267857146</v>
          </cell>
        </row>
        <row r="2310">
          <cell r="A2310" t="str">
            <v>2001999913623</v>
          </cell>
          <cell r="B2310">
            <v>56314</v>
          </cell>
          <cell r="C2310">
            <v>356345.07358000003</v>
          </cell>
          <cell r="D2310">
            <v>0</v>
          </cell>
          <cell r="E2310">
            <v>6327823.8729268042</v>
          </cell>
        </row>
        <row r="2311">
          <cell r="A2311" t="str">
            <v>2001999913624</v>
          </cell>
          <cell r="B2311">
            <v>18021</v>
          </cell>
          <cell r="C2311">
            <v>14566.195282000001</v>
          </cell>
          <cell r="D2311">
            <v>0</v>
          </cell>
          <cell r="E2311">
            <v>808290.06614505302</v>
          </cell>
        </row>
        <row r="2312">
          <cell r="A2312" t="str">
            <v>2001999913625</v>
          </cell>
          <cell r="B2312">
            <v>40425</v>
          </cell>
          <cell r="C2312">
            <v>122737.135131</v>
          </cell>
          <cell r="D2312">
            <v>0</v>
          </cell>
          <cell r="E2312">
            <v>3036169.0817810763</v>
          </cell>
        </row>
        <row r="2313">
          <cell r="A2313" t="str">
            <v>2001999913626</v>
          </cell>
          <cell r="B2313">
            <v>59898</v>
          </cell>
          <cell r="C2313">
            <v>2650494.9672699999</v>
          </cell>
          <cell r="D2313">
            <v>0</v>
          </cell>
          <cell r="E2313">
            <v>44250141.361481182</v>
          </cell>
        </row>
        <row r="2314">
          <cell r="A2314" t="str">
            <v>2001999913627</v>
          </cell>
          <cell r="B2314">
            <v>61254</v>
          </cell>
          <cell r="C2314">
            <v>1722877.395939</v>
          </cell>
          <cell r="D2314">
            <v>0</v>
          </cell>
          <cell r="E2314">
            <v>28126773.69541581</v>
          </cell>
        </row>
        <row r="2315">
          <cell r="A2315" t="str">
            <v>2001999913628</v>
          </cell>
          <cell r="B2315">
            <v>87903</v>
          </cell>
          <cell r="C2315">
            <v>3849963.1973640001</v>
          </cell>
          <cell r="D2315">
            <v>0</v>
          </cell>
          <cell r="E2315">
            <v>43797858.973686904</v>
          </cell>
        </row>
        <row r="2316">
          <cell r="A2316" t="str">
            <v>2001999913629</v>
          </cell>
          <cell r="B2316">
            <v>8325</v>
          </cell>
          <cell r="C2316">
            <v>17236.425649000001</v>
          </cell>
          <cell r="D2316">
            <v>0</v>
          </cell>
          <cell r="E2316">
            <v>2070441.5193993996</v>
          </cell>
        </row>
        <row r="2317">
          <cell r="A2317" t="str">
            <v>2001999913630</v>
          </cell>
          <cell r="B2317">
            <v>71043</v>
          </cell>
          <cell r="C2317">
            <v>2533618.6748790001</v>
          </cell>
          <cell r="D2317">
            <v>0</v>
          </cell>
          <cell r="E2317">
            <v>35663171.24669566</v>
          </cell>
        </row>
        <row r="2318">
          <cell r="A2318" t="str">
            <v>2001999913631</v>
          </cell>
          <cell r="B2318">
            <v>46694</v>
          </cell>
          <cell r="C2318">
            <v>409121.32309700001</v>
          </cell>
          <cell r="D2318">
            <v>0</v>
          </cell>
          <cell r="E2318">
            <v>8761753.610678032</v>
          </cell>
        </row>
        <row r="2319">
          <cell r="A2319" t="str">
            <v>2001999913632</v>
          </cell>
          <cell r="B2319">
            <v>58152</v>
          </cell>
          <cell r="C2319">
            <v>105322.916445</v>
          </cell>
          <cell r="D2319">
            <v>0</v>
          </cell>
          <cell r="E2319">
            <v>1811165.8488959966</v>
          </cell>
        </row>
        <row r="2320">
          <cell r="A2320" t="str">
            <v>2001999913633</v>
          </cell>
          <cell r="B2320">
            <v>12611</v>
          </cell>
          <cell r="C2320">
            <v>29001.742604999999</v>
          </cell>
          <cell r="D2320">
            <v>0</v>
          </cell>
          <cell r="E2320">
            <v>2299717.9133296325</v>
          </cell>
        </row>
        <row r="2321">
          <cell r="A2321" t="str">
            <v>2001999913634</v>
          </cell>
          <cell r="B2321">
            <v>2369</v>
          </cell>
          <cell r="C2321">
            <v>53892.314935000002</v>
          </cell>
          <cell r="D2321">
            <v>0</v>
          </cell>
          <cell r="E2321">
            <v>22748972.112705782</v>
          </cell>
        </row>
        <row r="2322">
          <cell r="A2322" t="str">
            <v>2001999913635</v>
          </cell>
          <cell r="B2322">
            <v>79114</v>
          </cell>
          <cell r="C2322">
            <v>497223.31981700001</v>
          </cell>
          <cell r="D2322">
            <v>0</v>
          </cell>
          <cell r="E2322">
            <v>6284896.7289860211</v>
          </cell>
        </row>
        <row r="2323">
          <cell r="A2323" t="str">
            <v>2001999913636</v>
          </cell>
          <cell r="B2323">
            <v>98471</v>
          </cell>
          <cell r="C2323">
            <v>416955.58833100001</v>
          </cell>
          <cell r="D2323">
            <v>0</v>
          </cell>
          <cell r="E2323">
            <v>4234298.3043840313</v>
          </cell>
        </row>
        <row r="2324">
          <cell r="A2324" t="str">
            <v>2001999913637</v>
          </cell>
          <cell r="B2324">
            <v>51186</v>
          </cell>
          <cell r="C2324">
            <v>39958.117440000002</v>
          </cell>
          <cell r="D2324">
            <v>0</v>
          </cell>
          <cell r="E2324">
            <v>780645.43898722308</v>
          </cell>
        </row>
        <row r="2325">
          <cell r="A2325" t="str">
            <v>2001999913638</v>
          </cell>
          <cell r="B2325">
            <v>37781</v>
          </cell>
          <cell r="C2325">
            <v>22814.095193000001</v>
          </cell>
          <cell r="D2325">
            <v>0</v>
          </cell>
          <cell r="E2325">
            <v>603851.01487520186</v>
          </cell>
        </row>
        <row r="2326">
          <cell r="A2326" t="str">
            <v>2001999913639</v>
          </cell>
          <cell r="B2326">
            <v>69814</v>
          </cell>
          <cell r="C2326">
            <v>89753.704238999999</v>
          </cell>
          <cell r="D2326">
            <v>0</v>
          </cell>
          <cell r="E2326">
            <v>1285611.8291316926</v>
          </cell>
        </row>
        <row r="2327">
          <cell r="A2327" t="str">
            <v>2001999913640</v>
          </cell>
          <cell r="B2327">
            <v>5967</v>
          </cell>
          <cell r="C2327">
            <v>36773.724601000002</v>
          </cell>
          <cell r="D2327">
            <v>0</v>
          </cell>
          <cell r="E2327">
            <v>6162849.7739232453</v>
          </cell>
        </row>
        <row r="2328">
          <cell r="A2328" t="str">
            <v>2001999913641</v>
          </cell>
          <cell r="B2328">
            <v>1020</v>
          </cell>
          <cell r="C2328">
            <v>3006.8132719999999</v>
          </cell>
          <cell r="D2328">
            <v>0</v>
          </cell>
          <cell r="E2328">
            <v>2947856.1490196073</v>
          </cell>
        </row>
        <row r="2329">
          <cell r="A2329" t="str">
            <v>2001999913642</v>
          </cell>
          <cell r="B2329">
            <v>571</v>
          </cell>
          <cell r="C2329">
            <v>15124.110006000001</v>
          </cell>
          <cell r="D2329">
            <v>0</v>
          </cell>
          <cell r="E2329">
            <v>26487057.803852893</v>
          </cell>
        </row>
        <row r="2330">
          <cell r="A2330" t="str">
            <v>2001999913643</v>
          </cell>
          <cell r="B2330">
            <v>99154</v>
          </cell>
          <cell r="C2330">
            <v>351928.812202</v>
          </cell>
          <cell r="D2330">
            <v>0</v>
          </cell>
          <cell r="E2330">
            <v>3549315.3297093413</v>
          </cell>
        </row>
        <row r="2331">
          <cell r="A2331" t="str">
            <v>2001999913644</v>
          </cell>
          <cell r="B2331">
            <v>7466</v>
          </cell>
          <cell r="C2331">
            <v>15374.480697999999</v>
          </cell>
          <cell r="D2331">
            <v>0</v>
          </cell>
          <cell r="E2331">
            <v>2059266.0993838736</v>
          </cell>
        </row>
        <row r="2332">
          <cell r="A2332" t="str">
            <v>2001999913645</v>
          </cell>
          <cell r="B2332">
            <v>78524</v>
          </cell>
          <cell r="C2332">
            <v>49595337.237588003</v>
          </cell>
          <cell r="D2332">
            <v>0</v>
          </cell>
          <cell r="E2332">
            <v>631594636.51352465</v>
          </cell>
        </row>
        <row r="2333">
          <cell r="A2333" t="str">
            <v>2001999913646</v>
          </cell>
          <cell r="B2333">
            <v>4843</v>
          </cell>
          <cell r="C2333">
            <v>32249.720420000001</v>
          </cell>
          <cell r="D2333">
            <v>0</v>
          </cell>
          <cell r="E2333">
            <v>6659037.8732190803</v>
          </cell>
        </row>
        <row r="2334">
          <cell r="A2334" t="str">
            <v>2001999913647</v>
          </cell>
          <cell r="B2334">
            <v>52794</v>
          </cell>
          <cell r="C2334">
            <v>2412366.6236060001</v>
          </cell>
          <cell r="D2334">
            <v>0</v>
          </cell>
          <cell r="E2334">
            <v>45693954.305527143</v>
          </cell>
        </row>
        <row r="2335">
          <cell r="A2335" t="str">
            <v>2001999913648</v>
          </cell>
          <cell r="B2335">
            <v>461</v>
          </cell>
          <cell r="C2335">
            <v>22080.202727</v>
          </cell>
          <cell r="D2335">
            <v>0</v>
          </cell>
          <cell r="E2335">
            <v>47896318.27982647</v>
          </cell>
        </row>
        <row r="2336">
          <cell r="A2336" t="str">
            <v>2001999913650</v>
          </cell>
          <cell r="B2336">
            <v>41165</v>
          </cell>
          <cell r="C2336">
            <v>0</v>
          </cell>
          <cell r="D2336">
            <v>0</v>
          </cell>
          <cell r="E2336">
            <v>0</v>
          </cell>
        </row>
        <row r="2337">
          <cell r="A2337" t="str">
            <v>2001999913651</v>
          </cell>
          <cell r="B2337">
            <v>56663</v>
          </cell>
          <cell r="C2337">
            <v>105288.045169</v>
          </cell>
          <cell r="D2337">
            <v>0</v>
          </cell>
          <cell r="E2337">
            <v>1858144.5593950197</v>
          </cell>
        </row>
        <row r="2338">
          <cell r="A2338" t="str">
            <v>2001999913700</v>
          </cell>
          <cell r="B2338">
            <v>62473</v>
          </cell>
          <cell r="C2338">
            <v>21194.578799999999</v>
          </cell>
          <cell r="D2338">
            <v>0</v>
          </cell>
          <cell r="E2338">
            <v>339259.82104269043</v>
          </cell>
        </row>
        <row r="2339">
          <cell r="A2339" t="str">
            <v>2001999913701</v>
          </cell>
          <cell r="B2339">
            <v>910</v>
          </cell>
          <cell r="C2339">
            <v>16342.359371</v>
          </cell>
          <cell r="D2339">
            <v>0</v>
          </cell>
          <cell r="E2339">
            <v>17958636.671428572</v>
          </cell>
        </row>
        <row r="2340">
          <cell r="A2340" t="str">
            <v>2001999913702</v>
          </cell>
          <cell r="B2340">
            <v>857</v>
          </cell>
          <cell r="C2340">
            <v>4734.5478830000002</v>
          </cell>
          <cell r="D2340">
            <v>0</v>
          </cell>
          <cell r="E2340">
            <v>5524559.9568261383</v>
          </cell>
        </row>
        <row r="2341">
          <cell r="A2341" t="str">
            <v>2001999913703</v>
          </cell>
          <cell r="B2341">
            <v>418</v>
          </cell>
          <cell r="C2341">
            <v>11562.832299</v>
          </cell>
          <cell r="D2341">
            <v>0</v>
          </cell>
          <cell r="E2341">
            <v>27662278.227272727</v>
          </cell>
        </row>
        <row r="2342">
          <cell r="A2342" t="str">
            <v>2001999913704</v>
          </cell>
          <cell r="B2342">
            <v>317</v>
          </cell>
          <cell r="C2342">
            <v>1544.0438919999999</v>
          </cell>
          <cell r="D2342">
            <v>0</v>
          </cell>
          <cell r="E2342">
            <v>4870800.9211356463</v>
          </cell>
        </row>
        <row r="2343">
          <cell r="A2343" t="str">
            <v>2001999913705</v>
          </cell>
          <cell r="B2343">
            <v>315</v>
          </cell>
          <cell r="C2343">
            <v>2900.508773</v>
          </cell>
          <cell r="D2343">
            <v>0</v>
          </cell>
          <cell r="E2343">
            <v>9207964.3587301597</v>
          </cell>
        </row>
        <row r="2344">
          <cell r="A2344" t="str">
            <v>2001999913706</v>
          </cell>
          <cell r="B2344">
            <v>801</v>
          </cell>
          <cell r="C2344">
            <v>1.3120700000000001</v>
          </cell>
          <cell r="D2344">
            <v>0</v>
          </cell>
          <cell r="E2344">
            <v>1638.0399500624219</v>
          </cell>
        </row>
        <row r="2345">
          <cell r="A2345" t="str">
            <v>2001999913707</v>
          </cell>
          <cell r="B2345">
            <v>3542</v>
          </cell>
          <cell r="C2345">
            <v>0</v>
          </cell>
          <cell r="D2345">
            <v>0</v>
          </cell>
          <cell r="E2345">
            <v>0</v>
          </cell>
        </row>
        <row r="2346">
          <cell r="A2346" t="str">
            <v>2001999913708</v>
          </cell>
          <cell r="B2346">
            <v>1074</v>
          </cell>
          <cell r="C2346">
            <v>0</v>
          </cell>
          <cell r="D2346">
            <v>0</v>
          </cell>
          <cell r="E2346">
            <v>0</v>
          </cell>
        </row>
        <row r="2347">
          <cell r="A2347" t="str">
            <v>2001999913709</v>
          </cell>
          <cell r="B2347">
            <v>534</v>
          </cell>
          <cell r="C2347">
            <v>0</v>
          </cell>
          <cell r="D2347">
            <v>0</v>
          </cell>
          <cell r="E2347">
            <v>0</v>
          </cell>
        </row>
        <row r="2348">
          <cell r="A2348" t="str">
            <v>2001999913710</v>
          </cell>
          <cell r="B2348">
            <v>300</v>
          </cell>
          <cell r="C2348">
            <v>0</v>
          </cell>
          <cell r="D2348">
            <v>0</v>
          </cell>
          <cell r="E2348">
            <v>0</v>
          </cell>
        </row>
        <row r="2349">
          <cell r="A2349" t="str">
            <v>2001999913711</v>
          </cell>
          <cell r="B2349">
            <v>3608</v>
          </cell>
          <cell r="C2349">
            <v>945.87846999999999</v>
          </cell>
          <cell r="D2349">
            <v>0</v>
          </cell>
          <cell r="E2349">
            <v>262161.43847006653</v>
          </cell>
        </row>
        <row r="2350">
          <cell r="A2350" t="str">
            <v>2001999913712</v>
          </cell>
          <cell r="B2350">
            <v>1091</v>
          </cell>
          <cell r="C2350">
            <v>264.42199699999998</v>
          </cell>
          <cell r="D2350">
            <v>0</v>
          </cell>
          <cell r="E2350">
            <v>242366.6333638863</v>
          </cell>
        </row>
        <row r="2351">
          <cell r="A2351" t="str">
            <v>2001999913713</v>
          </cell>
          <cell r="B2351">
            <v>543</v>
          </cell>
          <cell r="C2351">
            <v>414.25107400000002</v>
          </cell>
          <cell r="D2351">
            <v>0</v>
          </cell>
          <cell r="E2351">
            <v>762893.32228360965</v>
          </cell>
        </row>
        <row r="2352">
          <cell r="A2352" t="str">
            <v>2001999913714</v>
          </cell>
          <cell r="B2352">
            <v>306</v>
          </cell>
          <cell r="C2352">
            <v>27.911069999999999</v>
          </cell>
          <cell r="D2352">
            <v>0</v>
          </cell>
          <cell r="E2352">
            <v>91212.647058823524</v>
          </cell>
        </row>
        <row r="2353">
          <cell r="A2353" t="str">
            <v>2001999913715</v>
          </cell>
          <cell r="B2353">
            <v>208</v>
          </cell>
          <cell r="C2353">
            <v>229.83759599999999</v>
          </cell>
          <cell r="D2353">
            <v>0</v>
          </cell>
          <cell r="E2353">
            <v>1104988.4423076923</v>
          </cell>
        </row>
        <row r="2354">
          <cell r="A2354" t="str">
            <v>2001999913716</v>
          </cell>
          <cell r="B2354">
            <v>3624</v>
          </cell>
          <cell r="C2354">
            <v>92327.224287000005</v>
          </cell>
          <cell r="D2354">
            <v>0</v>
          </cell>
          <cell r="E2354">
            <v>25476607.143211924</v>
          </cell>
        </row>
        <row r="2355">
          <cell r="A2355" t="str">
            <v>2001999913717</v>
          </cell>
          <cell r="B2355">
            <v>1092</v>
          </cell>
          <cell r="C2355">
            <v>12337.724066999999</v>
          </cell>
          <cell r="D2355">
            <v>0</v>
          </cell>
          <cell r="E2355">
            <v>11298282.112637362</v>
          </cell>
        </row>
        <row r="2356">
          <cell r="A2356" t="str">
            <v>2001999913718</v>
          </cell>
          <cell r="B2356">
            <v>546</v>
          </cell>
          <cell r="C2356">
            <v>5010.2747319999999</v>
          </cell>
          <cell r="D2356">
            <v>0</v>
          </cell>
          <cell r="E2356">
            <v>9176327.3479853477</v>
          </cell>
        </row>
        <row r="2357">
          <cell r="A2357" t="str">
            <v>2001999913719</v>
          </cell>
          <cell r="B2357">
            <v>306</v>
          </cell>
          <cell r="C2357">
            <v>3410.2577099999999</v>
          </cell>
          <cell r="D2357">
            <v>0</v>
          </cell>
          <cell r="E2357">
            <v>11144633.039215686</v>
          </cell>
        </row>
        <row r="2358">
          <cell r="A2358" t="str">
            <v>2001999913720</v>
          </cell>
          <cell r="B2358">
            <v>208</v>
          </cell>
          <cell r="C2358">
            <v>7487.5229849999996</v>
          </cell>
          <cell r="D2358">
            <v>0</v>
          </cell>
          <cell r="E2358">
            <v>35997706.658653848</v>
          </cell>
        </row>
        <row r="2359">
          <cell r="A2359" t="str">
            <v>2001999913721</v>
          </cell>
          <cell r="B2359">
            <v>3610</v>
          </cell>
          <cell r="C2359">
            <v>78896.673618000001</v>
          </cell>
          <cell r="D2359">
            <v>0</v>
          </cell>
          <cell r="E2359">
            <v>21855034.243213296</v>
          </cell>
        </row>
        <row r="2360">
          <cell r="A2360" t="str">
            <v>2001999913722</v>
          </cell>
          <cell r="B2360">
            <v>1083</v>
          </cell>
          <cell r="C2360">
            <v>11807.373911999999</v>
          </cell>
          <cell r="D2360">
            <v>0</v>
          </cell>
          <cell r="E2360">
            <v>10902468.986149585</v>
          </cell>
        </row>
        <row r="2361">
          <cell r="A2361" t="str">
            <v>2001999913723</v>
          </cell>
          <cell r="B2361">
            <v>540</v>
          </cell>
          <cell r="C2361">
            <v>4573.5948909999997</v>
          </cell>
          <cell r="D2361">
            <v>0</v>
          </cell>
          <cell r="E2361">
            <v>8469620.1685185172</v>
          </cell>
        </row>
        <row r="2362">
          <cell r="A2362" t="str">
            <v>2001999913724</v>
          </cell>
          <cell r="B2362">
            <v>305</v>
          </cell>
          <cell r="C2362">
            <v>4511.8800510000001</v>
          </cell>
          <cell r="D2362">
            <v>0</v>
          </cell>
          <cell r="E2362">
            <v>14793049.347540984</v>
          </cell>
        </row>
        <row r="2363">
          <cell r="A2363" t="str">
            <v>2001999913725</v>
          </cell>
          <cell r="B2363">
            <v>204</v>
          </cell>
          <cell r="C2363">
            <v>7649.5322450000003</v>
          </cell>
          <cell r="D2363">
            <v>0</v>
          </cell>
          <cell r="E2363">
            <v>37497707.083333328</v>
          </cell>
        </row>
        <row r="2364">
          <cell r="A2364" t="str">
            <v>2001999913726</v>
          </cell>
          <cell r="B2364">
            <v>29966</v>
          </cell>
          <cell r="C2364">
            <v>0</v>
          </cell>
          <cell r="D2364">
            <v>0</v>
          </cell>
          <cell r="E2364">
            <v>0</v>
          </cell>
        </row>
        <row r="2365">
          <cell r="A2365" t="str">
            <v>2001999913729</v>
          </cell>
          <cell r="B2365">
            <v>9958</v>
          </cell>
          <cell r="C2365">
            <v>0</v>
          </cell>
          <cell r="D2365">
            <v>0</v>
          </cell>
          <cell r="E2365">
            <v>0</v>
          </cell>
        </row>
        <row r="2366">
          <cell r="A2366" t="str">
            <v>2001999913730</v>
          </cell>
          <cell r="B2366">
            <v>63697</v>
          </cell>
          <cell r="C2366">
            <v>41382.975326</v>
          </cell>
          <cell r="D2366">
            <v>39557.111229000002</v>
          </cell>
          <cell r="E2366">
            <v>649684.84113851516</v>
          </cell>
        </row>
        <row r="2367">
          <cell r="A2367" t="str">
            <v>2001999913740</v>
          </cell>
          <cell r="B2367">
            <v>2336</v>
          </cell>
          <cell r="C2367">
            <v>4693.4343820000004</v>
          </cell>
          <cell r="D2367">
            <v>0</v>
          </cell>
          <cell r="E2367">
            <v>2009175.6772260277</v>
          </cell>
        </row>
        <row r="2368">
          <cell r="A2368" t="str">
            <v>2001999913741</v>
          </cell>
          <cell r="B2368">
            <v>30</v>
          </cell>
          <cell r="C2368">
            <v>28.936944</v>
          </cell>
          <cell r="D2368">
            <v>0</v>
          </cell>
          <cell r="E2368">
            <v>964564.8</v>
          </cell>
        </row>
        <row r="2369">
          <cell r="A2369" t="str">
            <v>2001999913742</v>
          </cell>
          <cell r="B2369">
            <v>3</v>
          </cell>
          <cell r="C2369">
            <v>7.4200000000000004E-4</v>
          </cell>
          <cell r="D2369">
            <v>0</v>
          </cell>
          <cell r="E2369">
            <v>247.33333333333334</v>
          </cell>
        </row>
        <row r="2370">
          <cell r="A2370" t="str">
            <v>2001999913743</v>
          </cell>
          <cell r="B2370">
            <v>3675</v>
          </cell>
          <cell r="C2370">
            <v>6275.9803490000004</v>
          </cell>
          <cell r="D2370">
            <v>6150.8904670000002</v>
          </cell>
          <cell r="E2370">
            <v>1707749.754829932</v>
          </cell>
        </row>
        <row r="2371">
          <cell r="A2371" t="str">
            <v>2001999913744</v>
          </cell>
          <cell r="B2371">
            <v>350</v>
          </cell>
          <cell r="C2371">
            <v>2037.972186</v>
          </cell>
          <cell r="D2371">
            <v>0</v>
          </cell>
          <cell r="E2371">
            <v>5822777.6742857136</v>
          </cell>
        </row>
        <row r="2372">
          <cell r="A2372" t="str">
            <v>2001999913745</v>
          </cell>
          <cell r="B2372">
            <v>92450</v>
          </cell>
          <cell r="C2372">
            <v>12148.652689</v>
          </cell>
          <cell r="D2372">
            <v>0</v>
          </cell>
          <cell r="E2372">
            <v>131407.81707950245</v>
          </cell>
        </row>
        <row r="2373">
          <cell r="A2373" t="str">
            <v>2001999913746</v>
          </cell>
          <cell r="B2373">
            <v>41</v>
          </cell>
          <cell r="C2373">
            <v>25.821660000000001</v>
          </cell>
          <cell r="D2373">
            <v>0</v>
          </cell>
          <cell r="E2373">
            <v>629796.58536585374</v>
          </cell>
        </row>
        <row r="2374">
          <cell r="A2374" t="str">
            <v>2001999913747</v>
          </cell>
          <cell r="B2374">
            <v>1505</v>
          </cell>
          <cell r="C2374">
            <v>8241.6489459999993</v>
          </cell>
          <cell r="D2374">
            <v>8244.7834189999994</v>
          </cell>
          <cell r="E2374">
            <v>5476178.7016611295</v>
          </cell>
        </row>
        <row r="2375">
          <cell r="A2375" t="str">
            <v>2001999913748</v>
          </cell>
          <cell r="B2375">
            <v>379</v>
          </cell>
          <cell r="C2375">
            <v>137.58509799999999</v>
          </cell>
          <cell r="D2375">
            <v>0</v>
          </cell>
          <cell r="E2375">
            <v>363021.36675461737</v>
          </cell>
        </row>
        <row r="2376">
          <cell r="A2376" t="str">
            <v>2001999913749</v>
          </cell>
          <cell r="B2376">
            <v>116738</v>
          </cell>
          <cell r="C2376">
            <v>132984.830663</v>
          </cell>
          <cell r="D2376">
            <v>126756.542424</v>
          </cell>
          <cell r="E2376">
            <v>1139173.4539138926</v>
          </cell>
        </row>
        <row r="2377">
          <cell r="A2377" t="str">
            <v>2001999913903</v>
          </cell>
          <cell r="B2377">
            <v>25360</v>
          </cell>
          <cell r="C2377">
            <v>0</v>
          </cell>
          <cell r="D2377">
            <v>0</v>
          </cell>
          <cell r="E2377">
            <v>0</v>
          </cell>
        </row>
        <row r="2378">
          <cell r="A2378" t="str">
            <v>2001999914001</v>
          </cell>
          <cell r="B2378">
            <v>7188</v>
          </cell>
          <cell r="C2378">
            <v>0</v>
          </cell>
          <cell r="D2378">
            <v>0</v>
          </cell>
          <cell r="E2378">
            <v>0</v>
          </cell>
        </row>
        <row r="2379">
          <cell r="A2379" t="str">
            <v>2001999914002</v>
          </cell>
          <cell r="B2379">
            <v>7093</v>
          </cell>
          <cell r="C2379">
            <v>0</v>
          </cell>
          <cell r="D2379">
            <v>0</v>
          </cell>
          <cell r="E2379">
            <v>0</v>
          </cell>
        </row>
        <row r="2380">
          <cell r="A2380" t="str">
            <v>2001999914003</v>
          </cell>
          <cell r="B2380">
            <v>7144</v>
          </cell>
          <cell r="C2380">
            <v>0</v>
          </cell>
          <cell r="D2380">
            <v>0</v>
          </cell>
          <cell r="E2380">
            <v>0</v>
          </cell>
        </row>
        <row r="2381">
          <cell r="A2381" t="str">
            <v>2001999914005</v>
          </cell>
          <cell r="B2381">
            <v>7830</v>
          </cell>
          <cell r="C2381">
            <v>0</v>
          </cell>
          <cell r="D2381">
            <v>0</v>
          </cell>
          <cell r="E2381">
            <v>0</v>
          </cell>
        </row>
        <row r="2382">
          <cell r="A2382" t="str">
            <v>2001999914006</v>
          </cell>
          <cell r="B2382">
            <v>13206</v>
          </cell>
          <cell r="C2382">
            <v>0</v>
          </cell>
          <cell r="D2382">
            <v>0</v>
          </cell>
          <cell r="E2382">
            <v>0</v>
          </cell>
        </row>
        <row r="2383">
          <cell r="A2383" t="str">
            <v>2001999914007</v>
          </cell>
          <cell r="B2383">
            <v>7152</v>
          </cell>
          <cell r="C2383">
            <v>0</v>
          </cell>
          <cell r="D2383">
            <v>0</v>
          </cell>
          <cell r="E2383">
            <v>0</v>
          </cell>
        </row>
        <row r="2384">
          <cell r="A2384" t="str">
            <v>2001999914008</v>
          </cell>
          <cell r="B2384">
            <v>7253</v>
          </cell>
          <cell r="C2384">
            <v>0</v>
          </cell>
          <cell r="D2384">
            <v>0</v>
          </cell>
          <cell r="E2384">
            <v>0</v>
          </cell>
        </row>
        <row r="2385">
          <cell r="A2385" t="str">
            <v>2001999914009</v>
          </cell>
          <cell r="B2385">
            <v>4204</v>
          </cell>
          <cell r="C2385">
            <v>0</v>
          </cell>
          <cell r="D2385">
            <v>0</v>
          </cell>
          <cell r="E2385">
            <v>0</v>
          </cell>
        </row>
        <row r="2386">
          <cell r="A2386" t="str">
            <v>2001999914013</v>
          </cell>
          <cell r="B2386">
            <v>12702</v>
          </cell>
          <cell r="C2386">
            <v>0</v>
          </cell>
          <cell r="D2386">
            <v>0</v>
          </cell>
          <cell r="E2386">
            <v>0</v>
          </cell>
        </row>
        <row r="2387">
          <cell r="A2387" t="str">
            <v>2001999914014</v>
          </cell>
          <cell r="B2387">
            <v>7076</v>
          </cell>
          <cell r="C2387">
            <v>478.97737899999998</v>
          </cell>
          <cell r="D2387">
            <v>0</v>
          </cell>
          <cell r="E2387">
            <v>67690.415347654038</v>
          </cell>
        </row>
        <row r="2388">
          <cell r="A2388" t="str">
            <v>2001999914015</v>
          </cell>
          <cell r="B2388">
            <v>7152</v>
          </cell>
          <cell r="C2388">
            <v>300.39115199999998</v>
          </cell>
          <cell r="D2388">
            <v>0</v>
          </cell>
          <cell r="E2388">
            <v>42001</v>
          </cell>
        </row>
        <row r="2389">
          <cell r="A2389" t="str">
            <v>2001999914018</v>
          </cell>
          <cell r="B2389">
            <v>1583</v>
          </cell>
          <cell r="C2389">
            <v>10123.195908</v>
          </cell>
          <cell r="D2389">
            <v>0</v>
          </cell>
          <cell r="E2389">
            <v>6394943.7195198983</v>
          </cell>
        </row>
        <row r="2390">
          <cell r="A2390" t="str">
            <v>2001999914019</v>
          </cell>
          <cell r="B2390">
            <v>456</v>
          </cell>
          <cell r="C2390">
            <v>463.52414099999999</v>
          </cell>
          <cell r="D2390">
            <v>0</v>
          </cell>
          <cell r="E2390">
            <v>1016500.3092105263</v>
          </cell>
        </row>
        <row r="2391">
          <cell r="A2391" t="str">
            <v>2001999914020</v>
          </cell>
          <cell r="B2391">
            <v>1662</v>
          </cell>
          <cell r="C2391">
            <v>1080.816198</v>
          </cell>
          <cell r="D2391">
            <v>1083.042136</v>
          </cell>
          <cell r="E2391">
            <v>650310.58844765346</v>
          </cell>
        </row>
        <row r="2392">
          <cell r="A2392" t="str">
            <v>2001999914021</v>
          </cell>
          <cell r="B2392">
            <v>22</v>
          </cell>
          <cell r="C2392">
            <v>3.196625</v>
          </cell>
          <cell r="D2392">
            <v>0</v>
          </cell>
          <cell r="E2392">
            <v>145301.13636363638</v>
          </cell>
        </row>
        <row r="2393">
          <cell r="A2393" t="str">
            <v>2001999914025</v>
          </cell>
          <cell r="B2393">
            <v>370</v>
          </cell>
          <cell r="C2393">
            <v>132.322776</v>
          </cell>
          <cell r="D2393">
            <v>0</v>
          </cell>
          <cell r="E2393">
            <v>357629.12432432431</v>
          </cell>
        </row>
        <row r="2394">
          <cell r="A2394" t="str">
            <v>2001999914031</v>
          </cell>
          <cell r="B2394">
            <v>3571</v>
          </cell>
          <cell r="C2394">
            <v>4920.4317000000001</v>
          </cell>
          <cell r="D2394">
            <v>4804.8936080000003</v>
          </cell>
          <cell r="E2394">
            <v>1377886.2223466816</v>
          </cell>
        </row>
        <row r="2395">
          <cell r="A2395" t="str">
            <v>2001999914032</v>
          </cell>
          <cell r="B2395">
            <v>2</v>
          </cell>
          <cell r="C2395">
            <v>0.31577</v>
          </cell>
          <cell r="D2395">
            <v>0</v>
          </cell>
          <cell r="E2395">
            <v>157885</v>
          </cell>
        </row>
        <row r="2396">
          <cell r="A2396" t="str">
            <v>2001999914034</v>
          </cell>
          <cell r="B2396">
            <v>1</v>
          </cell>
          <cell r="C2396">
            <v>0</v>
          </cell>
          <cell r="D2396">
            <v>0</v>
          </cell>
          <cell r="E2396">
            <v>0</v>
          </cell>
        </row>
        <row r="2397">
          <cell r="A2397" t="str">
            <v>2001999914036</v>
          </cell>
          <cell r="B2397">
            <v>2396</v>
          </cell>
          <cell r="C2397">
            <v>1892.8210429999999</v>
          </cell>
          <cell r="D2397">
            <v>0</v>
          </cell>
          <cell r="E2397">
            <v>789992.08806343901</v>
          </cell>
        </row>
        <row r="2398">
          <cell r="A2398" t="str">
            <v>2001999914039</v>
          </cell>
          <cell r="B2398">
            <v>2974</v>
          </cell>
          <cell r="C2398">
            <v>24.603404000000001</v>
          </cell>
          <cell r="D2398">
            <v>23.798584999999999</v>
          </cell>
          <cell r="E2398">
            <v>8272.832548755885</v>
          </cell>
        </row>
        <row r="2399">
          <cell r="A2399" t="str">
            <v>2001999914042</v>
          </cell>
          <cell r="B2399">
            <v>47</v>
          </cell>
          <cell r="C2399">
            <v>0</v>
          </cell>
          <cell r="D2399">
            <v>0</v>
          </cell>
          <cell r="E2399">
            <v>0</v>
          </cell>
        </row>
        <row r="2400">
          <cell r="A2400" t="str">
            <v>2001999914043</v>
          </cell>
          <cell r="B2400">
            <v>68</v>
          </cell>
          <cell r="C2400">
            <v>9.9999999999999995E-7</v>
          </cell>
          <cell r="D2400">
            <v>0</v>
          </cell>
          <cell r="E2400">
            <v>1.4705882352941176E-2</v>
          </cell>
        </row>
        <row r="2401">
          <cell r="A2401" t="str">
            <v>2001999914044</v>
          </cell>
          <cell r="B2401">
            <v>2497</v>
          </cell>
          <cell r="C2401">
            <v>0</v>
          </cell>
          <cell r="D2401">
            <v>0</v>
          </cell>
          <cell r="E2401">
            <v>0</v>
          </cell>
        </row>
        <row r="2402">
          <cell r="A2402" t="str">
            <v>2001999914046</v>
          </cell>
          <cell r="B2402">
            <v>273</v>
          </cell>
          <cell r="C2402">
            <v>0</v>
          </cell>
          <cell r="D2402">
            <v>0</v>
          </cell>
          <cell r="E2402">
            <v>0</v>
          </cell>
        </row>
        <row r="2403">
          <cell r="A2403" t="str">
            <v>2001999914048</v>
          </cell>
          <cell r="B2403">
            <v>2428</v>
          </cell>
          <cell r="C2403">
            <v>0</v>
          </cell>
          <cell r="D2403">
            <v>0</v>
          </cell>
          <cell r="E2403">
            <v>0</v>
          </cell>
        </row>
        <row r="2404">
          <cell r="A2404" t="str">
            <v>2001999914051</v>
          </cell>
          <cell r="B2404">
            <v>1</v>
          </cell>
          <cell r="C2404">
            <v>5.118652</v>
          </cell>
          <cell r="D2404">
            <v>0</v>
          </cell>
          <cell r="E2404">
            <v>5118652</v>
          </cell>
        </row>
        <row r="2405">
          <cell r="A2405" t="str">
            <v>2001999914053</v>
          </cell>
          <cell r="B2405">
            <v>6989</v>
          </cell>
          <cell r="C2405">
            <v>6.7240999999999995E-2</v>
          </cell>
          <cell r="D2405">
            <v>0</v>
          </cell>
          <cell r="E2405">
            <v>9.6209758191443679</v>
          </cell>
        </row>
        <row r="2406">
          <cell r="A2406" t="str">
            <v>2001999914054</v>
          </cell>
          <cell r="B2406">
            <v>55</v>
          </cell>
          <cell r="C2406">
            <v>25.373346000000002</v>
          </cell>
          <cell r="D2406">
            <v>0</v>
          </cell>
          <cell r="E2406">
            <v>461333.56363636366</v>
          </cell>
        </row>
        <row r="2407">
          <cell r="A2407" t="str">
            <v>2001999914055</v>
          </cell>
          <cell r="B2407">
            <v>6240</v>
          </cell>
          <cell r="C2407">
            <v>0</v>
          </cell>
          <cell r="D2407">
            <v>0</v>
          </cell>
          <cell r="E2407">
            <v>0</v>
          </cell>
        </row>
        <row r="2408">
          <cell r="A2408" t="str">
            <v>2001999914058</v>
          </cell>
          <cell r="B2408">
            <v>341</v>
          </cell>
          <cell r="C2408">
            <v>506.572273</v>
          </cell>
          <cell r="D2408">
            <v>506.20094699999999</v>
          </cell>
          <cell r="E2408">
            <v>1485549.1876832845</v>
          </cell>
        </row>
        <row r="2409">
          <cell r="A2409" t="str">
            <v>2001999914062</v>
          </cell>
          <cell r="B2409">
            <v>338</v>
          </cell>
          <cell r="C2409">
            <v>471.53124600000001</v>
          </cell>
          <cell r="D2409">
            <v>0</v>
          </cell>
          <cell r="E2409">
            <v>1395062.8579881657</v>
          </cell>
        </row>
        <row r="2410">
          <cell r="A2410" t="str">
            <v>2001999914063</v>
          </cell>
          <cell r="B2410">
            <v>3</v>
          </cell>
          <cell r="C2410">
            <v>1.8481989999999999</v>
          </cell>
          <cell r="D2410">
            <v>0</v>
          </cell>
          <cell r="E2410">
            <v>616066.33333333326</v>
          </cell>
        </row>
        <row r="2411">
          <cell r="A2411" t="str">
            <v>2001999914064</v>
          </cell>
          <cell r="B2411">
            <v>31</v>
          </cell>
          <cell r="C2411">
            <v>29.901902</v>
          </cell>
          <cell r="D2411">
            <v>0</v>
          </cell>
          <cell r="E2411">
            <v>964577.48387096776</v>
          </cell>
        </row>
        <row r="2412">
          <cell r="A2412" t="str">
            <v>2001999914066</v>
          </cell>
          <cell r="B2412">
            <v>8</v>
          </cell>
          <cell r="C2412">
            <v>2.9651239999999999</v>
          </cell>
          <cell r="D2412">
            <v>0</v>
          </cell>
          <cell r="E2412">
            <v>370640.5</v>
          </cell>
        </row>
        <row r="2413">
          <cell r="A2413" t="str">
            <v>2001999914068</v>
          </cell>
          <cell r="B2413">
            <v>1</v>
          </cell>
          <cell r="C2413">
            <v>0</v>
          </cell>
          <cell r="D2413">
            <v>0</v>
          </cell>
          <cell r="E2413">
            <v>0</v>
          </cell>
        </row>
        <row r="2414">
          <cell r="A2414" t="str">
            <v>2001999914069</v>
          </cell>
          <cell r="B2414">
            <v>1</v>
          </cell>
          <cell r="C2414">
            <v>0</v>
          </cell>
          <cell r="D2414">
            <v>0</v>
          </cell>
          <cell r="E2414">
            <v>0</v>
          </cell>
        </row>
        <row r="2415">
          <cell r="A2415" t="str">
            <v>2001999914071</v>
          </cell>
          <cell r="B2415">
            <v>2</v>
          </cell>
          <cell r="C2415">
            <v>0.76779799999999998</v>
          </cell>
          <cell r="D2415">
            <v>0</v>
          </cell>
          <cell r="E2415">
            <v>383899</v>
          </cell>
        </row>
        <row r="2416">
          <cell r="A2416" t="str">
            <v>2001999914072</v>
          </cell>
          <cell r="B2416">
            <v>6</v>
          </cell>
          <cell r="C2416">
            <v>0</v>
          </cell>
          <cell r="D2416">
            <v>0</v>
          </cell>
          <cell r="E2416">
            <v>0</v>
          </cell>
        </row>
        <row r="2417">
          <cell r="A2417" t="str">
            <v>2001999914073</v>
          </cell>
          <cell r="B2417">
            <v>9</v>
          </cell>
          <cell r="C2417">
            <v>0</v>
          </cell>
          <cell r="D2417">
            <v>0</v>
          </cell>
          <cell r="E2417">
            <v>0</v>
          </cell>
        </row>
        <row r="2418">
          <cell r="A2418" t="str">
            <v>2001999914074</v>
          </cell>
          <cell r="B2418">
            <v>1</v>
          </cell>
          <cell r="C2418">
            <v>0</v>
          </cell>
          <cell r="D2418">
            <v>0</v>
          </cell>
          <cell r="E2418">
            <v>0</v>
          </cell>
        </row>
        <row r="2419">
          <cell r="A2419" t="str">
            <v>2001999914076</v>
          </cell>
          <cell r="B2419">
            <v>2</v>
          </cell>
          <cell r="C2419">
            <v>0.14537700000000001</v>
          </cell>
          <cell r="D2419">
            <v>0</v>
          </cell>
          <cell r="E2419">
            <v>72688.5</v>
          </cell>
        </row>
        <row r="2420">
          <cell r="A2420" t="str">
            <v>2001999914077</v>
          </cell>
          <cell r="B2420">
            <v>2</v>
          </cell>
          <cell r="C2420">
            <v>0.161028</v>
          </cell>
          <cell r="D2420">
            <v>0</v>
          </cell>
          <cell r="E2420">
            <v>80514</v>
          </cell>
        </row>
        <row r="2421">
          <cell r="A2421" t="str">
            <v>2001999914079</v>
          </cell>
          <cell r="B2421">
            <v>2</v>
          </cell>
          <cell r="C2421">
            <v>6.4410999999999996E-2</v>
          </cell>
          <cell r="D2421">
            <v>6.4410999999999996E-2</v>
          </cell>
          <cell r="E2421">
            <v>32205.5</v>
          </cell>
        </row>
        <row r="2422">
          <cell r="A2422" t="str">
            <v>2001999914082</v>
          </cell>
          <cell r="B2422">
            <v>124</v>
          </cell>
          <cell r="C2422">
            <v>38.373843999999998</v>
          </cell>
          <cell r="D2422">
            <v>0</v>
          </cell>
          <cell r="E2422">
            <v>309466.4838709677</v>
          </cell>
        </row>
        <row r="2423">
          <cell r="A2423" t="str">
            <v>2001999914083</v>
          </cell>
          <cell r="B2423">
            <v>6</v>
          </cell>
          <cell r="C2423">
            <v>16.528264</v>
          </cell>
          <cell r="D2423">
            <v>16.528264</v>
          </cell>
          <cell r="E2423">
            <v>2754710.6666666665</v>
          </cell>
        </row>
        <row r="2424">
          <cell r="A2424" t="str">
            <v>2001999914085</v>
          </cell>
          <cell r="B2424">
            <v>4423</v>
          </cell>
          <cell r="C2424">
            <v>2439.6621019999998</v>
          </cell>
          <cell r="D2424">
            <v>2428.0102019999999</v>
          </cell>
          <cell r="E2424">
            <v>551585.37237169337</v>
          </cell>
        </row>
        <row r="2425">
          <cell r="A2425" t="str">
            <v>2001999914086</v>
          </cell>
          <cell r="B2425">
            <v>10</v>
          </cell>
          <cell r="C2425">
            <v>5.7112879999999997</v>
          </cell>
          <cell r="D2425">
            <v>5.4470739999999997</v>
          </cell>
          <cell r="E2425">
            <v>571128.80000000005</v>
          </cell>
        </row>
        <row r="2426">
          <cell r="A2426" t="str">
            <v>2001999914087</v>
          </cell>
          <cell r="B2426">
            <v>4181</v>
          </cell>
          <cell r="C2426">
            <v>2434.5710760000002</v>
          </cell>
          <cell r="D2426">
            <v>2428.0102019999999</v>
          </cell>
          <cell r="E2426">
            <v>582293.96699354227</v>
          </cell>
        </row>
        <row r="2427">
          <cell r="A2427" t="str">
            <v>2001999914090</v>
          </cell>
          <cell r="B2427">
            <v>2175</v>
          </cell>
          <cell r="C2427">
            <v>4063.8733809999999</v>
          </cell>
          <cell r="D2427">
            <v>3966.4281110000002</v>
          </cell>
          <cell r="E2427">
            <v>1868447.5314942528</v>
          </cell>
        </row>
        <row r="2428">
          <cell r="A2428" t="str">
            <v>2001999914091</v>
          </cell>
          <cell r="B2428">
            <v>2971</v>
          </cell>
          <cell r="C2428">
            <v>4096.7812199999998</v>
          </cell>
          <cell r="D2428">
            <v>3990.2266960000002</v>
          </cell>
          <cell r="E2428">
            <v>1378923.3322113766</v>
          </cell>
        </row>
        <row r="2429">
          <cell r="A2429" t="str">
            <v>2001999914094</v>
          </cell>
          <cell r="B2429">
            <v>19</v>
          </cell>
          <cell r="C2429">
            <v>9.5464350000000007</v>
          </cell>
          <cell r="D2429">
            <v>0</v>
          </cell>
          <cell r="E2429">
            <v>502443.94736842113</v>
          </cell>
        </row>
        <row r="2430">
          <cell r="A2430" t="str">
            <v>2001999914095</v>
          </cell>
          <cell r="B2430">
            <v>159</v>
          </cell>
          <cell r="C2430">
            <v>0</v>
          </cell>
          <cell r="D2430">
            <v>0</v>
          </cell>
          <cell r="E2430">
            <v>0</v>
          </cell>
        </row>
        <row r="2431">
          <cell r="A2431" t="str">
            <v>2001999914098</v>
          </cell>
          <cell r="B2431">
            <v>84</v>
          </cell>
          <cell r="C2431">
            <v>3.2691720000000002</v>
          </cell>
          <cell r="D2431">
            <v>0</v>
          </cell>
          <cell r="E2431">
            <v>38918.714285714283</v>
          </cell>
        </row>
        <row r="2432">
          <cell r="A2432" t="str">
            <v>2001999914101</v>
          </cell>
          <cell r="B2432">
            <v>1724</v>
          </cell>
          <cell r="C2432">
            <v>10355.01303</v>
          </cell>
          <cell r="D2432">
            <v>0</v>
          </cell>
          <cell r="E2432">
            <v>6006388.0684454758</v>
          </cell>
        </row>
        <row r="2433">
          <cell r="A2433" t="str">
            <v>2001999914102</v>
          </cell>
          <cell r="B2433">
            <v>1783</v>
          </cell>
          <cell r="C2433">
            <v>420991.90598500002</v>
          </cell>
          <cell r="D2433">
            <v>0</v>
          </cell>
          <cell r="E2433">
            <v>236114361.18059453</v>
          </cell>
        </row>
        <row r="2434">
          <cell r="A2434" t="str">
            <v>2001999914103</v>
          </cell>
          <cell r="B2434">
            <v>345</v>
          </cell>
          <cell r="C2434">
            <v>0</v>
          </cell>
          <cell r="D2434">
            <v>0</v>
          </cell>
          <cell r="E2434">
            <v>0</v>
          </cell>
        </row>
        <row r="2435">
          <cell r="A2435" t="str">
            <v>2001999914104</v>
          </cell>
          <cell r="B2435">
            <v>2672</v>
          </cell>
          <cell r="C2435">
            <v>20320.98689</v>
          </cell>
          <cell r="D2435">
            <v>0</v>
          </cell>
          <cell r="E2435">
            <v>7605159.7642215565</v>
          </cell>
        </row>
        <row r="2436">
          <cell r="A2436" t="str">
            <v>2001999914105</v>
          </cell>
          <cell r="B2436">
            <v>2516</v>
          </cell>
          <cell r="C2436">
            <v>4373.002493</v>
          </cell>
          <cell r="D2436">
            <v>0</v>
          </cell>
          <cell r="E2436">
            <v>1738077.3024642288</v>
          </cell>
        </row>
        <row r="2437">
          <cell r="A2437" t="str">
            <v>2001999914106</v>
          </cell>
          <cell r="B2437">
            <v>3885</v>
          </cell>
          <cell r="C2437">
            <v>16219.720251000001</v>
          </cell>
          <cell r="D2437">
            <v>0</v>
          </cell>
          <cell r="E2437">
            <v>4174960.1675675674</v>
          </cell>
        </row>
        <row r="2438">
          <cell r="A2438" t="str">
            <v>2001999914108</v>
          </cell>
          <cell r="B2438">
            <v>1965</v>
          </cell>
          <cell r="C2438">
            <v>4068.5410059999999</v>
          </cell>
          <cell r="D2438">
            <v>0</v>
          </cell>
          <cell r="E2438">
            <v>2070504.3287531808</v>
          </cell>
        </row>
        <row r="2439">
          <cell r="A2439" t="str">
            <v>2001999914109</v>
          </cell>
          <cell r="B2439">
            <v>671</v>
          </cell>
          <cell r="C2439">
            <v>3945.3206380000001</v>
          </cell>
          <cell r="D2439">
            <v>0</v>
          </cell>
          <cell r="E2439">
            <v>5879762.5007451568</v>
          </cell>
        </row>
        <row r="2440">
          <cell r="A2440" t="str">
            <v>2001999914110</v>
          </cell>
          <cell r="B2440">
            <v>1746</v>
          </cell>
          <cell r="C2440">
            <v>12608.375504</v>
          </cell>
          <cell r="D2440">
            <v>0</v>
          </cell>
          <cell r="E2440">
            <v>7221291.8121420387</v>
          </cell>
        </row>
        <row r="2441">
          <cell r="A2441" t="str">
            <v>2001999914111</v>
          </cell>
          <cell r="B2441">
            <v>26</v>
          </cell>
          <cell r="C2441">
            <v>23.012668000000001</v>
          </cell>
          <cell r="D2441">
            <v>0</v>
          </cell>
          <cell r="E2441">
            <v>885102.61538461538</v>
          </cell>
        </row>
        <row r="2442">
          <cell r="A2442" t="str">
            <v>2001999914113</v>
          </cell>
          <cell r="B2442">
            <v>1</v>
          </cell>
          <cell r="C2442">
            <v>0</v>
          </cell>
          <cell r="D2442">
            <v>0</v>
          </cell>
          <cell r="E2442">
            <v>0</v>
          </cell>
        </row>
        <row r="2443">
          <cell r="A2443" t="str">
            <v>2001999914114</v>
          </cell>
          <cell r="B2443">
            <v>2</v>
          </cell>
          <cell r="C2443">
            <v>3.8999999999999999E-5</v>
          </cell>
          <cell r="D2443">
            <v>0</v>
          </cell>
          <cell r="E2443">
            <v>19.5</v>
          </cell>
        </row>
        <row r="2444">
          <cell r="A2444" t="str">
            <v>2001999914116</v>
          </cell>
          <cell r="B2444">
            <v>2669</v>
          </cell>
          <cell r="C2444">
            <v>1117.4644450000001</v>
          </cell>
          <cell r="D2444">
            <v>1126.9435209999999</v>
          </cell>
          <cell r="E2444">
            <v>418682.81940801797</v>
          </cell>
        </row>
        <row r="2445">
          <cell r="A2445" t="str">
            <v>2001999914119</v>
          </cell>
          <cell r="B2445">
            <v>424</v>
          </cell>
          <cell r="C2445">
            <v>134.96752599999999</v>
          </cell>
          <cell r="D2445">
            <v>0</v>
          </cell>
          <cell r="E2445">
            <v>318319.63679245277</v>
          </cell>
        </row>
        <row r="2446">
          <cell r="A2446" t="str">
            <v>2001999914120</v>
          </cell>
          <cell r="B2446">
            <v>1</v>
          </cell>
          <cell r="C2446">
            <v>0</v>
          </cell>
          <cell r="D2446">
            <v>0</v>
          </cell>
          <cell r="E2446">
            <v>0</v>
          </cell>
        </row>
        <row r="2447">
          <cell r="A2447" t="str">
            <v>2001999914122</v>
          </cell>
          <cell r="B2447">
            <v>1812</v>
          </cell>
          <cell r="C2447">
            <v>620635.95675400004</v>
          </cell>
          <cell r="D2447">
            <v>0</v>
          </cell>
          <cell r="E2447">
            <v>342514324.91942608</v>
          </cell>
        </row>
        <row r="2448">
          <cell r="A2448" t="str">
            <v>2001999914123</v>
          </cell>
          <cell r="B2448">
            <v>1809</v>
          </cell>
          <cell r="C2448">
            <v>623015.89081100002</v>
          </cell>
          <cell r="D2448">
            <v>0</v>
          </cell>
          <cell r="E2448">
            <v>344397949.59148699</v>
          </cell>
        </row>
        <row r="2449">
          <cell r="A2449" t="str">
            <v>2001999914129</v>
          </cell>
          <cell r="B2449">
            <v>1086</v>
          </cell>
          <cell r="C2449">
            <v>33174.366451000002</v>
          </cell>
          <cell r="D2449">
            <v>0</v>
          </cell>
          <cell r="E2449">
            <v>30547298.757826891</v>
          </cell>
        </row>
        <row r="2450">
          <cell r="A2450" t="str">
            <v>2001999914133</v>
          </cell>
          <cell r="B2450">
            <v>2</v>
          </cell>
          <cell r="C2450">
            <v>22.337838000000001</v>
          </cell>
          <cell r="D2450">
            <v>0</v>
          </cell>
          <cell r="E2450">
            <v>11168919</v>
          </cell>
        </row>
        <row r="2451">
          <cell r="A2451" t="str">
            <v>2001999914134</v>
          </cell>
          <cell r="B2451">
            <v>2</v>
          </cell>
          <cell r="C2451">
            <v>1.827156</v>
          </cell>
          <cell r="D2451">
            <v>0</v>
          </cell>
          <cell r="E2451">
            <v>913578</v>
          </cell>
        </row>
        <row r="2452">
          <cell r="A2452" t="str">
            <v>2001999914135</v>
          </cell>
          <cell r="B2452">
            <v>8</v>
          </cell>
          <cell r="C2452">
            <v>0.88393999999999995</v>
          </cell>
          <cell r="D2452">
            <v>0</v>
          </cell>
          <cell r="E2452">
            <v>110492.5</v>
          </cell>
        </row>
        <row r="2453">
          <cell r="A2453" t="str">
            <v>2001999914136</v>
          </cell>
          <cell r="B2453">
            <v>599</v>
          </cell>
          <cell r="C2453">
            <v>607.51427799999999</v>
          </cell>
          <cell r="D2453">
            <v>0</v>
          </cell>
          <cell r="E2453">
            <v>1014214.1535893155</v>
          </cell>
        </row>
        <row r="2454">
          <cell r="A2454" t="str">
            <v>2001999914138</v>
          </cell>
          <cell r="B2454">
            <v>3</v>
          </cell>
          <cell r="C2454">
            <v>1.52352</v>
          </cell>
          <cell r="D2454">
            <v>0</v>
          </cell>
          <cell r="E2454">
            <v>507840</v>
          </cell>
        </row>
        <row r="2455">
          <cell r="A2455" t="str">
            <v>2001999914152</v>
          </cell>
          <cell r="B2455">
            <v>939</v>
          </cell>
          <cell r="C2455">
            <v>2035.3205620000001</v>
          </cell>
          <cell r="D2455">
            <v>0</v>
          </cell>
          <cell r="E2455">
            <v>2167540.5346112889</v>
          </cell>
        </row>
        <row r="2456">
          <cell r="A2456" t="str">
            <v>2001999914155</v>
          </cell>
          <cell r="B2456">
            <v>3693</v>
          </cell>
          <cell r="C2456">
            <v>5577.8837240000003</v>
          </cell>
          <cell r="D2456">
            <v>0</v>
          </cell>
          <cell r="E2456">
            <v>1510393.6431085838</v>
          </cell>
        </row>
        <row r="2457">
          <cell r="A2457" t="str">
            <v>2001999914157</v>
          </cell>
          <cell r="B2457">
            <v>4720</v>
          </cell>
          <cell r="C2457">
            <v>13976.679362999999</v>
          </cell>
          <cell r="D2457">
            <v>13802.358130000001</v>
          </cell>
          <cell r="E2457">
            <v>2961160.8819915252</v>
          </cell>
        </row>
        <row r="2458">
          <cell r="A2458" t="str">
            <v>2001999914158</v>
          </cell>
          <cell r="B2458">
            <v>6888</v>
          </cell>
          <cell r="C2458">
            <v>96849.311981999999</v>
          </cell>
          <cell r="D2458">
            <v>98346.478119000007</v>
          </cell>
          <cell r="E2458">
            <v>14060585.363240419</v>
          </cell>
        </row>
        <row r="2459">
          <cell r="A2459" t="str">
            <v>2001999914159</v>
          </cell>
          <cell r="B2459">
            <v>3779</v>
          </cell>
          <cell r="C2459">
            <v>3426.255439</v>
          </cell>
          <cell r="D2459">
            <v>0</v>
          </cell>
          <cell r="E2459">
            <v>906656.63905795175</v>
          </cell>
        </row>
        <row r="2460">
          <cell r="A2460" t="str">
            <v>2001999914161</v>
          </cell>
          <cell r="B2460">
            <v>3980</v>
          </cell>
          <cell r="C2460">
            <v>41300.129557</v>
          </cell>
          <cell r="D2460">
            <v>41300.129557</v>
          </cell>
          <cell r="E2460">
            <v>10376916.974120602</v>
          </cell>
        </row>
        <row r="2461">
          <cell r="A2461" t="str">
            <v>2001999914162</v>
          </cell>
          <cell r="B2461">
            <v>2705</v>
          </cell>
          <cell r="C2461">
            <v>4728.0111280000001</v>
          </cell>
          <cell r="D2461">
            <v>4733.4727839999996</v>
          </cell>
          <cell r="E2461">
            <v>1747878.4207024029</v>
          </cell>
        </row>
        <row r="2462">
          <cell r="A2462" t="str">
            <v>2001999914163</v>
          </cell>
          <cell r="B2462">
            <v>379</v>
          </cell>
          <cell r="C2462">
            <v>5674.3119610000003</v>
          </cell>
          <cell r="D2462">
            <v>0</v>
          </cell>
          <cell r="E2462">
            <v>14971799.36939314</v>
          </cell>
        </row>
        <row r="2463">
          <cell r="A2463" t="str">
            <v>2001999914164</v>
          </cell>
          <cell r="B2463">
            <v>336</v>
          </cell>
          <cell r="C2463">
            <v>367.868472</v>
          </cell>
          <cell r="D2463">
            <v>0</v>
          </cell>
          <cell r="E2463">
            <v>1094846.6428571427</v>
          </cell>
        </row>
        <row r="2464">
          <cell r="A2464" t="str">
            <v>2001999914165</v>
          </cell>
          <cell r="B2464">
            <v>2352</v>
          </cell>
          <cell r="C2464">
            <v>11307.887459</v>
          </cell>
          <cell r="D2464">
            <v>0</v>
          </cell>
          <cell r="E2464">
            <v>4807775.280187075</v>
          </cell>
        </row>
        <row r="2465">
          <cell r="A2465" t="str">
            <v>2001999914166</v>
          </cell>
          <cell r="B2465">
            <v>2360</v>
          </cell>
          <cell r="C2465">
            <v>3318.2728179999999</v>
          </cell>
          <cell r="D2465">
            <v>0</v>
          </cell>
          <cell r="E2465">
            <v>1406047.8042372882</v>
          </cell>
        </row>
        <row r="2466">
          <cell r="A2466" t="str">
            <v>2001999914167</v>
          </cell>
          <cell r="B2466">
            <v>64</v>
          </cell>
          <cell r="C2466">
            <v>170.48952800000001</v>
          </cell>
          <cell r="D2466">
            <v>0</v>
          </cell>
          <cell r="E2466">
            <v>2663898.875</v>
          </cell>
        </row>
        <row r="2467">
          <cell r="A2467" t="str">
            <v>2001999914169</v>
          </cell>
          <cell r="B2467">
            <v>767</v>
          </cell>
          <cell r="C2467">
            <v>915.925613</v>
          </cell>
          <cell r="D2467">
            <v>0</v>
          </cell>
          <cell r="E2467">
            <v>1194166.3794002607</v>
          </cell>
        </row>
        <row r="2468">
          <cell r="A2468" t="str">
            <v>2001999914170</v>
          </cell>
          <cell r="B2468">
            <v>6979</v>
          </cell>
          <cell r="C2468">
            <v>94260.300717000006</v>
          </cell>
          <cell r="D2468">
            <v>94135.407021999999</v>
          </cell>
          <cell r="E2468">
            <v>13506276.073506234</v>
          </cell>
        </row>
        <row r="2469">
          <cell r="A2469" t="str">
            <v>2001999914171</v>
          </cell>
          <cell r="B2469">
            <v>16</v>
          </cell>
          <cell r="C2469">
            <v>0.73128800000000005</v>
          </cell>
          <cell r="D2469">
            <v>0</v>
          </cell>
          <cell r="E2469">
            <v>45705.5</v>
          </cell>
        </row>
        <row r="2470">
          <cell r="A2470" t="str">
            <v>2001999914173</v>
          </cell>
          <cell r="B2470">
            <v>1</v>
          </cell>
          <cell r="C2470">
            <v>0</v>
          </cell>
          <cell r="D2470">
            <v>0</v>
          </cell>
          <cell r="E2470">
            <v>0</v>
          </cell>
        </row>
        <row r="2471">
          <cell r="A2471" t="str">
            <v>2001999914174</v>
          </cell>
          <cell r="B2471">
            <v>95</v>
          </cell>
          <cell r="C2471">
            <v>76.154583000000002</v>
          </cell>
          <cell r="D2471">
            <v>70.692926999999997</v>
          </cell>
          <cell r="E2471">
            <v>801627.1894736843</v>
          </cell>
        </row>
        <row r="2472">
          <cell r="A2472" t="str">
            <v>2001999914176</v>
          </cell>
          <cell r="B2472">
            <v>78</v>
          </cell>
          <cell r="C2472">
            <v>55.238041000000003</v>
          </cell>
          <cell r="D2472">
            <v>0</v>
          </cell>
          <cell r="E2472">
            <v>708180.01282051287</v>
          </cell>
        </row>
        <row r="2473">
          <cell r="A2473" t="str">
            <v>2001999914181</v>
          </cell>
          <cell r="B2473">
            <v>3</v>
          </cell>
          <cell r="C2473">
            <v>5.3341229999999999</v>
          </cell>
          <cell r="D2473">
            <v>0</v>
          </cell>
          <cell r="E2473">
            <v>1778041</v>
          </cell>
        </row>
        <row r="2474">
          <cell r="A2474" t="str">
            <v>2001999914183</v>
          </cell>
          <cell r="B2474">
            <v>1209</v>
          </cell>
          <cell r="C2474">
            <v>1986.7936549999999</v>
          </cell>
          <cell r="D2474">
            <v>0</v>
          </cell>
          <cell r="E2474">
            <v>1643336.3564929692</v>
          </cell>
        </row>
        <row r="2475">
          <cell r="A2475" t="str">
            <v>2001999914187</v>
          </cell>
          <cell r="B2475">
            <v>1383</v>
          </cell>
          <cell r="C2475">
            <v>1631.552563</v>
          </cell>
          <cell r="D2475">
            <v>0</v>
          </cell>
          <cell r="E2475">
            <v>1179719.8575560374</v>
          </cell>
        </row>
        <row r="2476">
          <cell r="A2476" t="str">
            <v>2001999914188</v>
          </cell>
          <cell r="B2476">
            <v>351</v>
          </cell>
          <cell r="C2476">
            <v>152.23607999999999</v>
          </cell>
          <cell r="D2476">
            <v>0</v>
          </cell>
          <cell r="E2476">
            <v>433721.02564102563</v>
          </cell>
        </row>
        <row r="2477">
          <cell r="A2477" t="str">
            <v>2001999914189</v>
          </cell>
          <cell r="B2477">
            <v>1101</v>
          </cell>
          <cell r="C2477">
            <v>102.47106599999999</v>
          </cell>
          <cell r="D2477">
            <v>101.63043999999999</v>
          </cell>
          <cell r="E2477">
            <v>93070.904632152582</v>
          </cell>
        </row>
        <row r="2478">
          <cell r="A2478" t="str">
            <v>2001999914195</v>
          </cell>
          <cell r="B2478">
            <v>105</v>
          </cell>
          <cell r="C2478">
            <v>4918.7065670000002</v>
          </cell>
          <cell r="D2478">
            <v>0</v>
          </cell>
          <cell r="E2478">
            <v>46844824.447619043</v>
          </cell>
        </row>
        <row r="2479">
          <cell r="A2479" t="str">
            <v>2001999914196</v>
          </cell>
          <cell r="B2479">
            <v>604</v>
          </cell>
          <cell r="C2479">
            <v>735.78735099999994</v>
          </cell>
          <cell r="D2479">
            <v>735.57496100000003</v>
          </cell>
          <cell r="E2479">
            <v>1218190.978476821</v>
          </cell>
        </row>
        <row r="2480">
          <cell r="A2480" t="str">
            <v>2001999914198</v>
          </cell>
          <cell r="B2480">
            <v>1623</v>
          </cell>
          <cell r="C2480">
            <v>1400.9533859999999</v>
          </cell>
          <cell r="D2480">
            <v>1416.6771530000001</v>
          </cell>
          <cell r="E2480">
            <v>863187.54528650641</v>
          </cell>
        </row>
        <row r="2481">
          <cell r="A2481" t="str">
            <v>2001999914201</v>
          </cell>
          <cell r="B2481">
            <v>45</v>
          </cell>
          <cell r="C2481">
            <v>65.270274000000001</v>
          </cell>
          <cell r="D2481">
            <v>0</v>
          </cell>
          <cell r="E2481">
            <v>1450450.5333333332</v>
          </cell>
        </row>
        <row r="2482">
          <cell r="A2482" t="str">
            <v>2001999914203</v>
          </cell>
          <cell r="B2482">
            <v>35</v>
          </cell>
          <cell r="C2482">
            <v>0</v>
          </cell>
          <cell r="D2482">
            <v>0</v>
          </cell>
          <cell r="E2482">
            <v>0</v>
          </cell>
        </row>
        <row r="2483">
          <cell r="A2483" t="str">
            <v>2001999914224</v>
          </cell>
          <cell r="B2483">
            <v>7</v>
          </cell>
          <cell r="C2483">
            <v>207.87656799999999</v>
          </cell>
          <cell r="D2483">
            <v>0</v>
          </cell>
          <cell r="E2483">
            <v>29696652.571428567</v>
          </cell>
        </row>
        <row r="2484">
          <cell r="A2484" t="str">
            <v>2001999914225</v>
          </cell>
          <cell r="B2484">
            <v>1148</v>
          </cell>
          <cell r="C2484">
            <v>7183.7907189999996</v>
          </cell>
          <cell r="D2484">
            <v>0</v>
          </cell>
          <cell r="E2484">
            <v>6257657.4207317075</v>
          </cell>
        </row>
        <row r="2485">
          <cell r="A2485" t="str">
            <v>2001999914226</v>
          </cell>
          <cell r="B2485">
            <v>1135</v>
          </cell>
          <cell r="C2485">
            <v>6829.3431989999999</v>
          </cell>
          <cell r="D2485">
            <v>0</v>
          </cell>
          <cell r="E2485">
            <v>6017042.4660792956</v>
          </cell>
        </row>
        <row r="2486">
          <cell r="A2486" t="str">
            <v>2001999914227</v>
          </cell>
          <cell r="B2486">
            <v>22</v>
          </cell>
          <cell r="C2486">
            <v>1115.245105</v>
          </cell>
          <cell r="D2486">
            <v>0</v>
          </cell>
          <cell r="E2486">
            <v>50692959.318181813</v>
          </cell>
        </row>
        <row r="2487">
          <cell r="A2487" t="str">
            <v>2001999914228</v>
          </cell>
          <cell r="B2487">
            <v>65</v>
          </cell>
          <cell r="C2487">
            <v>6324.1447230000003</v>
          </cell>
          <cell r="D2487">
            <v>0</v>
          </cell>
          <cell r="E2487">
            <v>97294534.200000003</v>
          </cell>
        </row>
        <row r="2488">
          <cell r="A2488" t="str">
            <v>2001999914229</v>
          </cell>
          <cell r="B2488">
            <v>664</v>
          </cell>
          <cell r="C2488">
            <v>62470.129184999998</v>
          </cell>
          <cell r="D2488">
            <v>0</v>
          </cell>
          <cell r="E2488">
            <v>94081519.856927708</v>
          </cell>
        </row>
        <row r="2489">
          <cell r="A2489" t="str">
            <v>2001999914231</v>
          </cell>
          <cell r="B2489">
            <v>587</v>
          </cell>
          <cell r="C2489">
            <v>24800.334611999999</v>
          </cell>
          <cell r="D2489">
            <v>0</v>
          </cell>
          <cell r="E2489">
            <v>42249292.354344122</v>
          </cell>
        </row>
        <row r="2490">
          <cell r="A2490" t="str">
            <v>2001999914232</v>
          </cell>
          <cell r="B2490">
            <v>724</v>
          </cell>
          <cell r="C2490">
            <v>72284.010414000004</v>
          </cell>
          <cell r="D2490">
            <v>0</v>
          </cell>
          <cell r="E2490">
            <v>99839793.389502779</v>
          </cell>
        </row>
        <row r="2491">
          <cell r="A2491" t="str">
            <v>2001999914236</v>
          </cell>
          <cell r="B2491">
            <v>1</v>
          </cell>
          <cell r="C2491">
            <v>2.3599999999999999E-4</v>
          </cell>
          <cell r="D2491">
            <v>0</v>
          </cell>
          <cell r="E2491">
            <v>236</v>
          </cell>
        </row>
        <row r="2492">
          <cell r="A2492" t="str">
            <v>2001999914238</v>
          </cell>
          <cell r="B2492">
            <v>1</v>
          </cell>
          <cell r="C2492">
            <v>2.3800000000000001E-4</v>
          </cell>
          <cell r="D2492">
            <v>0</v>
          </cell>
          <cell r="E2492">
            <v>238</v>
          </cell>
        </row>
        <row r="2493">
          <cell r="A2493" t="str">
            <v>2001999914239</v>
          </cell>
          <cell r="B2493">
            <v>1</v>
          </cell>
          <cell r="C2493">
            <v>2.3900000000000001E-4</v>
          </cell>
          <cell r="D2493">
            <v>0</v>
          </cell>
          <cell r="E2493">
            <v>239</v>
          </cell>
        </row>
        <row r="2494">
          <cell r="A2494" t="str">
            <v>2001999914240</v>
          </cell>
          <cell r="B2494">
            <v>2</v>
          </cell>
          <cell r="C2494">
            <v>3.248E-3</v>
          </cell>
          <cell r="D2494">
            <v>0</v>
          </cell>
          <cell r="E2494">
            <v>1624</v>
          </cell>
        </row>
        <row r="2495">
          <cell r="A2495" t="str">
            <v>2001999914242</v>
          </cell>
          <cell r="B2495">
            <v>465</v>
          </cell>
          <cell r="C2495">
            <v>53253.051830999997</v>
          </cell>
          <cell r="D2495">
            <v>0</v>
          </cell>
          <cell r="E2495">
            <v>114522692.1096774</v>
          </cell>
        </row>
        <row r="2496">
          <cell r="A2496" t="str">
            <v>2001999914246</v>
          </cell>
          <cell r="B2496">
            <v>4</v>
          </cell>
          <cell r="C2496">
            <v>0.49416500000000002</v>
          </cell>
          <cell r="D2496">
            <v>0</v>
          </cell>
          <cell r="E2496">
            <v>123541.25</v>
          </cell>
        </row>
        <row r="2497">
          <cell r="A2497" t="str">
            <v>2001999914254</v>
          </cell>
          <cell r="B2497">
            <v>2</v>
          </cell>
          <cell r="C2497">
            <v>0.429203</v>
          </cell>
          <cell r="D2497">
            <v>0</v>
          </cell>
          <cell r="E2497">
            <v>214601.5</v>
          </cell>
        </row>
        <row r="2498">
          <cell r="A2498" t="str">
            <v>2001999914266</v>
          </cell>
          <cell r="B2498">
            <v>2</v>
          </cell>
          <cell r="C2498">
            <v>0.17246600000000001</v>
          </cell>
          <cell r="D2498">
            <v>0</v>
          </cell>
          <cell r="E2498">
            <v>86233</v>
          </cell>
        </row>
        <row r="2499">
          <cell r="A2499" t="str">
            <v>2001999914274</v>
          </cell>
          <cell r="B2499">
            <v>1</v>
          </cell>
          <cell r="C2499">
            <v>2.7399999999999999E-4</v>
          </cell>
          <cell r="D2499">
            <v>0</v>
          </cell>
          <cell r="E2499">
            <v>274</v>
          </cell>
        </row>
        <row r="2500">
          <cell r="A2500" t="str">
            <v>2001999914275</v>
          </cell>
          <cell r="B2500">
            <v>81</v>
          </cell>
          <cell r="C2500">
            <v>194.05361400000001</v>
          </cell>
          <cell r="D2500">
            <v>0</v>
          </cell>
          <cell r="E2500">
            <v>2395723.6296296297</v>
          </cell>
        </row>
        <row r="2501">
          <cell r="A2501" t="str">
            <v>2001999914284</v>
          </cell>
          <cell r="B2501">
            <v>550</v>
          </cell>
          <cell r="C2501">
            <v>64724.014969999997</v>
          </cell>
          <cell r="D2501">
            <v>0</v>
          </cell>
          <cell r="E2501">
            <v>117680027.2181818</v>
          </cell>
        </row>
        <row r="2502">
          <cell r="A2502" t="str">
            <v>2001999914286</v>
          </cell>
          <cell r="B2502">
            <v>1</v>
          </cell>
          <cell r="C2502">
            <v>2.8600000000000001E-4</v>
          </cell>
          <cell r="D2502">
            <v>0</v>
          </cell>
          <cell r="E2502">
            <v>286</v>
          </cell>
        </row>
        <row r="2503">
          <cell r="A2503" t="str">
            <v>2001999914294</v>
          </cell>
          <cell r="B2503">
            <v>2</v>
          </cell>
          <cell r="C2503">
            <v>0.17249400000000001</v>
          </cell>
          <cell r="D2503">
            <v>0</v>
          </cell>
          <cell r="E2503">
            <v>86247</v>
          </cell>
        </row>
        <row r="2504">
          <cell r="A2504" t="str">
            <v>2001999914298</v>
          </cell>
          <cell r="B2504">
            <v>334</v>
          </cell>
          <cell r="C2504">
            <v>494.49014499999998</v>
          </cell>
          <cell r="D2504">
            <v>0</v>
          </cell>
          <cell r="E2504">
            <v>1480509.4161676646</v>
          </cell>
        </row>
        <row r="2505">
          <cell r="A2505" t="str">
            <v>2001999914301</v>
          </cell>
          <cell r="B2505">
            <v>896</v>
          </cell>
          <cell r="C2505">
            <v>0</v>
          </cell>
          <cell r="D2505">
            <v>0</v>
          </cell>
          <cell r="E2505">
            <v>0</v>
          </cell>
        </row>
        <row r="2506">
          <cell r="A2506" t="str">
            <v>2001999914303</v>
          </cell>
          <cell r="B2506">
            <v>11</v>
          </cell>
          <cell r="C2506">
            <v>0</v>
          </cell>
          <cell r="D2506">
            <v>0</v>
          </cell>
          <cell r="E2506">
            <v>0</v>
          </cell>
        </row>
        <row r="2507">
          <cell r="A2507" t="str">
            <v>2001999914304</v>
          </cell>
          <cell r="B2507">
            <v>6968</v>
          </cell>
          <cell r="C2507">
            <v>3281.3289679999998</v>
          </cell>
          <cell r="D2507">
            <v>2330.9005350000002</v>
          </cell>
          <cell r="E2507">
            <v>470914.03099885187</v>
          </cell>
        </row>
        <row r="2508">
          <cell r="A2508" t="str">
            <v>2001999914305</v>
          </cell>
          <cell r="B2508">
            <v>6381</v>
          </cell>
          <cell r="C2508">
            <v>1612.8915930000001</v>
          </cell>
          <cell r="D2508">
            <v>1537.554136</v>
          </cell>
          <cell r="E2508">
            <v>252764.70662905503</v>
          </cell>
        </row>
        <row r="2509">
          <cell r="A2509" t="str">
            <v>2001999914306</v>
          </cell>
          <cell r="B2509">
            <v>829</v>
          </cell>
          <cell r="C2509">
            <v>0</v>
          </cell>
          <cell r="D2509">
            <v>0</v>
          </cell>
          <cell r="E2509">
            <v>0</v>
          </cell>
        </row>
        <row r="2510">
          <cell r="A2510" t="str">
            <v>2001999914312</v>
          </cell>
          <cell r="B2510">
            <v>3398</v>
          </cell>
          <cell r="C2510">
            <v>0</v>
          </cell>
          <cell r="D2510">
            <v>0</v>
          </cell>
          <cell r="E2510">
            <v>0</v>
          </cell>
        </row>
        <row r="2511">
          <cell r="A2511" t="str">
            <v>2001999914315</v>
          </cell>
          <cell r="B2511">
            <v>7152</v>
          </cell>
          <cell r="C2511">
            <v>167115.81115200001</v>
          </cell>
          <cell r="D2511">
            <v>0</v>
          </cell>
          <cell r="E2511">
            <v>23366304.691275168</v>
          </cell>
        </row>
        <row r="2512">
          <cell r="A2512" t="str">
            <v>2001999914318</v>
          </cell>
          <cell r="B2512">
            <v>285</v>
          </cell>
          <cell r="C2512">
            <v>4361.4974899999997</v>
          </cell>
          <cell r="D2512">
            <v>0</v>
          </cell>
          <cell r="E2512">
            <v>15303499.96491228</v>
          </cell>
        </row>
        <row r="2513">
          <cell r="A2513" t="str">
            <v>2001999914320</v>
          </cell>
          <cell r="B2513">
            <v>812</v>
          </cell>
          <cell r="C2513">
            <v>28764.892958</v>
          </cell>
          <cell r="D2513">
            <v>0</v>
          </cell>
          <cell r="E2513">
            <v>35424745.022167489</v>
          </cell>
        </row>
        <row r="2514">
          <cell r="A2514" t="str">
            <v>2001999914322</v>
          </cell>
          <cell r="B2514">
            <v>2</v>
          </cell>
          <cell r="C2514">
            <v>0</v>
          </cell>
          <cell r="D2514">
            <v>0</v>
          </cell>
          <cell r="E2514">
            <v>0</v>
          </cell>
        </row>
        <row r="2515">
          <cell r="A2515" t="str">
            <v>2001999914334</v>
          </cell>
          <cell r="B2515">
            <v>4</v>
          </cell>
          <cell r="C2515">
            <v>0</v>
          </cell>
          <cell r="D2515">
            <v>0</v>
          </cell>
          <cell r="E2515">
            <v>0</v>
          </cell>
        </row>
        <row r="2516">
          <cell r="A2516" t="str">
            <v>2001999914336</v>
          </cell>
          <cell r="B2516">
            <v>1</v>
          </cell>
          <cell r="C2516">
            <v>3.3599999999999998E-4</v>
          </cell>
          <cell r="D2516">
            <v>0</v>
          </cell>
          <cell r="E2516">
            <v>336</v>
          </cell>
        </row>
        <row r="2517">
          <cell r="A2517" t="str">
            <v>2001999914341</v>
          </cell>
          <cell r="B2517">
            <v>711</v>
          </cell>
          <cell r="C2517">
            <v>32844.502292999998</v>
          </cell>
          <cell r="D2517">
            <v>0</v>
          </cell>
          <cell r="E2517">
            <v>46194799.286919825</v>
          </cell>
        </row>
        <row r="2518">
          <cell r="A2518" t="str">
            <v>2001999914342</v>
          </cell>
          <cell r="B2518">
            <v>1</v>
          </cell>
          <cell r="C2518">
            <v>0</v>
          </cell>
          <cell r="D2518">
            <v>0</v>
          </cell>
          <cell r="E2518">
            <v>0</v>
          </cell>
        </row>
        <row r="2519">
          <cell r="A2519" t="str">
            <v>2001999914343</v>
          </cell>
          <cell r="B2519">
            <v>4</v>
          </cell>
          <cell r="C2519">
            <v>0</v>
          </cell>
          <cell r="D2519">
            <v>0</v>
          </cell>
          <cell r="E2519">
            <v>0</v>
          </cell>
        </row>
        <row r="2520">
          <cell r="A2520" t="str">
            <v>2001999914344</v>
          </cell>
          <cell r="B2520">
            <v>2</v>
          </cell>
          <cell r="C2520">
            <v>8.5469589999999993</v>
          </cell>
          <cell r="D2520">
            <v>0</v>
          </cell>
          <cell r="E2520">
            <v>4273479.5</v>
          </cell>
        </row>
        <row r="2521">
          <cell r="A2521" t="str">
            <v>2001999914353</v>
          </cell>
          <cell r="B2521">
            <v>1</v>
          </cell>
          <cell r="C2521">
            <v>0</v>
          </cell>
          <cell r="D2521">
            <v>0</v>
          </cell>
          <cell r="E2521">
            <v>0</v>
          </cell>
        </row>
        <row r="2522">
          <cell r="A2522" t="str">
            <v>2001999914365</v>
          </cell>
          <cell r="B2522">
            <v>699</v>
          </cell>
          <cell r="C2522">
            <v>767.97688700000003</v>
          </cell>
          <cell r="D2522">
            <v>0</v>
          </cell>
          <cell r="E2522">
            <v>1098679.3805436338</v>
          </cell>
        </row>
        <row r="2523">
          <cell r="A2523" t="str">
            <v>2001999914366</v>
          </cell>
          <cell r="B2523">
            <v>123</v>
          </cell>
          <cell r="C2523">
            <v>185.65826799999999</v>
          </cell>
          <cell r="D2523">
            <v>0</v>
          </cell>
          <cell r="E2523">
            <v>1509416.8130081301</v>
          </cell>
        </row>
        <row r="2524">
          <cell r="A2524" t="str">
            <v>2001999914368</v>
          </cell>
          <cell r="B2524">
            <v>4</v>
          </cell>
          <cell r="C2524">
            <v>1.7437119999999999</v>
          </cell>
          <cell r="D2524">
            <v>0</v>
          </cell>
          <cell r="E2524">
            <v>435928</v>
          </cell>
        </row>
        <row r="2525">
          <cell r="A2525" t="str">
            <v>2001999914373</v>
          </cell>
          <cell r="B2525">
            <v>1</v>
          </cell>
          <cell r="C2525">
            <v>3.7300000000000001E-4</v>
          </cell>
          <cell r="D2525">
            <v>0</v>
          </cell>
          <cell r="E2525">
            <v>373</v>
          </cell>
        </row>
        <row r="2526">
          <cell r="A2526" t="str">
            <v>2001999914382</v>
          </cell>
          <cell r="B2526">
            <v>2</v>
          </cell>
          <cell r="C2526">
            <v>3.5381999999999997E-2</v>
          </cell>
          <cell r="D2526">
            <v>0</v>
          </cell>
          <cell r="E2526">
            <v>17691</v>
          </cell>
        </row>
        <row r="2527">
          <cell r="A2527" t="str">
            <v>2001999914383</v>
          </cell>
          <cell r="B2527">
            <v>1</v>
          </cell>
          <cell r="C2527">
            <v>0</v>
          </cell>
          <cell r="D2527">
            <v>0</v>
          </cell>
          <cell r="E2527">
            <v>0</v>
          </cell>
        </row>
        <row r="2528">
          <cell r="A2528" t="str">
            <v>2001999914384</v>
          </cell>
          <cell r="B2528">
            <v>2</v>
          </cell>
          <cell r="C2528">
            <v>2.236383</v>
          </cell>
          <cell r="D2528">
            <v>0</v>
          </cell>
          <cell r="E2528">
            <v>1118191.5</v>
          </cell>
        </row>
        <row r="2529">
          <cell r="A2529" t="str">
            <v>2001999914385</v>
          </cell>
          <cell r="B2529">
            <v>11</v>
          </cell>
          <cell r="C2529">
            <v>6.4626390000000002</v>
          </cell>
          <cell r="D2529">
            <v>0</v>
          </cell>
          <cell r="E2529">
            <v>587512.63636363635</v>
          </cell>
        </row>
        <row r="2530">
          <cell r="A2530" t="str">
            <v>2001999914387</v>
          </cell>
          <cell r="B2530">
            <v>1</v>
          </cell>
          <cell r="C2530">
            <v>3.8699999999999997E-4</v>
          </cell>
          <cell r="D2530">
            <v>0</v>
          </cell>
          <cell r="E2530">
            <v>387</v>
          </cell>
        </row>
        <row r="2531">
          <cell r="A2531" t="str">
            <v>2001999914390</v>
          </cell>
          <cell r="B2531">
            <v>1</v>
          </cell>
          <cell r="C2531">
            <v>3.8999999999999999E-4</v>
          </cell>
          <cell r="D2531">
            <v>0</v>
          </cell>
          <cell r="E2531">
            <v>390</v>
          </cell>
        </row>
        <row r="2532">
          <cell r="A2532" t="str">
            <v>2001999914392</v>
          </cell>
          <cell r="B2532">
            <v>2</v>
          </cell>
          <cell r="C2532">
            <v>7.6540999999999998E-2</v>
          </cell>
          <cell r="D2532">
            <v>0</v>
          </cell>
          <cell r="E2532">
            <v>38270.5</v>
          </cell>
        </row>
        <row r="2533">
          <cell r="A2533" t="str">
            <v>2001999914393</v>
          </cell>
          <cell r="B2533">
            <v>1</v>
          </cell>
          <cell r="C2533">
            <v>0</v>
          </cell>
          <cell r="D2533">
            <v>0</v>
          </cell>
          <cell r="E2533">
            <v>0</v>
          </cell>
        </row>
        <row r="2534">
          <cell r="A2534" t="str">
            <v>2001999914461</v>
          </cell>
          <cell r="B2534">
            <v>1548</v>
          </cell>
          <cell r="C2534">
            <v>11740.710822999999</v>
          </cell>
          <cell r="D2534">
            <v>0</v>
          </cell>
          <cell r="E2534">
            <v>7584438.5161498711</v>
          </cell>
        </row>
        <row r="2535">
          <cell r="A2535" t="str">
            <v>2001999914465</v>
          </cell>
          <cell r="B2535">
            <v>65</v>
          </cell>
          <cell r="C2535">
            <v>1349.2427970000001</v>
          </cell>
          <cell r="D2535">
            <v>0</v>
          </cell>
          <cell r="E2535">
            <v>20757581.492307693</v>
          </cell>
        </row>
        <row r="2536">
          <cell r="A2536" t="str">
            <v>2001999914467</v>
          </cell>
          <cell r="B2536">
            <v>1833</v>
          </cell>
          <cell r="C2536">
            <v>9623.9353699999992</v>
          </cell>
          <cell r="D2536">
            <v>0</v>
          </cell>
          <cell r="E2536">
            <v>5250373.906164757</v>
          </cell>
        </row>
        <row r="2537">
          <cell r="A2537" t="str">
            <v>2001999914479</v>
          </cell>
          <cell r="B2537">
            <v>175</v>
          </cell>
          <cell r="C2537">
            <v>2435.25009</v>
          </cell>
          <cell r="D2537">
            <v>0</v>
          </cell>
          <cell r="E2537">
            <v>13915714.800000001</v>
          </cell>
        </row>
        <row r="2538">
          <cell r="A2538" t="str">
            <v>2001999914491</v>
          </cell>
          <cell r="B2538">
            <v>170</v>
          </cell>
          <cell r="C2538">
            <v>241.38215700000001</v>
          </cell>
          <cell r="D2538">
            <v>0</v>
          </cell>
          <cell r="E2538">
            <v>1419895.0411764707</v>
          </cell>
        </row>
        <row r="2539">
          <cell r="A2539" t="str">
            <v>2001999914492</v>
          </cell>
          <cell r="B2539">
            <v>1550</v>
          </cell>
          <cell r="C2539">
            <v>1186.2873669999999</v>
          </cell>
          <cell r="D2539">
            <v>0</v>
          </cell>
          <cell r="E2539">
            <v>765346.68838709674</v>
          </cell>
        </row>
        <row r="2540">
          <cell r="A2540" t="str">
            <v>2001999914494</v>
          </cell>
          <cell r="B2540">
            <v>1549</v>
          </cell>
          <cell r="C2540">
            <v>2800.4529010000001</v>
          </cell>
          <cell r="D2540">
            <v>0</v>
          </cell>
          <cell r="E2540">
            <v>1807910.2007746934</v>
          </cell>
        </row>
        <row r="2541">
          <cell r="A2541" t="str">
            <v>2001999914545</v>
          </cell>
          <cell r="B2541">
            <v>341</v>
          </cell>
          <cell r="C2541">
            <v>2216.070526</v>
          </cell>
          <cell r="D2541">
            <v>0</v>
          </cell>
          <cell r="E2541">
            <v>6498740.5454545449</v>
          </cell>
        </row>
        <row r="2542">
          <cell r="A2542" t="str">
            <v>2001999914547</v>
          </cell>
          <cell r="B2542">
            <v>1563</v>
          </cell>
          <cell r="C2542">
            <v>13650.637389</v>
          </cell>
          <cell r="D2542">
            <v>0</v>
          </cell>
          <cell r="E2542">
            <v>8733613.1727447212</v>
          </cell>
        </row>
        <row r="2543">
          <cell r="A2543" t="str">
            <v>2001999914583</v>
          </cell>
          <cell r="B2543">
            <v>1</v>
          </cell>
          <cell r="C2543">
            <v>0</v>
          </cell>
          <cell r="D2543">
            <v>0</v>
          </cell>
          <cell r="E2543">
            <v>0</v>
          </cell>
        </row>
        <row r="2544">
          <cell r="A2544" t="str">
            <v>2001999914600</v>
          </cell>
          <cell r="B2544">
            <v>2513</v>
          </cell>
          <cell r="C2544">
            <v>3257.1126079999999</v>
          </cell>
          <cell r="D2544">
            <v>0</v>
          </cell>
          <cell r="E2544">
            <v>1296105.2956625547</v>
          </cell>
        </row>
        <row r="2545">
          <cell r="A2545" t="str">
            <v>2001999914601</v>
          </cell>
          <cell r="B2545">
            <v>2304</v>
          </cell>
          <cell r="C2545">
            <v>540.86285999999996</v>
          </cell>
          <cell r="D2545">
            <v>0</v>
          </cell>
          <cell r="E2545">
            <v>234749.50520833331</v>
          </cell>
        </row>
        <row r="2546">
          <cell r="A2546" t="str">
            <v>2001999914602</v>
          </cell>
          <cell r="B2546">
            <v>3386</v>
          </cell>
          <cell r="C2546">
            <v>831.19855099999995</v>
          </cell>
          <cell r="D2546">
            <v>0</v>
          </cell>
          <cell r="E2546">
            <v>245480.96603662136</v>
          </cell>
        </row>
        <row r="2547">
          <cell r="A2547" t="str">
            <v>2001999914603</v>
          </cell>
          <cell r="B2547">
            <v>1384</v>
          </cell>
          <cell r="C2547">
            <v>330.333483</v>
          </cell>
          <cell r="D2547">
            <v>0</v>
          </cell>
          <cell r="E2547">
            <v>238680.26228323698</v>
          </cell>
        </row>
        <row r="2548">
          <cell r="A2548" t="str">
            <v>2001999914604</v>
          </cell>
          <cell r="B2548">
            <v>580</v>
          </cell>
          <cell r="C2548">
            <v>530.85690499999998</v>
          </cell>
          <cell r="D2548">
            <v>0</v>
          </cell>
          <cell r="E2548">
            <v>915270.52586206887</v>
          </cell>
        </row>
        <row r="2549">
          <cell r="A2549" t="str">
            <v>2001999914605</v>
          </cell>
          <cell r="B2549">
            <v>137</v>
          </cell>
          <cell r="C2549">
            <v>61.994618000000003</v>
          </cell>
          <cell r="D2549">
            <v>0</v>
          </cell>
          <cell r="E2549">
            <v>452515.45985401463</v>
          </cell>
        </row>
        <row r="2550">
          <cell r="A2550" t="str">
            <v>2001999914606</v>
          </cell>
          <cell r="B2550">
            <v>463</v>
          </cell>
          <cell r="C2550">
            <v>93.925172000000003</v>
          </cell>
          <cell r="D2550">
            <v>0</v>
          </cell>
          <cell r="E2550">
            <v>202862.14254859611</v>
          </cell>
        </row>
        <row r="2551">
          <cell r="A2551" t="str">
            <v>2001999914607</v>
          </cell>
          <cell r="B2551">
            <v>15</v>
          </cell>
          <cell r="C2551">
            <v>2.324973</v>
          </cell>
          <cell r="D2551">
            <v>0</v>
          </cell>
          <cell r="E2551">
            <v>154998.20000000001</v>
          </cell>
        </row>
        <row r="2552">
          <cell r="A2552" t="str">
            <v>2001999914608</v>
          </cell>
          <cell r="B2552">
            <v>7152</v>
          </cell>
          <cell r="C2552">
            <v>2142.3382710000001</v>
          </cell>
          <cell r="D2552">
            <v>0</v>
          </cell>
          <cell r="E2552">
            <v>299543.94169463089</v>
          </cell>
        </row>
        <row r="2553">
          <cell r="A2553" t="str">
            <v>2001999914609</v>
          </cell>
          <cell r="B2553">
            <v>10</v>
          </cell>
          <cell r="C2553">
            <v>6.9791550000000004</v>
          </cell>
          <cell r="D2553">
            <v>0</v>
          </cell>
          <cell r="E2553">
            <v>697915.5</v>
          </cell>
        </row>
        <row r="2554">
          <cell r="A2554" t="str">
            <v>2001999914610</v>
          </cell>
          <cell r="B2554">
            <v>3140</v>
          </cell>
          <cell r="C2554">
            <v>4255.585634</v>
          </cell>
          <cell r="D2554">
            <v>0</v>
          </cell>
          <cell r="E2554">
            <v>1355282.049044586</v>
          </cell>
        </row>
        <row r="2555">
          <cell r="A2555" t="str">
            <v>2001999914611</v>
          </cell>
          <cell r="B2555">
            <v>1675</v>
          </cell>
          <cell r="C2555">
            <v>1440.98253</v>
          </cell>
          <cell r="D2555">
            <v>1442.0504989999999</v>
          </cell>
          <cell r="E2555">
            <v>860288.07761194021</v>
          </cell>
        </row>
        <row r="2556">
          <cell r="A2556" t="str">
            <v>2001999914612</v>
          </cell>
          <cell r="B2556">
            <v>526</v>
          </cell>
          <cell r="C2556">
            <v>18.134564000000001</v>
          </cell>
          <cell r="D2556">
            <v>16.528264</v>
          </cell>
          <cell r="E2556">
            <v>34476.35741444867</v>
          </cell>
        </row>
        <row r="2557">
          <cell r="A2557" t="str">
            <v>2001999914613</v>
          </cell>
          <cell r="B2557">
            <v>2415</v>
          </cell>
          <cell r="C2557">
            <v>0</v>
          </cell>
          <cell r="D2557">
            <v>0</v>
          </cell>
          <cell r="E2557">
            <v>0</v>
          </cell>
        </row>
        <row r="2558">
          <cell r="A2558" t="str">
            <v>2001999914614</v>
          </cell>
          <cell r="B2558">
            <v>1617</v>
          </cell>
          <cell r="C2558">
            <v>0</v>
          </cell>
          <cell r="D2558">
            <v>0</v>
          </cell>
          <cell r="E2558">
            <v>0</v>
          </cell>
        </row>
        <row r="2559">
          <cell r="A2559" t="str">
            <v>2001999914615</v>
          </cell>
          <cell r="B2559">
            <v>207</v>
          </cell>
          <cell r="C2559">
            <v>0</v>
          </cell>
          <cell r="D2559">
            <v>0</v>
          </cell>
          <cell r="E2559">
            <v>0</v>
          </cell>
        </row>
        <row r="2560">
          <cell r="A2560" t="str">
            <v>2001999914616</v>
          </cell>
          <cell r="B2560">
            <v>9</v>
          </cell>
          <cell r="C2560">
            <v>0</v>
          </cell>
          <cell r="D2560">
            <v>0</v>
          </cell>
          <cell r="E2560">
            <v>0</v>
          </cell>
        </row>
        <row r="2561">
          <cell r="A2561" t="str">
            <v>2001999914617</v>
          </cell>
          <cell r="B2561">
            <v>46</v>
          </cell>
          <cell r="C2561">
            <v>245.83803700000001</v>
          </cell>
          <cell r="D2561">
            <v>0</v>
          </cell>
          <cell r="E2561">
            <v>5344305.152173914</v>
          </cell>
        </row>
        <row r="2562">
          <cell r="A2562" t="str">
            <v>2001999914618</v>
          </cell>
          <cell r="B2562">
            <v>1717</v>
          </cell>
          <cell r="C2562">
            <v>12475.48566</v>
          </cell>
          <cell r="D2562">
            <v>0</v>
          </cell>
          <cell r="E2562">
            <v>7265862.3529411769</v>
          </cell>
        </row>
        <row r="2563">
          <cell r="A2563" t="str">
            <v>2001999914619</v>
          </cell>
          <cell r="B2563">
            <v>1638</v>
          </cell>
          <cell r="C2563">
            <v>1412.6938849999999</v>
          </cell>
          <cell r="D2563">
            <v>0</v>
          </cell>
          <cell r="E2563">
            <v>862450.4792429792</v>
          </cell>
        </row>
        <row r="2564">
          <cell r="A2564" t="str">
            <v>2001999914622</v>
          </cell>
          <cell r="B2564">
            <v>50</v>
          </cell>
          <cell r="C2564">
            <v>76.155523000000002</v>
          </cell>
          <cell r="D2564">
            <v>0</v>
          </cell>
          <cell r="E2564">
            <v>1523110.46</v>
          </cell>
        </row>
        <row r="2565">
          <cell r="A2565" t="str">
            <v>2001999914623</v>
          </cell>
          <cell r="B2565">
            <v>778</v>
          </cell>
          <cell r="C2565">
            <v>1646.7758020000001</v>
          </cell>
          <cell r="D2565">
            <v>0</v>
          </cell>
          <cell r="E2565">
            <v>2116678.4087403603</v>
          </cell>
        </row>
        <row r="2566">
          <cell r="A2566" t="str">
            <v>2001999914624</v>
          </cell>
          <cell r="B2566">
            <v>362</v>
          </cell>
          <cell r="C2566">
            <v>531.63170600000001</v>
          </cell>
          <cell r="D2566">
            <v>0</v>
          </cell>
          <cell r="E2566">
            <v>1468595.8729281768</v>
          </cell>
        </row>
        <row r="2567">
          <cell r="A2567" t="str">
            <v>2001999914625</v>
          </cell>
          <cell r="B2567">
            <v>372</v>
          </cell>
          <cell r="C2567">
            <v>3608.5049370000002</v>
          </cell>
          <cell r="D2567">
            <v>0</v>
          </cell>
          <cell r="E2567">
            <v>9700282.0887096766</v>
          </cell>
        </row>
        <row r="2568">
          <cell r="A2568" t="str">
            <v>2001999914626</v>
          </cell>
          <cell r="B2568">
            <v>901</v>
          </cell>
          <cell r="C2568">
            <v>1287.385158</v>
          </cell>
          <cell r="D2568">
            <v>0</v>
          </cell>
          <cell r="E2568">
            <v>1428840.3529411766</v>
          </cell>
        </row>
        <row r="2569">
          <cell r="A2569" t="str">
            <v>2001999914627</v>
          </cell>
          <cell r="B2569">
            <v>936</v>
          </cell>
          <cell r="C2569">
            <v>1286.079788</v>
          </cell>
          <cell r="D2569">
            <v>0</v>
          </cell>
          <cell r="E2569">
            <v>1374016.8675213675</v>
          </cell>
        </row>
        <row r="2570">
          <cell r="A2570" t="str">
            <v>2001999914628</v>
          </cell>
          <cell r="B2570">
            <v>2055</v>
          </cell>
          <cell r="C2570">
            <v>137013.745708</v>
          </cell>
          <cell r="D2570">
            <v>0</v>
          </cell>
          <cell r="E2570">
            <v>66673355.575669102</v>
          </cell>
        </row>
        <row r="2571">
          <cell r="A2571" t="str">
            <v>2001999914629</v>
          </cell>
          <cell r="B2571">
            <v>276</v>
          </cell>
          <cell r="C2571">
            <v>1704.723432</v>
          </cell>
          <cell r="D2571">
            <v>0</v>
          </cell>
          <cell r="E2571">
            <v>6176534.173913043</v>
          </cell>
        </row>
        <row r="2572">
          <cell r="A2572" t="str">
            <v>2001999914630</v>
          </cell>
          <cell r="B2572">
            <v>1439</v>
          </cell>
          <cell r="C2572">
            <v>83932.681326000005</v>
          </cell>
          <cell r="D2572">
            <v>0</v>
          </cell>
          <cell r="E2572">
            <v>58327089.177206397</v>
          </cell>
        </row>
        <row r="2573">
          <cell r="A2573" t="str">
            <v>2001999914631</v>
          </cell>
          <cell r="B2573">
            <v>991</v>
          </cell>
          <cell r="C2573">
            <v>21352.060911</v>
          </cell>
          <cell r="D2573">
            <v>0</v>
          </cell>
          <cell r="E2573">
            <v>21545974.683148336</v>
          </cell>
        </row>
        <row r="2574">
          <cell r="A2574" t="str">
            <v>2001999914632</v>
          </cell>
          <cell r="B2574">
            <v>1270</v>
          </cell>
          <cell r="C2574">
            <v>11811.873544</v>
          </cell>
          <cell r="D2574">
            <v>0</v>
          </cell>
          <cell r="E2574">
            <v>9300687.8299212605</v>
          </cell>
        </row>
        <row r="2575">
          <cell r="A2575" t="str">
            <v>2001999914633</v>
          </cell>
          <cell r="B2575">
            <v>439</v>
          </cell>
          <cell r="C2575">
            <v>5325.7901929999998</v>
          </cell>
          <cell r="D2575">
            <v>0</v>
          </cell>
          <cell r="E2575">
            <v>12131640.530751709</v>
          </cell>
        </row>
        <row r="2576">
          <cell r="A2576" t="str">
            <v>2001999914634</v>
          </cell>
          <cell r="B2576">
            <v>413</v>
          </cell>
          <cell r="C2576">
            <v>52173.952508000002</v>
          </cell>
          <cell r="D2576">
            <v>0</v>
          </cell>
          <cell r="E2576">
            <v>126329182.82808717</v>
          </cell>
        </row>
        <row r="2577">
          <cell r="A2577" t="str">
            <v>2001999914635</v>
          </cell>
          <cell r="B2577">
            <v>1548</v>
          </cell>
          <cell r="C2577">
            <v>23452.864483000001</v>
          </cell>
          <cell r="D2577">
            <v>0</v>
          </cell>
          <cell r="E2577">
            <v>15150429.252583979</v>
          </cell>
        </row>
        <row r="2578">
          <cell r="A2578" t="str">
            <v>2001999914636</v>
          </cell>
          <cell r="B2578">
            <v>2490</v>
          </cell>
          <cell r="C2578">
            <v>10473.69123</v>
          </cell>
          <cell r="D2578">
            <v>0</v>
          </cell>
          <cell r="E2578">
            <v>4206301.6987951808</v>
          </cell>
        </row>
        <row r="2579">
          <cell r="A2579" t="str">
            <v>2001999914637</v>
          </cell>
          <cell r="B2579">
            <v>1117</v>
          </cell>
          <cell r="C2579">
            <v>4847.2726439999997</v>
          </cell>
          <cell r="D2579">
            <v>0</v>
          </cell>
          <cell r="E2579">
            <v>4339545.7869292749</v>
          </cell>
        </row>
        <row r="2580">
          <cell r="A2580" t="str">
            <v>2001999914638</v>
          </cell>
          <cell r="B2580">
            <v>803</v>
          </cell>
          <cell r="C2580">
            <v>2764.8862549999999</v>
          </cell>
          <cell r="D2580">
            <v>0</v>
          </cell>
          <cell r="E2580">
            <v>3443195.8343711081</v>
          </cell>
        </row>
        <row r="2581">
          <cell r="A2581" t="str">
            <v>2001999914639</v>
          </cell>
          <cell r="B2581">
            <v>1019</v>
          </cell>
          <cell r="C2581">
            <v>4017.8739569999998</v>
          </cell>
          <cell r="D2581">
            <v>0</v>
          </cell>
          <cell r="E2581">
            <v>3942957.7595682037</v>
          </cell>
        </row>
        <row r="2582">
          <cell r="A2582" t="str">
            <v>2001999914640</v>
          </cell>
          <cell r="B2582">
            <v>147</v>
          </cell>
          <cell r="C2582">
            <v>7725.6434609999997</v>
          </cell>
          <cell r="D2582">
            <v>0</v>
          </cell>
          <cell r="E2582">
            <v>52555397.693877555</v>
          </cell>
        </row>
        <row r="2583">
          <cell r="A2583" t="str">
            <v>2001999914641</v>
          </cell>
          <cell r="B2583">
            <v>71</v>
          </cell>
          <cell r="C2583">
            <v>484.12129900000002</v>
          </cell>
          <cell r="D2583">
            <v>0</v>
          </cell>
          <cell r="E2583">
            <v>6818609.8450704226</v>
          </cell>
        </row>
        <row r="2584">
          <cell r="A2584" t="str">
            <v>2001999914642</v>
          </cell>
          <cell r="B2584">
            <v>62</v>
          </cell>
          <cell r="C2584">
            <v>1062.622865</v>
          </cell>
          <cell r="D2584">
            <v>0</v>
          </cell>
          <cell r="E2584">
            <v>17139078.467741936</v>
          </cell>
        </row>
        <row r="2585">
          <cell r="A2585" t="str">
            <v>2001999914643</v>
          </cell>
          <cell r="B2585">
            <v>2502</v>
          </cell>
          <cell r="C2585">
            <v>-56824.162068999998</v>
          </cell>
          <cell r="D2585">
            <v>0</v>
          </cell>
          <cell r="E2585">
            <v>-22711495.631095123</v>
          </cell>
        </row>
        <row r="2586">
          <cell r="A2586" t="str">
            <v>2001999914644</v>
          </cell>
          <cell r="B2586">
            <v>754</v>
          </cell>
          <cell r="C2586">
            <v>1883.9599619999999</v>
          </cell>
          <cell r="D2586">
            <v>0</v>
          </cell>
          <cell r="E2586">
            <v>2498620.6392572946</v>
          </cell>
        </row>
        <row r="2587">
          <cell r="A2587" t="str">
            <v>2001999914645</v>
          </cell>
          <cell r="B2587">
            <v>1574</v>
          </cell>
          <cell r="C2587">
            <v>314358.38677699998</v>
          </cell>
          <cell r="D2587">
            <v>0</v>
          </cell>
          <cell r="E2587">
            <v>199719432.51397711</v>
          </cell>
        </row>
        <row r="2588">
          <cell r="A2588" t="str">
            <v>2001999914646</v>
          </cell>
          <cell r="B2588">
            <v>204</v>
          </cell>
          <cell r="C2588">
            <v>3137.8927469999999</v>
          </cell>
          <cell r="D2588">
            <v>0</v>
          </cell>
          <cell r="E2588">
            <v>15381827.19117647</v>
          </cell>
        </row>
        <row r="2589">
          <cell r="A2589" t="str">
            <v>2001999914647</v>
          </cell>
          <cell r="B2589">
            <v>1120</v>
          </cell>
          <cell r="C2589">
            <v>221563.18139000001</v>
          </cell>
          <cell r="D2589">
            <v>0</v>
          </cell>
          <cell r="E2589">
            <v>197824269.0982143</v>
          </cell>
        </row>
        <row r="2590">
          <cell r="A2590" t="str">
            <v>2001999914648</v>
          </cell>
          <cell r="B2590">
            <v>13</v>
          </cell>
          <cell r="C2590">
            <v>847.61902699999996</v>
          </cell>
          <cell r="D2590">
            <v>0</v>
          </cell>
          <cell r="E2590">
            <v>65201463.615384609</v>
          </cell>
        </row>
        <row r="2591">
          <cell r="A2591" t="str">
            <v>2001999914650</v>
          </cell>
          <cell r="B2591">
            <v>1461</v>
          </cell>
          <cell r="C2591">
            <v>0</v>
          </cell>
          <cell r="D2591">
            <v>0</v>
          </cell>
          <cell r="E2591">
            <v>0</v>
          </cell>
        </row>
        <row r="2592">
          <cell r="A2592" t="str">
            <v>2001999914651</v>
          </cell>
          <cell r="B2592">
            <v>1010</v>
          </cell>
          <cell r="C2592">
            <v>9781.1655449999998</v>
          </cell>
          <cell r="D2592">
            <v>0</v>
          </cell>
          <cell r="E2592">
            <v>9684322.3217821773</v>
          </cell>
        </row>
        <row r="2593">
          <cell r="A2593" t="str">
            <v>2001999914700</v>
          </cell>
          <cell r="B2593">
            <v>3340</v>
          </cell>
          <cell r="C2593">
            <v>1974.3226110000001</v>
          </cell>
          <cell r="D2593">
            <v>0</v>
          </cell>
          <cell r="E2593">
            <v>591114.55419161671</v>
          </cell>
        </row>
        <row r="2594">
          <cell r="A2594" t="str">
            <v>2001999914701</v>
          </cell>
          <cell r="B2594">
            <v>80</v>
          </cell>
          <cell r="C2594">
            <v>1527.6327960000001</v>
          </cell>
          <cell r="D2594">
            <v>0</v>
          </cell>
          <cell r="E2594">
            <v>19095409.949999999</v>
          </cell>
        </row>
        <row r="2595">
          <cell r="A2595" t="str">
            <v>2001999914702</v>
          </cell>
          <cell r="B2595">
            <v>77</v>
          </cell>
          <cell r="C2595">
            <v>433.44897600000002</v>
          </cell>
          <cell r="D2595">
            <v>0</v>
          </cell>
          <cell r="E2595">
            <v>5629207.480519481</v>
          </cell>
        </row>
        <row r="2596">
          <cell r="A2596" t="str">
            <v>2001999914703</v>
          </cell>
          <cell r="B2596">
            <v>39</v>
          </cell>
          <cell r="C2596">
            <v>1095.6893219999999</v>
          </cell>
          <cell r="D2596">
            <v>0</v>
          </cell>
          <cell r="E2596">
            <v>28094597.999999996</v>
          </cell>
        </row>
        <row r="2597">
          <cell r="A2597" t="str">
            <v>2001999914704</v>
          </cell>
          <cell r="B2597">
            <v>20</v>
          </cell>
          <cell r="C2597">
            <v>149.25440699999999</v>
          </cell>
          <cell r="D2597">
            <v>0</v>
          </cell>
          <cell r="E2597">
            <v>7462720.3499999996</v>
          </cell>
        </row>
        <row r="2598">
          <cell r="A2598" t="str">
            <v>2001999914705</v>
          </cell>
          <cell r="B2598">
            <v>17</v>
          </cell>
          <cell r="C2598">
            <v>137.89165800000001</v>
          </cell>
          <cell r="D2598">
            <v>0</v>
          </cell>
          <cell r="E2598">
            <v>8111274</v>
          </cell>
        </row>
        <row r="2599">
          <cell r="A2599" t="str">
            <v>2001999914706</v>
          </cell>
          <cell r="B2599">
            <v>58</v>
          </cell>
          <cell r="C2599">
            <v>0.10647</v>
          </cell>
          <cell r="D2599">
            <v>0</v>
          </cell>
          <cell r="E2599">
            <v>1835.6896551724137</v>
          </cell>
        </row>
        <row r="2600">
          <cell r="A2600" t="str">
            <v>2001999914707</v>
          </cell>
          <cell r="B2600">
            <v>348</v>
          </cell>
          <cell r="C2600">
            <v>0</v>
          </cell>
          <cell r="D2600">
            <v>0</v>
          </cell>
          <cell r="E2600">
            <v>0</v>
          </cell>
        </row>
        <row r="2601">
          <cell r="A2601" t="str">
            <v>2001999914708</v>
          </cell>
          <cell r="B2601">
            <v>120</v>
          </cell>
          <cell r="C2601">
            <v>0</v>
          </cell>
          <cell r="D2601">
            <v>0</v>
          </cell>
          <cell r="E2601">
            <v>0</v>
          </cell>
        </row>
        <row r="2602">
          <cell r="A2602" t="str">
            <v>2001999914709</v>
          </cell>
          <cell r="B2602">
            <v>67</v>
          </cell>
          <cell r="C2602">
            <v>0</v>
          </cell>
          <cell r="D2602">
            <v>0</v>
          </cell>
          <cell r="E2602">
            <v>0</v>
          </cell>
        </row>
        <row r="2603">
          <cell r="A2603" t="str">
            <v>2001999914710</v>
          </cell>
          <cell r="B2603">
            <v>34</v>
          </cell>
          <cell r="C2603">
            <v>0</v>
          </cell>
          <cell r="D2603">
            <v>0</v>
          </cell>
          <cell r="E2603">
            <v>0</v>
          </cell>
        </row>
        <row r="2604">
          <cell r="A2604" t="str">
            <v>2001999914711</v>
          </cell>
          <cell r="B2604">
            <v>356</v>
          </cell>
          <cell r="C2604">
            <v>115.72880600000001</v>
          </cell>
          <cell r="D2604">
            <v>0</v>
          </cell>
          <cell r="E2604">
            <v>325080.91573033709</v>
          </cell>
        </row>
        <row r="2605">
          <cell r="A2605" t="str">
            <v>2001999914712</v>
          </cell>
          <cell r="B2605">
            <v>127</v>
          </cell>
          <cell r="C2605">
            <v>30.339690999999998</v>
          </cell>
          <cell r="D2605">
            <v>0</v>
          </cell>
          <cell r="E2605">
            <v>238895.20472440944</v>
          </cell>
        </row>
        <row r="2606">
          <cell r="A2606" t="str">
            <v>2001999914713</v>
          </cell>
          <cell r="B2606">
            <v>71</v>
          </cell>
          <cell r="C2606">
            <v>5.2028189999999999</v>
          </cell>
          <cell r="D2606">
            <v>0</v>
          </cell>
          <cell r="E2606">
            <v>73279.140845070418</v>
          </cell>
        </row>
        <row r="2607">
          <cell r="A2607" t="str">
            <v>2001999914714</v>
          </cell>
          <cell r="B2607">
            <v>36</v>
          </cell>
          <cell r="C2607">
            <v>3.0868410000000002</v>
          </cell>
          <cell r="D2607">
            <v>0</v>
          </cell>
          <cell r="E2607">
            <v>85745.583333333328</v>
          </cell>
        </row>
        <row r="2608">
          <cell r="A2608" t="str">
            <v>2001999914715</v>
          </cell>
          <cell r="B2608">
            <v>25</v>
          </cell>
          <cell r="C2608">
            <v>3.0165829999999998</v>
          </cell>
          <cell r="D2608">
            <v>0</v>
          </cell>
          <cell r="E2608">
            <v>120663.32</v>
          </cell>
        </row>
        <row r="2609">
          <cell r="A2609" t="str">
            <v>2001999914716</v>
          </cell>
          <cell r="B2609">
            <v>360</v>
          </cell>
          <cell r="C2609">
            <v>10552.860949</v>
          </cell>
          <cell r="D2609">
            <v>0</v>
          </cell>
          <cell r="E2609">
            <v>29313502.63611111</v>
          </cell>
        </row>
        <row r="2610">
          <cell r="A2610" t="str">
            <v>2001999914717</v>
          </cell>
          <cell r="B2610">
            <v>128</v>
          </cell>
          <cell r="C2610">
            <v>1533.3340089999999</v>
          </cell>
          <cell r="D2610">
            <v>0</v>
          </cell>
          <cell r="E2610">
            <v>11979171.9453125</v>
          </cell>
        </row>
        <row r="2611">
          <cell r="A2611" t="str">
            <v>2001999914718</v>
          </cell>
          <cell r="B2611">
            <v>71</v>
          </cell>
          <cell r="C2611">
            <v>388.57696900000002</v>
          </cell>
          <cell r="D2611">
            <v>0</v>
          </cell>
          <cell r="E2611">
            <v>5472915.056338029</v>
          </cell>
        </row>
        <row r="2612">
          <cell r="A2612" t="str">
            <v>2001999914719</v>
          </cell>
          <cell r="B2612">
            <v>37</v>
          </cell>
          <cell r="C2612">
            <v>220.90146899999999</v>
          </cell>
          <cell r="D2612">
            <v>0</v>
          </cell>
          <cell r="E2612">
            <v>5970309.9729729723</v>
          </cell>
        </row>
        <row r="2613">
          <cell r="A2613" t="str">
            <v>2001999914720</v>
          </cell>
          <cell r="B2613">
            <v>28</v>
          </cell>
          <cell r="C2613">
            <v>316.67605400000002</v>
          </cell>
          <cell r="D2613">
            <v>0</v>
          </cell>
          <cell r="E2613">
            <v>11309859.071428573</v>
          </cell>
        </row>
        <row r="2614">
          <cell r="A2614" t="str">
            <v>2001999914721</v>
          </cell>
          <cell r="B2614">
            <v>358</v>
          </cell>
          <cell r="C2614">
            <v>7227.8600990000004</v>
          </cell>
          <cell r="D2614">
            <v>0</v>
          </cell>
          <cell r="E2614">
            <v>20189553.349162012</v>
          </cell>
        </row>
        <row r="2615">
          <cell r="A2615" t="str">
            <v>2001999914722</v>
          </cell>
          <cell r="B2615">
            <v>127</v>
          </cell>
          <cell r="C2615">
            <v>1233.2656420000001</v>
          </cell>
          <cell r="D2615">
            <v>0</v>
          </cell>
          <cell r="E2615">
            <v>9710753.0866141748</v>
          </cell>
        </row>
        <row r="2616">
          <cell r="A2616" t="str">
            <v>2001999914723</v>
          </cell>
          <cell r="B2616">
            <v>70</v>
          </cell>
          <cell r="C2616">
            <v>462.61096700000002</v>
          </cell>
          <cell r="D2616">
            <v>0</v>
          </cell>
          <cell r="E2616">
            <v>6608728.1000000006</v>
          </cell>
        </row>
        <row r="2617">
          <cell r="A2617" t="str">
            <v>2001999914724</v>
          </cell>
          <cell r="B2617">
            <v>37</v>
          </cell>
          <cell r="C2617">
            <v>186.67891700000001</v>
          </cell>
          <cell r="D2617">
            <v>0</v>
          </cell>
          <cell r="E2617">
            <v>5045376.1351351356</v>
          </cell>
        </row>
        <row r="2618">
          <cell r="A2618" t="str">
            <v>2001999914725</v>
          </cell>
          <cell r="B2618">
            <v>28</v>
          </cell>
          <cell r="C2618">
            <v>280.81529599999999</v>
          </cell>
          <cell r="D2618">
            <v>0</v>
          </cell>
          <cell r="E2618">
            <v>10029117.714285715</v>
          </cell>
        </row>
        <row r="2619">
          <cell r="A2619" t="str">
            <v>2001999914726</v>
          </cell>
          <cell r="B2619">
            <v>1526</v>
          </cell>
          <cell r="C2619">
            <v>0</v>
          </cell>
          <cell r="D2619">
            <v>0</v>
          </cell>
          <cell r="E2619">
            <v>0</v>
          </cell>
        </row>
        <row r="2620">
          <cell r="A2620" t="str">
            <v>2001999914729</v>
          </cell>
          <cell r="B2620">
            <v>341</v>
          </cell>
          <cell r="C2620">
            <v>0</v>
          </cell>
          <cell r="D2620">
            <v>0</v>
          </cell>
          <cell r="E2620">
            <v>0</v>
          </cell>
        </row>
        <row r="2621">
          <cell r="A2621" t="str">
            <v>2001999914730</v>
          </cell>
          <cell r="B2621">
            <v>3571</v>
          </cell>
          <cell r="C2621">
            <v>4168.5248439999996</v>
          </cell>
          <cell r="D2621">
            <v>3961.116266</v>
          </cell>
          <cell r="E2621">
            <v>1167327.0355642675</v>
          </cell>
        </row>
        <row r="2622">
          <cell r="A2622" t="str">
            <v>2001999914740</v>
          </cell>
          <cell r="B2622">
            <v>117</v>
          </cell>
          <cell r="C2622">
            <v>240.28203199999999</v>
          </cell>
          <cell r="D2622">
            <v>0</v>
          </cell>
          <cell r="E2622">
            <v>2053692.581196581</v>
          </cell>
        </row>
        <row r="2623">
          <cell r="A2623" t="str">
            <v>2001999914741</v>
          </cell>
          <cell r="B2623">
            <v>2</v>
          </cell>
          <cell r="C2623">
            <v>7.4100000000000001E-4</v>
          </cell>
          <cell r="D2623">
            <v>0</v>
          </cell>
          <cell r="E2623">
            <v>370.5</v>
          </cell>
        </row>
        <row r="2624">
          <cell r="A2624" t="str">
            <v>2001999914742</v>
          </cell>
          <cell r="B2624">
            <v>1</v>
          </cell>
          <cell r="C2624">
            <v>7.4200000000000004E-4</v>
          </cell>
          <cell r="D2624">
            <v>0</v>
          </cell>
          <cell r="E2624">
            <v>742</v>
          </cell>
        </row>
        <row r="2625">
          <cell r="A2625" t="str">
            <v>2001999914743</v>
          </cell>
          <cell r="B2625">
            <v>142</v>
          </cell>
          <cell r="C2625">
            <v>260.54123199999998</v>
          </cell>
          <cell r="D2625">
            <v>263.29469999999998</v>
          </cell>
          <cell r="E2625">
            <v>1834797.4084507041</v>
          </cell>
        </row>
        <row r="2626">
          <cell r="A2626" t="str">
            <v>2001999914744</v>
          </cell>
          <cell r="B2626">
            <v>21</v>
          </cell>
          <cell r="C2626">
            <v>70.925216000000006</v>
          </cell>
          <cell r="D2626">
            <v>0</v>
          </cell>
          <cell r="E2626">
            <v>3377391.2380952383</v>
          </cell>
        </row>
        <row r="2627">
          <cell r="A2627" t="str">
            <v>2001999914745</v>
          </cell>
          <cell r="B2627">
            <v>2791</v>
          </cell>
          <cell r="C2627">
            <v>340.56217400000003</v>
          </cell>
          <cell r="D2627">
            <v>0</v>
          </cell>
          <cell r="E2627">
            <v>122021.56001433179</v>
          </cell>
        </row>
        <row r="2628">
          <cell r="A2628" t="str">
            <v>2001999914746</v>
          </cell>
          <cell r="B2628">
            <v>8</v>
          </cell>
          <cell r="C2628">
            <v>1.5287520000000001</v>
          </cell>
          <cell r="D2628">
            <v>0</v>
          </cell>
          <cell r="E2628">
            <v>191094</v>
          </cell>
        </row>
        <row r="2629">
          <cell r="A2629" t="str">
            <v>2001999914747</v>
          </cell>
          <cell r="B2629">
            <v>68</v>
          </cell>
          <cell r="C2629">
            <v>176.11702600000001</v>
          </cell>
          <cell r="D2629">
            <v>175.82365100000001</v>
          </cell>
          <cell r="E2629">
            <v>2589956.2647058824</v>
          </cell>
        </row>
        <row r="2630">
          <cell r="A2630" t="str">
            <v>2001999914748</v>
          </cell>
          <cell r="B2630">
            <v>25</v>
          </cell>
          <cell r="C2630">
            <v>6.1686529999999999</v>
          </cell>
          <cell r="D2630">
            <v>0</v>
          </cell>
          <cell r="E2630">
            <v>246746.12</v>
          </cell>
        </row>
        <row r="2631">
          <cell r="A2631" t="str">
            <v>2001999914749</v>
          </cell>
          <cell r="B2631">
            <v>4293</v>
          </cell>
          <cell r="C2631">
            <v>3935.4346460000002</v>
          </cell>
          <cell r="D2631">
            <v>3432.4240920000002</v>
          </cell>
          <cell r="E2631">
            <v>916709.6776147217</v>
          </cell>
        </row>
        <row r="2632">
          <cell r="A2632" t="str">
            <v>2001999914903</v>
          </cell>
          <cell r="B2632">
            <v>941</v>
          </cell>
          <cell r="C2632">
            <v>0</v>
          </cell>
          <cell r="D2632">
            <v>0</v>
          </cell>
          <cell r="E2632">
            <v>0</v>
          </cell>
        </row>
        <row r="2633">
          <cell r="A2633" t="str">
            <v>2001999915001</v>
          </cell>
          <cell r="B2633">
            <v>395980</v>
          </cell>
          <cell r="C2633">
            <v>0</v>
          </cell>
          <cell r="D2633">
            <v>0</v>
          </cell>
          <cell r="E2633">
            <v>0</v>
          </cell>
        </row>
        <row r="2634">
          <cell r="A2634" t="str">
            <v>2001999915002</v>
          </cell>
          <cell r="B2634">
            <v>390946</v>
          </cell>
          <cell r="C2634">
            <v>0</v>
          </cell>
          <cell r="D2634">
            <v>0</v>
          </cell>
          <cell r="E2634">
            <v>0</v>
          </cell>
        </row>
        <row r="2635">
          <cell r="A2635" t="str">
            <v>2001999915003</v>
          </cell>
          <cell r="B2635">
            <v>394395</v>
          </cell>
          <cell r="C2635">
            <v>0</v>
          </cell>
          <cell r="D2635">
            <v>0</v>
          </cell>
          <cell r="E2635">
            <v>0</v>
          </cell>
        </row>
        <row r="2636">
          <cell r="A2636" t="str">
            <v>2001999915005</v>
          </cell>
          <cell r="B2636">
            <v>430107</v>
          </cell>
          <cell r="C2636">
            <v>0</v>
          </cell>
          <cell r="D2636">
            <v>0</v>
          </cell>
          <cell r="E2636">
            <v>0</v>
          </cell>
        </row>
        <row r="2637">
          <cell r="A2637" t="str">
            <v>2001999915006</v>
          </cell>
          <cell r="B2637">
            <v>715553</v>
          </cell>
          <cell r="C2637">
            <v>0</v>
          </cell>
          <cell r="D2637">
            <v>0</v>
          </cell>
          <cell r="E2637">
            <v>0</v>
          </cell>
        </row>
        <row r="2638">
          <cell r="A2638" t="str">
            <v>2001999915007</v>
          </cell>
          <cell r="B2638">
            <v>394901</v>
          </cell>
          <cell r="C2638">
            <v>0</v>
          </cell>
          <cell r="D2638">
            <v>0</v>
          </cell>
          <cell r="E2638">
            <v>0</v>
          </cell>
        </row>
        <row r="2639">
          <cell r="A2639" t="str">
            <v>2001999915008</v>
          </cell>
          <cell r="B2639">
            <v>404067</v>
          </cell>
          <cell r="C2639">
            <v>0</v>
          </cell>
          <cell r="D2639">
            <v>0</v>
          </cell>
          <cell r="E2639">
            <v>0</v>
          </cell>
        </row>
        <row r="2640">
          <cell r="A2640" t="str">
            <v>2001999915009</v>
          </cell>
          <cell r="B2640">
            <v>185553</v>
          </cell>
          <cell r="C2640">
            <v>0</v>
          </cell>
          <cell r="D2640">
            <v>0</v>
          </cell>
          <cell r="E2640">
            <v>0</v>
          </cell>
        </row>
        <row r="2641">
          <cell r="A2641" t="str">
            <v>2001999915013</v>
          </cell>
          <cell r="B2641">
            <v>725352</v>
          </cell>
          <cell r="C2641">
            <v>0</v>
          </cell>
          <cell r="D2641">
            <v>0</v>
          </cell>
          <cell r="E2641">
            <v>0</v>
          </cell>
        </row>
        <row r="2642">
          <cell r="A2642" t="str">
            <v>2001999915014</v>
          </cell>
          <cell r="B2642">
            <v>391908</v>
          </cell>
          <cell r="C2642">
            <v>25543.211297999998</v>
          </cell>
          <cell r="D2642">
            <v>0</v>
          </cell>
          <cell r="E2642">
            <v>65176.54984843381</v>
          </cell>
        </row>
        <row r="2643">
          <cell r="A2643" t="str">
            <v>2001999915015</v>
          </cell>
          <cell r="B2643">
            <v>394901</v>
          </cell>
          <cell r="C2643">
            <v>16586.236901</v>
          </cell>
          <cell r="D2643">
            <v>0</v>
          </cell>
          <cell r="E2643">
            <v>42001</v>
          </cell>
        </row>
        <row r="2644">
          <cell r="A2644" t="str">
            <v>2001999915018</v>
          </cell>
          <cell r="B2644">
            <v>184741</v>
          </cell>
          <cell r="C2644">
            <v>775466.22029700002</v>
          </cell>
          <cell r="D2644">
            <v>0</v>
          </cell>
          <cell r="E2644">
            <v>4197585.9191895677</v>
          </cell>
        </row>
        <row r="2645">
          <cell r="A2645" t="str">
            <v>2001999915019</v>
          </cell>
          <cell r="B2645">
            <v>29603</v>
          </cell>
          <cell r="C2645">
            <v>16431.619546999998</v>
          </cell>
          <cell r="D2645">
            <v>0</v>
          </cell>
          <cell r="E2645">
            <v>555066.02530148963</v>
          </cell>
        </row>
        <row r="2646">
          <cell r="A2646" t="str">
            <v>2001999915020</v>
          </cell>
          <cell r="B2646">
            <v>187126</v>
          </cell>
          <cell r="C2646">
            <v>100344.278928</v>
          </cell>
          <cell r="D2646">
            <v>100627.561631</v>
          </cell>
          <cell r="E2646">
            <v>536239.10588587367</v>
          </cell>
        </row>
        <row r="2647">
          <cell r="A2647" t="str">
            <v>2001999915021</v>
          </cell>
          <cell r="B2647">
            <v>873</v>
          </cell>
          <cell r="C2647">
            <v>119.87421500000001</v>
          </cell>
          <cell r="D2647">
            <v>0</v>
          </cell>
          <cell r="E2647">
            <v>137312.96105383735</v>
          </cell>
        </row>
        <row r="2648">
          <cell r="A2648" t="str">
            <v>2001999915025</v>
          </cell>
          <cell r="B2648">
            <v>9775</v>
          </cell>
          <cell r="C2648">
            <v>3619.7534989999999</v>
          </cell>
          <cell r="D2648">
            <v>0</v>
          </cell>
          <cell r="E2648">
            <v>370307.26332480815</v>
          </cell>
        </row>
        <row r="2649">
          <cell r="A2649" t="str">
            <v>2001999915031</v>
          </cell>
          <cell r="B2649">
            <v>130791</v>
          </cell>
          <cell r="C2649">
            <v>93359.895875000002</v>
          </cell>
          <cell r="D2649">
            <v>94472.074456999995</v>
          </cell>
          <cell r="E2649">
            <v>713809.78717954597</v>
          </cell>
        </row>
        <row r="2650">
          <cell r="A2650" t="str">
            <v>2001999915032</v>
          </cell>
          <cell r="B2650">
            <v>60</v>
          </cell>
          <cell r="C2650">
            <v>303.44101499999999</v>
          </cell>
          <cell r="D2650">
            <v>0</v>
          </cell>
          <cell r="E2650">
            <v>5057350.25</v>
          </cell>
        </row>
        <row r="2651">
          <cell r="A2651" t="str">
            <v>2001999915034</v>
          </cell>
          <cell r="B2651">
            <v>57</v>
          </cell>
          <cell r="C2651">
            <v>20.384810999999999</v>
          </cell>
          <cell r="D2651">
            <v>0</v>
          </cell>
          <cell r="E2651">
            <v>357628.26315789472</v>
          </cell>
        </row>
        <row r="2652">
          <cell r="A2652" t="str">
            <v>2001999915036</v>
          </cell>
          <cell r="B2652">
            <v>213171</v>
          </cell>
          <cell r="C2652">
            <v>103832.52329500001</v>
          </cell>
          <cell r="D2652">
            <v>0</v>
          </cell>
          <cell r="E2652">
            <v>487085.5946399839</v>
          </cell>
        </row>
        <row r="2653">
          <cell r="A2653" t="str">
            <v>2001999915039</v>
          </cell>
          <cell r="B2653">
            <v>126765</v>
          </cell>
          <cell r="C2653">
            <v>408.02739200000002</v>
          </cell>
          <cell r="D2653">
            <v>448.58261199999998</v>
          </cell>
          <cell r="E2653">
            <v>3218.7701021575358</v>
          </cell>
        </row>
        <row r="2654">
          <cell r="A2654" t="str">
            <v>2001999915042</v>
          </cell>
          <cell r="B2654">
            <v>25288</v>
          </cell>
          <cell r="C2654">
            <v>0</v>
          </cell>
          <cell r="D2654">
            <v>0</v>
          </cell>
          <cell r="E2654">
            <v>0</v>
          </cell>
        </row>
        <row r="2655">
          <cell r="A2655" t="str">
            <v>2001999915043</v>
          </cell>
          <cell r="B2655">
            <v>4239</v>
          </cell>
          <cell r="C2655">
            <v>5.7229749999999999</v>
          </cell>
          <cell r="D2655">
            <v>0</v>
          </cell>
          <cell r="E2655">
            <v>1350.0766690257137</v>
          </cell>
        </row>
        <row r="2656">
          <cell r="A2656" t="str">
            <v>2001999915044</v>
          </cell>
          <cell r="B2656">
            <v>109909</v>
          </cell>
          <cell r="C2656">
            <v>0</v>
          </cell>
          <cell r="D2656">
            <v>0</v>
          </cell>
          <cell r="E2656">
            <v>0</v>
          </cell>
        </row>
        <row r="2657">
          <cell r="A2657" t="str">
            <v>2001999915046</v>
          </cell>
          <cell r="B2657">
            <v>3660</v>
          </cell>
          <cell r="C2657">
            <v>0</v>
          </cell>
          <cell r="D2657">
            <v>0</v>
          </cell>
          <cell r="E2657">
            <v>0</v>
          </cell>
        </row>
        <row r="2658">
          <cell r="A2658" t="str">
            <v>2001999915048</v>
          </cell>
          <cell r="B2658">
            <v>113707</v>
          </cell>
          <cell r="C2658">
            <v>0</v>
          </cell>
          <cell r="D2658">
            <v>0</v>
          </cell>
          <cell r="E2658">
            <v>0</v>
          </cell>
        </row>
        <row r="2659">
          <cell r="A2659" t="str">
            <v>2001999915051</v>
          </cell>
          <cell r="B2659">
            <v>65</v>
          </cell>
          <cell r="C2659">
            <v>418.17301600000002</v>
          </cell>
          <cell r="D2659">
            <v>0</v>
          </cell>
          <cell r="E2659">
            <v>6433431.0153846163</v>
          </cell>
        </row>
        <row r="2660">
          <cell r="A2660" t="str">
            <v>2001999915053</v>
          </cell>
          <cell r="B2660">
            <v>387084</v>
          </cell>
          <cell r="C2660">
            <v>3.6379990000000002</v>
          </cell>
          <cell r="D2660">
            <v>0</v>
          </cell>
          <cell r="E2660">
            <v>9.3984742329830233</v>
          </cell>
        </row>
        <row r="2661">
          <cell r="A2661" t="str">
            <v>2001999915054</v>
          </cell>
          <cell r="B2661">
            <v>888</v>
          </cell>
          <cell r="C2661">
            <v>527.55189800000005</v>
          </cell>
          <cell r="D2661">
            <v>0</v>
          </cell>
          <cell r="E2661">
            <v>594089.97522522532</v>
          </cell>
        </row>
        <row r="2662">
          <cell r="A2662" t="str">
            <v>2001999915055</v>
          </cell>
          <cell r="B2662">
            <v>288161</v>
          </cell>
          <cell r="C2662">
            <v>0</v>
          </cell>
          <cell r="D2662">
            <v>0</v>
          </cell>
          <cell r="E2662">
            <v>0</v>
          </cell>
        </row>
        <row r="2663">
          <cell r="A2663" t="str">
            <v>2001999915058</v>
          </cell>
          <cell r="B2663">
            <v>7631</v>
          </cell>
          <cell r="C2663">
            <v>14626.868601</v>
          </cell>
          <cell r="D2663">
            <v>14590.732239999999</v>
          </cell>
          <cell r="E2663">
            <v>1916769.5716157777</v>
          </cell>
        </row>
        <row r="2664">
          <cell r="A2664" t="str">
            <v>2001999915062</v>
          </cell>
          <cell r="B2664">
            <v>7307</v>
          </cell>
          <cell r="C2664">
            <v>13575.219713</v>
          </cell>
          <cell r="D2664">
            <v>0</v>
          </cell>
          <cell r="E2664">
            <v>1857837.650609005</v>
          </cell>
        </row>
        <row r="2665">
          <cell r="A2665" t="str">
            <v>2001999915063</v>
          </cell>
          <cell r="B2665">
            <v>101</v>
          </cell>
          <cell r="C2665">
            <v>388.56637799999999</v>
          </cell>
          <cell r="D2665">
            <v>0</v>
          </cell>
          <cell r="E2665">
            <v>3847191.8613861385</v>
          </cell>
        </row>
        <row r="2666">
          <cell r="A2666" t="str">
            <v>2001999915064</v>
          </cell>
          <cell r="B2666">
            <v>545</v>
          </cell>
          <cell r="C2666">
            <v>647.78534000000002</v>
          </cell>
          <cell r="D2666">
            <v>0</v>
          </cell>
          <cell r="E2666">
            <v>1188596.9541284405</v>
          </cell>
        </row>
        <row r="2667">
          <cell r="A2667" t="str">
            <v>2001999915066</v>
          </cell>
          <cell r="B2667">
            <v>74</v>
          </cell>
          <cell r="C2667">
            <v>871.91040399999997</v>
          </cell>
          <cell r="D2667">
            <v>0</v>
          </cell>
          <cell r="E2667">
            <v>11782573.027027028</v>
          </cell>
        </row>
        <row r="2668">
          <cell r="A2668" t="str">
            <v>2001999915068</v>
          </cell>
          <cell r="B2668">
            <v>8</v>
          </cell>
          <cell r="C2668">
            <v>0</v>
          </cell>
          <cell r="D2668">
            <v>0</v>
          </cell>
          <cell r="E2668">
            <v>0</v>
          </cell>
        </row>
        <row r="2669">
          <cell r="A2669" t="str">
            <v>2001999915069</v>
          </cell>
          <cell r="B2669">
            <v>133</v>
          </cell>
          <cell r="C2669">
            <v>0</v>
          </cell>
          <cell r="D2669">
            <v>0</v>
          </cell>
          <cell r="E2669">
            <v>0</v>
          </cell>
        </row>
        <row r="2670">
          <cell r="A2670" t="str">
            <v>2001999915071</v>
          </cell>
          <cell r="B2670">
            <v>136</v>
          </cell>
          <cell r="C2670">
            <v>112.009676</v>
          </cell>
          <cell r="D2670">
            <v>0</v>
          </cell>
          <cell r="E2670">
            <v>823600.5588235294</v>
          </cell>
        </row>
        <row r="2671">
          <cell r="A2671" t="str">
            <v>2001999915072</v>
          </cell>
          <cell r="B2671">
            <v>77</v>
          </cell>
          <cell r="C2671">
            <v>0</v>
          </cell>
          <cell r="D2671">
            <v>0</v>
          </cell>
          <cell r="E2671">
            <v>0</v>
          </cell>
        </row>
        <row r="2672">
          <cell r="A2672" t="str">
            <v>2001999915073</v>
          </cell>
          <cell r="B2672">
            <v>143</v>
          </cell>
          <cell r="C2672">
            <v>0</v>
          </cell>
          <cell r="D2672">
            <v>0</v>
          </cell>
          <cell r="E2672">
            <v>0</v>
          </cell>
        </row>
        <row r="2673">
          <cell r="A2673" t="str">
            <v>2001999915074</v>
          </cell>
          <cell r="B2673">
            <v>27</v>
          </cell>
          <cell r="C2673">
            <v>13.673648</v>
          </cell>
          <cell r="D2673">
            <v>0</v>
          </cell>
          <cell r="E2673">
            <v>506431.40740740742</v>
          </cell>
        </row>
        <row r="2674">
          <cell r="A2674" t="str">
            <v>2001999915076</v>
          </cell>
          <cell r="B2674">
            <v>39</v>
          </cell>
          <cell r="C2674">
            <v>18.977868000000001</v>
          </cell>
          <cell r="D2674">
            <v>0</v>
          </cell>
          <cell r="E2674">
            <v>486612</v>
          </cell>
        </row>
        <row r="2675">
          <cell r="A2675" t="str">
            <v>2001999915077</v>
          </cell>
          <cell r="B2675">
            <v>18</v>
          </cell>
          <cell r="C2675">
            <v>11.89729</v>
          </cell>
          <cell r="D2675">
            <v>0</v>
          </cell>
          <cell r="E2675">
            <v>660960.5555555555</v>
          </cell>
        </row>
        <row r="2676">
          <cell r="A2676" t="str">
            <v>2001999915079</v>
          </cell>
          <cell r="B2676">
            <v>14</v>
          </cell>
          <cell r="C2676">
            <v>1.1719390000000001</v>
          </cell>
          <cell r="D2676">
            <v>4.7589160000000001</v>
          </cell>
          <cell r="E2676">
            <v>83709.92857142858</v>
          </cell>
        </row>
        <row r="2677">
          <cell r="A2677" t="str">
            <v>2001999915082</v>
          </cell>
          <cell r="B2677">
            <v>9815</v>
          </cell>
          <cell r="C2677">
            <v>3364.6504970000001</v>
          </cell>
          <cell r="D2677">
            <v>0</v>
          </cell>
          <cell r="E2677">
            <v>342806.97880794702</v>
          </cell>
        </row>
        <row r="2678">
          <cell r="A2678" t="str">
            <v>2001999915083</v>
          </cell>
          <cell r="B2678">
            <v>284</v>
          </cell>
          <cell r="C2678">
            <v>814.24612100000002</v>
          </cell>
          <cell r="D2678">
            <v>799.25192600000003</v>
          </cell>
          <cell r="E2678">
            <v>2867063.8063380281</v>
          </cell>
        </row>
        <row r="2679">
          <cell r="A2679" t="str">
            <v>2001999915085</v>
          </cell>
          <cell r="B2679">
            <v>307915</v>
          </cell>
          <cell r="C2679">
            <v>120320.821205</v>
          </cell>
          <cell r="D2679">
            <v>121386.88989200001</v>
          </cell>
          <cell r="E2679">
            <v>390759.85647012974</v>
          </cell>
        </row>
        <row r="2680">
          <cell r="A2680" t="str">
            <v>2001999915086</v>
          </cell>
          <cell r="B2680">
            <v>372</v>
          </cell>
          <cell r="C2680">
            <v>50.947094</v>
          </cell>
          <cell r="D2680">
            <v>10.787084999999999</v>
          </cell>
          <cell r="E2680">
            <v>136954.55376344087</v>
          </cell>
        </row>
        <row r="2681">
          <cell r="A2681" t="str">
            <v>2001999915087</v>
          </cell>
          <cell r="B2681">
            <v>303313</v>
          </cell>
          <cell r="C2681">
            <v>120317.147382</v>
          </cell>
          <cell r="D2681">
            <v>121376.262476</v>
          </cell>
          <cell r="E2681">
            <v>396676.52682872146</v>
          </cell>
        </row>
        <row r="2682">
          <cell r="A2682" t="str">
            <v>2001999915090</v>
          </cell>
          <cell r="B2682">
            <v>75669</v>
          </cell>
          <cell r="C2682">
            <v>66888.373015000005</v>
          </cell>
          <cell r="D2682">
            <v>74763.767624</v>
          </cell>
          <cell r="E2682">
            <v>883960.04988832958</v>
          </cell>
        </row>
        <row r="2683">
          <cell r="A2683" t="str">
            <v>2001999915091</v>
          </cell>
          <cell r="B2683">
            <v>91545</v>
          </cell>
          <cell r="C2683">
            <v>67381.467636000001</v>
          </cell>
          <cell r="D2683">
            <v>75212.350235999998</v>
          </cell>
          <cell r="E2683">
            <v>736047.49179092259</v>
          </cell>
        </row>
        <row r="2684">
          <cell r="A2684" t="str">
            <v>2001999915092</v>
          </cell>
          <cell r="B2684">
            <v>4</v>
          </cell>
          <cell r="C2684">
            <v>0.45003599999999999</v>
          </cell>
          <cell r="D2684">
            <v>0</v>
          </cell>
          <cell r="E2684">
            <v>112509</v>
          </cell>
        </row>
        <row r="2685">
          <cell r="A2685" t="str">
            <v>2001999915093</v>
          </cell>
          <cell r="B2685">
            <v>2</v>
          </cell>
          <cell r="C2685">
            <v>0.91768099999999997</v>
          </cell>
          <cell r="D2685">
            <v>0</v>
          </cell>
          <cell r="E2685">
            <v>458840.5</v>
          </cell>
        </row>
        <row r="2686">
          <cell r="A2686" t="str">
            <v>2001999915094</v>
          </cell>
          <cell r="B2686">
            <v>485</v>
          </cell>
          <cell r="C2686">
            <v>325.14924100000002</v>
          </cell>
          <cell r="D2686">
            <v>0</v>
          </cell>
          <cell r="E2686">
            <v>670410.80618556705</v>
          </cell>
        </row>
        <row r="2687">
          <cell r="A2687" t="str">
            <v>2001999915095</v>
          </cell>
          <cell r="B2687">
            <v>159</v>
          </cell>
          <cell r="C2687">
            <v>0</v>
          </cell>
          <cell r="D2687">
            <v>0</v>
          </cell>
          <cell r="E2687">
            <v>0</v>
          </cell>
        </row>
        <row r="2688">
          <cell r="A2688" t="str">
            <v>2001999915098</v>
          </cell>
          <cell r="B2688">
            <v>4741</v>
          </cell>
          <cell r="C2688">
            <v>461.43910899999997</v>
          </cell>
          <cell r="D2688">
            <v>0</v>
          </cell>
          <cell r="E2688">
            <v>97329.489348238756</v>
          </cell>
        </row>
        <row r="2689">
          <cell r="A2689" t="str">
            <v>2001999915101</v>
          </cell>
          <cell r="B2689">
            <v>137266</v>
          </cell>
          <cell r="C2689">
            <v>950411506.46459603</v>
          </cell>
          <cell r="D2689">
            <v>0</v>
          </cell>
          <cell r="E2689">
            <v>6923866845.8656626</v>
          </cell>
        </row>
        <row r="2690">
          <cell r="A2690" t="str">
            <v>2001999915102</v>
          </cell>
          <cell r="B2690">
            <v>136231</v>
          </cell>
          <cell r="C2690">
            <v>20077198.660755999</v>
          </cell>
          <cell r="D2690">
            <v>0</v>
          </cell>
          <cell r="E2690">
            <v>147376138.03580683</v>
          </cell>
        </row>
        <row r="2691">
          <cell r="A2691" t="str">
            <v>2001999915103</v>
          </cell>
          <cell r="B2691">
            <v>7755</v>
          </cell>
          <cell r="C2691">
            <v>0</v>
          </cell>
          <cell r="D2691">
            <v>0</v>
          </cell>
          <cell r="E2691">
            <v>0</v>
          </cell>
        </row>
        <row r="2692">
          <cell r="A2692" t="str">
            <v>2001999915104</v>
          </cell>
          <cell r="B2692">
            <v>235500</v>
          </cell>
          <cell r="C2692">
            <v>1093824.0334709999</v>
          </cell>
          <cell r="D2692">
            <v>0</v>
          </cell>
          <cell r="E2692">
            <v>4644688.0402165605</v>
          </cell>
        </row>
        <row r="2693">
          <cell r="A2693" t="str">
            <v>2001999915105</v>
          </cell>
          <cell r="B2693">
            <v>66616</v>
          </cell>
          <cell r="C2693">
            <v>126856.963298</v>
          </cell>
          <cell r="D2693">
            <v>0</v>
          </cell>
          <cell r="E2693">
            <v>1904301.71877627</v>
          </cell>
        </row>
        <row r="2694">
          <cell r="A2694" t="str">
            <v>2001999915106</v>
          </cell>
          <cell r="B2694">
            <v>149532</v>
          </cell>
          <cell r="C2694">
            <v>242497.155463</v>
          </cell>
          <cell r="D2694">
            <v>0</v>
          </cell>
          <cell r="E2694">
            <v>1621707.4302691063</v>
          </cell>
        </row>
        <row r="2695">
          <cell r="A2695" t="str">
            <v>2001999915108</v>
          </cell>
          <cell r="B2695">
            <v>107803</v>
          </cell>
          <cell r="C2695">
            <v>136985.79143300001</v>
          </cell>
          <cell r="D2695">
            <v>0</v>
          </cell>
          <cell r="E2695">
            <v>1270704.8174262312</v>
          </cell>
        </row>
        <row r="2696">
          <cell r="A2696" t="str">
            <v>2001999915109</v>
          </cell>
          <cell r="B2696">
            <v>36965</v>
          </cell>
          <cell r="C2696">
            <v>192829.038249</v>
          </cell>
          <cell r="D2696">
            <v>0</v>
          </cell>
          <cell r="E2696">
            <v>5216530.1839307463</v>
          </cell>
        </row>
        <row r="2697">
          <cell r="A2697" t="str">
            <v>2001999915110</v>
          </cell>
          <cell r="B2697">
            <v>61506</v>
          </cell>
          <cell r="C2697">
            <v>331697.27495799999</v>
          </cell>
          <cell r="D2697">
            <v>0</v>
          </cell>
          <cell r="E2697">
            <v>5392925.4862615028</v>
          </cell>
        </row>
        <row r="2698">
          <cell r="A2698" t="str">
            <v>2001999915111</v>
          </cell>
          <cell r="B2698">
            <v>1772</v>
          </cell>
          <cell r="C2698">
            <v>1742.4352630000001</v>
          </cell>
          <cell r="D2698">
            <v>0</v>
          </cell>
          <cell r="E2698">
            <v>983315.61117381498</v>
          </cell>
        </row>
        <row r="2699">
          <cell r="A2699" t="str">
            <v>2001999915113</v>
          </cell>
          <cell r="B2699">
            <v>27</v>
          </cell>
          <cell r="C2699">
            <v>4628.4844810000004</v>
          </cell>
          <cell r="D2699">
            <v>0</v>
          </cell>
          <cell r="E2699">
            <v>171425351.14814818</v>
          </cell>
        </row>
        <row r="2700">
          <cell r="A2700" t="str">
            <v>2001999915114</v>
          </cell>
          <cell r="B2700">
            <v>21</v>
          </cell>
          <cell r="C2700">
            <v>4.3499749999999997</v>
          </cell>
          <cell r="D2700">
            <v>0</v>
          </cell>
          <cell r="E2700">
            <v>207141.66666666663</v>
          </cell>
        </row>
        <row r="2701">
          <cell r="A2701" t="str">
            <v>2001999915116</v>
          </cell>
          <cell r="B2701">
            <v>320881</v>
          </cell>
          <cell r="C2701">
            <v>104460.132929</v>
          </cell>
          <cell r="D2701">
            <v>106059.861823</v>
          </cell>
          <cell r="E2701">
            <v>325541.65852449974</v>
          </cell>
        </row>
        <row r="2702">
          <cell r="A2702" t="str">
            <v>2001999915119</v>
          </cell>
          <cell r="B2702">
            <v>8592</v>
          </cell>
          <cell r="C2702">
            <v>4704.7323479999995</v>
          </cell>
          <cell r="D2702">
            <v>0</v>
          </cell>
          <cell r="E2702">
            <v>547571.26955307252</v>
          </cell>
        </row>
        <row r="2703">
          <cell r="A2703" t="str">
            <v>2001999915120</v>
          </cell>
          <cell r="B2703">
            <v>23</v>
          </cell>
          <cell r="C2703">
            <v>37.113785</v>
          </cell>
          <cell r="D2703">
            <v>0</v>
          </cell>
          <cell r="E2703">
            <v>1613642.8260869563</v>
          </cell>
        </row>
        <row r="2704">
          <cell r="A2704" t="str">
            <v>2001999915122</v>
          </cell>
          <cell r="B2704">
            <v>139167</v>
          </cell>
          <cell r="C2704">
            <v>21811613.867137</v>
          </cell>
          <cell r="D2704">
            <v>0</v>
          </cell>
          <cell r="E2704">
            <v>156729784.1236572</v>
          </cell>
        </row>
        <row r="2705">
          <cell r="A2705" t="str">
            <v>2001999915123</v>
          </cell>
          <cell r="B2705">
            <v>138936</v>
          </cell>
          <cell r="C2705">
            <v>98150966.354118004</v>
          </cell>
          <cell r="D2705">
            <v>0</v>
          </cell>
          <cell r="E2705">
            <v>706447330.81503713</v>
          </cell>
        </row>
        <row r="2706">
          <cell r="A2706" t="str">
            <v>2001999915129</v>
          </cell>
          <cell r="B2706">
            <v>88648</v>
          </cell>
          <cell r="C2706">
            <v>635761.81107299996</v>
          </cell>
          <cell r="D2706">
            <v>0</v>
          </cell>
          <cell r="E2706">
            <v>7171755.8328783493</v>
          </cell>
        </row>
        <row r="2707">
          <cell r="A2707" t="str">
            <v>2001999915133</v>
          </cell>
          <cell r="B2707">
            <v>19</v>
          </cell>
          <cell r="C2707">
            <v>27.593492999999999</v>
          </cell>
          <cell r="D2707">
            <v>0</v>
          </cell>
          <cell r="E2707">
            <v>1452289.105263158</v>
          </cell>
        </row>
        <row r="2708">
          <cell r="A2708" t="str">
            <v>2001999915134</v>
          </cell>
          <cell r="B2708">
            <v>16</v>
          </cell>
          <cell r="C2708">
            <v>0.78316799999999998</v>
          </cell>
          <cell r="D2708">
            <v>0</v>
          </cell>
          <cell r="E2708">
            <v>48948</v>
          </cell>
        </row>
        <row r="2709">
          <cell r="A2709" t="str">
            <v>2001999915135</v>
          </cell>
          <cell r="B2709">
            <v>195</v>
          </cell>
          <cell r="C2709">
            <v>49.904843</v>
          </cell>
          <cell r="D2709">
            <v>0</v>
          </cell>
          <cell r="E2709">
            <v>255922.27179487181</v>
          </cell>
        </row>
        <row r="2710">
          <cell r="A2710" t="str">
            <v>2001999915136</v>
          </cell>
          <cell r="B2710">
            <v>13860</v>
          </cell>
          <cell r="C2710">
            <v>6372.1474360000002</v>
          </cell>
          <cell r="D2710">
            <v>0</v>
          </cell>
          <cell r="E2710">
            <v>459750.89725829725</v>
          </cell>
        </row>
        <row r="2711">
          <cell r="A2711" t="str">
            <v>2001999915138</v>
          </cell>
          <cell r="B2711">
            <v>17</v>
          </cell>
          <cell r="C2711">
            <v>0.63495800000000002</v>
          </cell>
          <cell r="D2711">
            <v>0</v>
          </cell>
          <cell r="E2711">
            <v>37350.470588235301</v>
          </cell>
        </row>
        <row r="2712">
          <cell r="A2712" t="str">
            <v>2001999915152</v>
          </cell>
          <cell r="B2712">
            <v>22682</v>
          </cell>
          <cell r="C2712">
            <v>24862.069826999999</v>
          </cell>
          <cell r="D2712">
            <v>0</v>
          </cell>
          <cell r="E2712">
            <v>1096114.5325368133</v>
          </cell>
        </row>
        <row r="2713">
          <cell r="A2713" t="str">
            <v>2001999915155</v>
          </cell>
          <cell r="B2713">
            <v>157292</v>
          </cell>
          <cell r="C2713">
            <v>147160.08106699999</v>
          </cell>
          <cell r="D2713">
            <v>0</v>
          </cell>
          <cell r="E2713">
            <v>935585.2876624366</v>
          </cell>
        </row>
        <row r="2714">
          <cell r="A2714" t="str">
            <v>2001999915157</v>
          </cell>
          <cell r="B2714">
            <v>191200</v>
          </cell>
          <cell r="C2714">
            <v>329679.76472600002</v>
          </cell>
          <cell r="D2714">
            <v>329422.24226299999</v>
          </cell>
          <cell r="E2714">
            <v>1724266.551914226</v>
          </cell>
        </row>
        <row r="2715">
          <cell r="A2715" t="str">
            <v>2001999915158</v>
          </cell>
          <cell r="B2715">
            <v>389000</v>
          </cell>
          <cell r="C2715">
            <v>3188638.050448</v>
          </cell>
          <cell r="D2715">
            <v>3206068.927222</v>
          </cell>
          <cell r="E2715">
            <v>8197012.9831568124</v>
          </cell>
        </row>
        <row r="2716">
          <cell r="A2716" t="str">
            <v>2001999915159</v>
          </cell>
          <cell r="B2716">
            <v>209791</v>
          </cell>
          <cell r="C2716">
            <v>166002.841442</v>
          </cell>
          <cell r="D2716">
            <v>0</v>
          </cell>
          <cell r="E2716">
            <v>791277.23039596551</v>
          </cell>
        </row>
        <row r="2717">
          <cell r="A2717" t="str">
            <v>2001999915161</v>
          </cell>
          <cell r="B2717">
            <v>139300</v>
          </cell>
          <cell r="C2717">
            <v>1021957.2182999999</v>
          </cell>
          <cell r="D2717">
            <v>1021957.2182999999</v>
          </cell>
          <cell r="E2717">
            <v>7336376.2979181614</v>
          </cell>
        </row>
        <row r="2718">
          <cell r="A2718" t="str">
            <v>2001999915162</v>
          </cell>
          <cell r="B2718">
            <v>72828</v>
          </cell>
          <cell r="C2718">
            <v>111354.255229</v>
          </cell>
          <cell r="D2718">
            <v>111667.590828</v>
          </cell>
          <cell r="E2718">
            <v>1529003.3397731641</v>
          </cell>
        </row>
        <row r="2719">
          <cell r="A2719" t="str">
            <v>2001999915163</v>
          </cell>
          <cell r="B2719">
            <v>9979</v>
          </cell>
          <cell r="C2719">
            <v>121932.054179</v>
          </cell>
          <cell r="D2719">
            <v>0</v>
          </cell>
          <cell r="E2719">
            <v>12218865.034472393</v>
          </cell>
        </row>
        <row r="2720">
          <cell r="A2720" t="str">
            <v>2001999915164</v>
          </cell>
          <cell r="B2720">
            <v>8601</v>
          </cell>
          <cell r="C2720">
            <v>9400.7047000000002</v>
          </cell>
          <cell r="D2720">
            <v>0</v>
          </cell>
          <cell r="E2720">
            <v>1092978.1071968377</v>
          </cell>
        </row>
        <row r="2721">
          <cell r="A2721" t="str">
            <v>2001999915165</v>
          </cell>
          <cell r="B2721">
            <v>152082</v>
          </cell>
          <cell r="C2721">
            <v>223712.97333400001</v>
          </cell>
          <cell r="D2721">
            <v>0</v>
          </cell>
          <cell r="E2721">
            <v>1471002.3101616234</v>
          </cell>
        </row>
        <row r="2722">
          <cell r="A2722" t="str">
            <v>2001999915166</v>
          </cell>
          <cell r="B2722">
            <v>48855</v>
          </cell>
          <cell r="C2722">
            <v>34728.422212999998</v>
          </cell>
          <cell r="D2722">
            <v>0</v>
          </cell>
          <cell r="E2722">
            <v>710846.8368232525</v>
          </cell>
        </row>
        <row r="2723">
          <cell r="A2723" t="str">
            <v>2001999915167</v>
          </cell>
          <cell r="B2723">
            <v>1729</v>
          </cell>
          <cell r="C2723">
            <v>2889.959668</v>
          </cell>
          <cell r="D2723">
            <v>0</v>
          </cell>
          <cell r="E2723">
            <v>1671463.0815500289</v>
          </cell>
        </row>
        <row r="2724">
          <cell r="A2724" t="str">
            <v>2001999915169</v>
          </cell>
          <cell r="B2724">
            <v>26504</v>
          </cell>
          <cell r="C2724">
            <v>21079.575110000002</v>
          </cell>
          <cell r="D2724">
            <v>0</v>
          </cell>
          <cell r="E2724">
            <v>795335.61386960465</v>
          </cell>
        </row>
        <row r="2725">
          <cell r="A2725" t="str">
            <v>2001999915170</v>
          </cell>
          <cell r="B2725">
            <v>389383</v>
          </cell>
          <cell r="C2725">
            <v>3090792.891144</v>
          </cell>
          <cell r="D2725">
            <v>3089165.439247</v>
          </cell>
          <cell r="E2725">
            <v>7937667.7747718822</v>
          </cell>
        </row>
        <row r="2726">
          <cell r="A2726" t="str">
            <v>2001999915171</v>
          </cell>
          <cell r="B2726">
            <v>266</v>
          </cell>
          <cell r="C2726">
            <v>23.895956999999999</v>
          </cell>
          <cell r="D2726">
            <v>0</v>
          </cell>
          <cell r="E2726">
            <v>89834.424812030076</v>
          </cell>
        </row>
        <row r="2727">
          <cell r="A2727" t="str">
            <v>2001999915173</v>
          </cell>
          <cell r="B2727">
            <v>59</v>
          </cell>
          <cell r="C2727">
            <v>11.2691</v>
          </cell>
          <cell r="D2727">
            <v>0</v>
          </cell>
          <cell r="E2727">
            <v>191001.69491525422</v>
          </cell>
        </row>
        <row r="2728">
          <cell r="A2728" t="str">
            <v>2001999915174</v>
          </cell>
          <cell r="B2728">
            <v>3397</v>
          </cell>
          <cell r="C2728">
            <v>2522.4453979999998</v>
          </cell>
          <cell r="D2728">
            <v>2209.1097989999998</v>
          </cell>
          <cell r="E2728">
            <v>742550.89726229012</v>
          </cell>
        </row>
        <row r="2729">
          <cell r="A2729" t="str">
            <v>2001999915176</v>
          </cell>
          <cell r="B2729">
            <v>784</v>
          </cell>
          <cell r="C2729">
            <v>521.71476900000005</v>
          </cell>
          <cell r="D2729">
            <v>0</v>
          </cell>
          <cell r="E2729">
            <v>665452.51147959195</v>
          </cell>
        </row>
        <row r="2730">
          <cell r="A2730" t="str">
            <v>2001999915181</v>
          </cell>
          <cell r="B2730">
            <v>72</v>
          </cell>
          <cell r="C2730">
            <v>69.040225000000007</v>
          </cell>
          <cell r="D2730">
            <v>0</v>
          </cell>
          <cell r="E2730">
            <v>958892.01388888899</v>
          </cell>
        </row>
        <row r="2731">
          <cell r="A2731" t="str">
            <v>2001999915183</v>
          </cell>
          <cell r="B2731">
            <v>29128</v>
          </cell>
          <cell r="C2731">
            <v>46058.024238999998</v>
          </cell>
          <cell r="D2731">
            <v>0</v>
          </cell>
          <cell r="E2731">
            <v>1581228.5168566327</v>
          </cell>
        </row>
        <row r="2732">
          <cell r="A2732" t="str">
            <v>2001999915187</v>
          </cell>
          <cell r="B2732">
            <v>104697</v>
          </cell>
          <cell r="C2732">
            <v>142154.566903</v>
          </cell>
          <cell r="D2732">
            <v>0</v>
          </cell>
          <cell r="E2732">
            <v>1357771.1577504608</v>
          </cell>
        </row>
        <row r="2733">
          <cell r="A2733" t="str">
            <v>2001999915188</v>
          </cell>
          <cell r="B2733">
            <v>17756</v>
          </cell>
          <cell r="C2733">
            <v>4364.458447</v>
          </cell>
          <cell r="D2733">
            <v>0</v>
          </cell>
          <cell r="E2733">
            <v>245801.89496508223</v>
          </cell>
        </row>
        <row r="2734">
          <cell r="A2734" t="str">
            <v>2001999915189</v>
          </cell>
          <cell r="B2734">
            <v>100615</v>
          </cell>
          <cell r="C2734">
            <v>11811.550874</v>
          </cell>
          <cell r="D2734">
            <v>17189.539703999999</v>
          </cell>
          <cell r="E2734">
            <v>117393.53847835811</v>
          </cell>
        </row>
        <row r="2735">
          <cell r="A2735" t="str">
            <v>2001999915195</v>
          </cell>
          <cell r="B2735">
            <v>3012</v>
          </cell>
          <cell r="C2735">
            <v>56665.687361999997</v>
          </cell>
          <cell r="D2735">
            <v>0</v>
          </cell>
          <cell r="E2735">
            <v>18813309.217131473</v>
          </cell>
        </row>
        <row r="2736">
          <cell r="A2736" t="str">
            <v>2001999915196</v>
          </cell>
          <cell r="B2736">
            <v>22205</v>
          </cell>
          <cell r="C2736">
            <v>8543.7549409999992</v>
          </cell>
          <cell r="D2736">
            <v>8466.0214460000007</v>
          </cell>
          <cell r="E2736">
            <v>384767.16689934698</v>
          </cell>
        </row>
        <row r="2737">
          <cell r="A2737" t="str">
            <v>2001999915198</v>
          </cell>
          <cell r="B2737">
            <v>55169</v>
          </cell>
          <cell r="C2737">
            <v>35486.584175000004</v>
          </cell>
          <cell r="D2737">
            <v>35875.174916000004</v>
          </cell>
          <cell r="E2737">
            <v>643234.13828418136</v>
          </cell>
        </row>
        <row r="2738">
          <cell r="A2738" t="str">
            <v>2001999915201</v>
          </cell>
          <cell r="B2738">
            <v>2029</v>
          </cell>
          <cell r="C2738">
            <v>1646.595636</v>
          </cell>
          <cell r="D2738">
            <v>0</v>
          </cell>
          <cell r="E2738">
            <v>811530.62395268609</v>
          </cell>
        </row>
        <row r="2739">
          <cell r="A2739" t="str">
            <v>2001999915203</v>
          </cell>
          <cell r="B2739">
            <v>612</v>
          </cell>
          <cell r="C2739">
            <v>0</v>
          </cell>
          <cell r="D2739">
            <v>0</v>
          </cell>
          <cell r="E2739">
            <v>0</v>
          </cell>
        </row>
        <row r="2740">
          <cell r="A2740" t="str">
            <v>2001999915224</v>
          </cell>
          <cell r="B2740">
            <v>490</v>
          </cell>
          <cell r="C2740">
            <v>4797.5221700000002</v>
          </cell>
          <cell r="D2740">
            <v>0</v>
          </cell>
          <cell r="E2740">
            <v>9790861.5714285709</v>
          </cell>
        </row>
        <row r="2741">
          <cell r="A2741" t="str">
            <v>2001999915225</v>
          </cell>
          <cell r="B2741">
            <v>127311</v>
          </cell>
          <cell r="C2741">
            <v>64583991.050626002</v>
          </cell>
          <cell r="D2741">
            <v>0</v>
          </cell>
          <cell r="E2741">
            <v>507293093.68888783</v>
          </cell>
        </row>
        <row r="2742">
          <cell r="A2742" t="str">
            <v>2001999915226</v>
          </cell>
          <cell r="B2742">
            <v>127509</v>
          </cell>
          <cell r="C2742">
            <v>466392.70722400001</v>
          </cell>
          <cell r="D2742">
            <v>0</v>
          </cell>
          <cell r="E2742">
            <v>3657723.8251731251</v>
          </cell>
        </row>
        <row r="2743">
          <cell r="A2743" t="str">
            <v>2001999915227</v>
          </cell>
          <cell r="B2743">
            <v>345</v>
          </cell>
          <cell r="C2743">
            <v>15366.703487000001</v>
          </cell>
          <cell r="D2743">
            <v>0</v>
          </cell>
          <cell r="E2743">
            <v>44541169.527536236</v>
          </cell>
        </row>
        <row r="2744">
          <cell r="A2744" t="str">
            <v>2001999915228</v>
          </cell>
          <cell r="B2744">
            <v>2226</v>
          </cell>
          <cell r="C2744">
            <v>30721.503357000001</v>
          </cell>
          <cell r="D2744">
            <v>0</v>
          </cell>
          <cell r="E2744">
            <v>13801214.446091644</v>
          </cell>
        </row>
        <row r="2745">
          <cell r="A2745" t="str">
            <v>2001999915229</v>
          </cell>
          <cell r="B2745">
            <v>11052</v>
          </cell>
          <cell r="C2745">
            <v>45378916.660668999</v>
          </cell>
          <cell r="D2745">
            <v>0</v>
          </cell>
          <cell r="E2745">
            <v>4105946132.8871694</v>
          </cell>
        </row>
        <row r="2746">
          <cell r="A2746" t="str">
            <v>2001999915231</v>
          </cell>
          <cell r="B2746">
            <v>78322</v>
          </cell>
          <cell r="C2746">
            <v>970500.07634499995</v>
          </cell>
          <cell r="D2746">
            <v>0</v>
          </cell>
          <cell r="E2746">
            <v>12391155.439659353</v>
          </cell>
        </row>
        <row r="2747">
          <cell r="A2747" t="str">
            <v>2001999915232</v>
          </cell>
          <cell r="B2747">
            <v>13745</v>
          </cell>
          <cell r="C2747">
            <v>148487.28465300001</v>
          </cell>
          <cell r="D2747">
            <v>0</v>
          </cell>
          <cell r="E2747">
            <v>10803003.612440888</v>
          </cell>
        </row>
        <row r="2748">
          <cell r="A2748" t="str">
            <v>2001999915236</v>
          </cell>
          <cell r="B2748">
            <v>130</v>
          </cell>
          <cell r="C2748">
            <v>111.058098</v>
          </cell>
          <cell r="D2748">
            <v>0</v>
          </cell>
          <cell r="E2748">
            <v>854293.06153846148</v>
          </cell>
        </row>
        <row r="2749">
          <cell r="A2749" t="str">
            <v>2001999915238</v>
          </cell>
          <cell r="B2749">
            <v>9</v>
          </cell>
          <cell r="C2749">
            <v>2.4640179999999998</v>
          </cell>
          <cell r="D2749">
            <v>0</v>
          </cell>
          <cell r="E2749">
            <v>273779.77777777775</v>
          </cell>
        </row>
        <row r="2750">
          <cell r="A2750" t="str">
            <v>2001999915239</v>
          </cell>
          <cell r="B2750">
            <v>6</v>
          </cell>
          <cell r="C2750">
            <v>19.522760999999999</v>
          </cell>
          <cell r="D2750">
            <v>0</v>
          </cell>
          <cell r="E2750">
            <v>3253793.5</v>
          </cell>
        </row>
        <row r="2751">
          <cell r="A2751" t="str">
            <v>2001999915240</v>
          </cell>
          <cell r="B2751">
            <v>73</v>
          </cell>
          <cell r="C2751">
            <v>83.310526999999993</v>
          </cell>
          <cell r="D2751">
            <v>0</v>
          </cell>
          <cell r="E2751">
            <v>1141240.0958904109</v>
          </cell>
        </row>
        <row r="2752">
          <cell r="A2752" t="str">
            <v>2001999915242</v>
          </cell>
          <cell r="B2752">
            <v>8020</v>
          </cell>
          <cell r="C2752">
            <v>103417.14039</v>
          </cell>
          <cell r="D2752">
            <v>0</v>
          </cell>
          <cell r="E2752">
            <v>12894905.285536159</v>
          </cell>
        </row>
        <row r="2753">
          <cell r="A2753" t="str">
            <v>2001999915246</v>
          </cell>
          <cell r="B2753">
            <v>19</v>
          </cell>
          <cell r="C2753">
            <v>6.8406200000000004</v>
          </cell>
          <cell r="D2753">
            <v>0</v>
          </cell>
          <cell r="E2753">
            <v>360032.63157894736</v>
          </cell>
        </row>
        <row r="2754">
          <cell r="A2754" t="str">
            <v>2001999915254</v>
          </cell>
          <cell r="B2754">
            <v>10</v>
          </cell>
          <cell r="C2754">
            <v>8.347728</v>
          </cell>
          <cell r="D2754">
            <v>0</v>
          </cell>
          <cell r="E2754">
            <v>834772.8</v>
          </cell>
        </row>
        <row r="2755">
          <cell r="A2755" t="str">
            <v>2001999915266</v>
          </cell>
          <cell r="B2755">
            <v>4</v>
          </cell>
          <cell r="C2755">
            <v>3.271601</v>
          </cell>
          <cell r="D2755">
            <v>0</v>
          </cell>
          <cell r="E2755">
            <v>817900.25</v>
          </cell>
        </row>
        <row r="2756">
          <cell r="A2756" t="str">
            <v>2001999915274</v>
          </cell>
          <cell r="B2756">
            <v>4</v>
          </cell>
          <cell r="C2756">
            <v>3.2513459999999998</v>
          </cell>
          <cell r="D2756">
            <v>0</v>
          </cell>
          <cell r="E2756">
            <v>812836.5</v>
          </cell>
        </row>
        <row r="2757">
          <cell r="A2757" t="str">
            <v>2001999915275</v>
          </cell>
          <cell r="B2757">
            <v>3282</v>
          </cell>
          <cell r="C2757">
            <v>12440.815226000001</v>
          </cell>
          <cell r="D2757">
            <v>0</v>
          </cell>
          <cell r="E2757">
            <v>3790620.1176112127</v>
          </cell>
        </row>
        <row r="2758">
          <cell r="A2758" t="str">
            <v>2001999915284</v>
          </cell>
          <cell r="B2758">
            <v>13849</v>
          </cell>
          <cell r="C2758">
            <v>138268.06156500001</v>
          </cell>
          <cell r="D2758">
            <v>0</v>
          </cell>
          <cell r="E2758">
            <v>9983974.4071774129</v>
          </cell>
        </row>
        <row r="2759">
          <cell r="A2759" t="str">
            <v>2001999915286</v>
          </cell>
          <cell r="B2759">
            <v>3</v>
          </cell>
          <cell r="C2759">
            <v>30.982571</v>
          </cell>
          <cell r="D2759">
            <v>0</v>
          </cell>
          <cell r="E2759">
            <v>10327523.666666666</v>
          </cell>
        </row>
        <row r="2760">
          <cell r="A2760" t="str">
            <v>2001999915294</v>
          </cell>
          <cell r="B2760">
            <v>4</v>
          </cell>
          <cell r="C2760">
            <v>13.978806000000001</v>
          </cell>
          <cell r="D2760">
            <v>0</v>
          </cell>
          <cell r="E2760">
            <v>3494701.5</v>
          </cell>
        </row>
        <row r="2761">
          <cell r="A2761" t="str">
            <v>2001999915298</v>
          </cell>
          <cell r="B2761">
            <v>7246</v>
          </cell>
          <cell r="C2761">
            <v>14188.150742</v>
          </cell>
          <cell r="D2761">
            <v>0</v>
          </cell>
          <cell r="E2761">
            <v>1958066.6218603367</v>
          </cell>
        </row>
        <row r="2762">
          <cell r="A2762" t="str">
            <v>2001999915301</v>
          </cell>
          <cell r="B2762">
            <v>41085</v>
          </cell>
          <cell r="C2762">
            <v>0</v>
          </cell>
          <cell r="D2762">
            <v>0</v>
          </cell>
          <cell r="E2762">
            <v>0</v>
          </cell>
        </row>
        <row r="2763">
          <cell r="A2763" t="str">
            <v>2001999915303</v>
          </cell>
          <cell r="B2763">
            <v>87</v>
          </cell>
          <cell r="C2763">
            <v>0</v>
          </cell>
          <cell r="D2763">
            <v>0</v>
          </cell>
          <cell r="E2763">
            <v>0</v>
          </cell>
        </row>
        <row r="2764">
          <cell r="A2764" t="str">
            <v>2001999915304</v>
          </cell>
          <cell r="B2764">
            <v>390937</v>
          </cell>
          <cell r="C2764">
            <v>-14978.064569</v>
          </cell>
          <cell r="D2764">
            <v>-17804.607801999999</v>
          </cell>
          <cell r="E2764">
            <v>-38313.243742597908</v>
          </cell>
        </row>
        <row r="2765">
          <cell r="A2765" t="str">
            <v>2001999915305</v>
          </cell>
          <cell r="B2765">
            <v>367377</v>
          </cell>
          <cell r="C2765">
            <v>-53106.765485999997</v>
          </cell>
          <cell r="D2765">
            <v>-46706.203921</v>
          </cell>
          <cell r="E2765">
            <v>-144556.58760891398</v>
          </cell>
        </row>
        <row r="2766">
          <cell r="A2766" t="str">
            <v>2001999915306</v>
          </cell>
          <cell r="B2766">
            <v>37616</v>
          </cell>
          <cell r="C2766">
            <v>0</v>
          </cell>
          <cell r="D2766">
            <v>0</v>
          </cell>
          <cell r="E2766">
            <v>0</v>
          </cell>
        </row>
        <row r="2767">
          <cell r="A2767" t="str">
            <v>2001999915312</v>
          </cell>
          <cell r="B2767">
            <v>175565</v>
          </cell>
          <cell r="C2767">
            <v>0</v>
          </cell>
          <cell r="D2767">
            <v>0</v>
          </cell>
          <cell r="E2767">
            <v>0</v>
          </cell>
        </row>
        <row r="2768">
          <cell r="A2768" t="str">
            <v>2001999915315</v>
          </cell>
          <cell r="B2768">
            <v>394901</v>
          </cell>
          <cell r="C2768">
            <v>9167993.4969009999</v>
          </cell>
          <cell r="D2768">
            <v>0</v>
          </cell>
          <cell r="E2768">
            <v>23215928.79456117</v>
          </cell>
        </row>
        <row r="2769">
          <cell r="A2769" t="str">
            <v>2001999915318</v>
          </cell>
          <cell r="B2769">
            <v>40104</v>
          </cell>
          <cell r="C2769">
            <v>84578.779169000001</v>
          </cell>
          <cell r="D2769">
            <v>0</v>
          </cell>
          <cell r="E2769">
            <v>2108986.1153251547</v>
          </cell>
        </row>
        <row r="2770">
          <cell r="A2770" t="str">
            <v>2001999915320</v>
          </cell>
          <cell r="B2770">
            <v>35215</v>
          </cell>
          <cell r="C2770">
            <v>144322.68068799999</v>
          </cell>
          <cell r="D2770">
            <v>0</v>
          </cell>
          <cell r="E2770">
            <v>4098329.7085900893</v>
          </cell>
        </row>
        <row r="2771">
          <cell r="A2771" t="str">
            <v>2001999915322</v>
          </cell>
          <cell r="B2771">
            <v>8</v>
          </cell>
          <cell r="C2771">
            <v>0</v>
          </cell>
          <cell r="D2771">
            <v>0</v>
          </cell>
          <cell r="E2771">
            <v>0</v>
          </cell>
        </row>
        <row r="2772">
          <cell r="A2772" t="str">
            <v>2001999915334</v>
          </cell>
          <cell r="B2772">
            <v>127</v>
          </cell>
          <cell r="C2772">
            <v>0</v>
          </cell>
          <cell r="D2772">
            <v>0</v>
          </cell>
          <cell r="E2772">
            <v>0</v>
          </cell>
        </row>
        <row r="2773">
          <cell r="A2773" t="str">
            <v>2001999915336</v>
          </cell>
          <cell r="B2773">
            <v>4</v>
          </cell>
          <cell r="C2773">
            <v>2.0550920000000001</v>
          </cell>
          <cell r="D2773">
            <v>0</v>
          </cell>
          <cell r="E2773">
            <v>513773</v>
          </cell>
        </row>
        <row r="2774">
          <cell r="A2774" t="str">
            <v>2001999915341</v>
          </cell>
          <cell r="B2774">
            <v>77709</v>
          </cell>
          <cell r="C2774">
            <v>462493601.14773703</v>
          </cell>
          <cell r="D2774">
            <v>0</v>
          </cell>
          <cell r="E2774">
            <v>5951609223.4842424</v>
          </cell>
        </row>
        <row r="2775">
          <cell r="A2775" t="str">
            <v>2001999915342</v>
          </cell>
          <cell r="B2775">
            <v>3</v>
          </cell>
          <cell r="C2775">
            <v>0</v>
          </cell>
          <cell r="D2775">
            <v>0</v>
          </cell>
          <cell r="E2775">
            <v>0</v>
          </cell>
        </row>
        <row r="2776">
          <cell r="A2776" t="str">
            <v>2001999915343</v>
          </cell>
          <cell r="B2776">
            <v>19</v>
          </cell>
          <cell r="C2776">
            <v>0</v>
          </cell>
          <cell r="D2776">
            <v>0</v>
          </cell>
          <cell r="E2776">
            <v>0</v>
          </cell>
        </row>
        <row r="2777">
          <cell r="A2777" t="str">
            <v>2001999915344</v>
          </cell>
          <cell r="B2777">
            <v>18</v>
          </cell>
          <cell r="C2777">
            <v>37.393098000000002</v>
          </cell>
          <cell r="D2777">
            <v>0</v>
          </cell>
          <cell r="E2777">
            <v>2077394.3333333333</v>
          </cell>
        </row>
        <row r="2778">
          <cell r="A2778" t="str">
            <v>2001999915353</v>
          </cell>
          <cell r="B2778">
            <v>3</v>
          </cell>
          <cell r="C2778">
            <v>0</v>
          </cell>
          <cell r="D2778">
            <v>0</v>
          </cell>
          <cell r="E2778">
            <v>0</v>
          </cell>
        </row>
        <row r="2779">
          <cell r="A2779" t="str">
            <v>2001999915365</v>
          </cell>
          <cell r="B2779">
            <v>35619</v>
          </cell>
          <cell r="C2779">
            <v>19961.024140000001</v>
          </cell>
          <cell r="D2779">
            <v>0</v>
          </cell>
          <cell r="E2779">
            <v>560403.83334737085</v>
          </cell>
        </row>
        <row r="2780">
          <cell r="A2780" t="str">
            <v>2001999915366</v>
          </cell>
          <cell r="B2780">
            <v>6539</v>
          </cell>
          <cell r="C2780">
            <v>2329.1189589999999</v>
          </cell>
          <cell r="D2780">
            <v>0</v>
          </cell>
          <cell r="E2780">
            <v>356188.86052913289</v>
          </cell>
        </row>
        <row r="2781">
          <cell r="A2781" t="str">
            <v>2001999915368</v>
          </cell>
          <cell r="B2781">
            <v>99</v>
          </cell>
          <cell r="C2781">
            <v>32.756374999999998</v>
          </cell>
          <cell r="D2781">
            <v>0</v>
          </cell>
          <cell r="E2781">
            <v>330872.47474747471</v>
          </cell>
        </row>
        <row r="2782">
          <cell r="A2782" t="str">
            <v>2001999915373</v>
          </cell>
          <cell r="B2782">
            <v>28</v>
          </cell>
          <cell r="C2782">
            <v>12.145301</v>
          </cell>
          <cell r="D2782">
            <v>0</v>
          </cell>
          <cell r="E2782">
            <v>433760.75</v>
          </cell>
        </row>
        <row r="2783">
          <cell r="A2783" t="str">
            <v>2001999915382</v>
          </cell>
          <cell r="B2783">
            <v>37</v>
          </cell>
          <cell r="C2783">
            <v>19.947044999999999</v>
          </cell>
          <cell r="D2783">
            <v>0</v>
          </cell>
          <cell r="E2783">
            <v>539109.32432432438</v>
          </cell>
        </row>
        <row r="2784">
          <cell r="A2784" t="str">
            <v>2001999915383</v>
          </cell>
          <cell r="B2784">
            <v>5</v>
          </cell>
          <cell r="C2784">
            <v>0</v>
          </cell>
          <cell r="D2784">
            <v>0</v>
          </cell>
          <cell r="E2784">
            <v>0</v>
          </cell>
        </row>
        <row r="2785">
          <cell r="A2785" t="str">
            <v>2001999915384</v>
          </cell>
          <cell r="B2785">
            <v>73</v>
          </cell>
          <cell r="C2785">
            <v>41.689145000000003</v>
          </cell>
          <cell r="D2785">
            <v>0</v>
          </cell>
          <cell r="E2785">
            <v>571084.17808219185</v>
          </cell>
        </row>
        <row r="2786">
          <cell r="A2786" t="str">
            <v>2001999915385</v>
          </cell>
          <cell r="B2786">
            <v>2167</v>
          </cell>
          <cell r="C2786">
            <v>478.781205</v>
          </cell>
          <cell r="D2786">
            <v>0</v>
          </cell>
          <cell r="E2786">
            <v>220941.94970004616</v>
          </cell>
        </row>
        <row r="2787">
          <cell r="A2787" t="str">
            <v>2001999915387</v>
          </cell>
          <cell r="B2787">
            <v>13</v>
          </cell>
          <cell r="C2787">
            <v>2.2197979999999999</v>
          </cell>
          <cell r="D2787">
            <v>0</v>
          </cell>
          <cell r="E2787">
            <v>170753.69230769231</v>
          </cell>
        </row>
        <row r="2788">
          <cell r="A2788" t="str">
            <v>2001999915390</v>
          </cell>
          <cell r="B2788">
            <v>12</v>
          </cell>
          <cell r="C2788">
            <v>13.369153000000001</v>
          </cell>
          <cell r="D2788">
            <v>0</v>
          </cell>
          <cell r="E2788">
            <v>1114096.0833333333</v>
          </cell>
        </row>
        <row r="2789">
          <cell r="A2789" t="str">
            <v>2001999915392</v>
          </cell>
          <cell r="B2789">
            <v>38</v>
          </cell>
          <cell r="C2789">
            <v>129.76687100000001</v>
          </cell>
          <cell r="D2789">
            <v>0</v>
          </cell>
          <cell r="E2789">
            <v>3414917.6578947371</v>
          </cell>
        </row>
        <row r="2790">
          <cell r="A2790" t="str">
            <v>2001999915393</v>
          </cell>
          <cell r="B2790">
            <v>2</v>
          </cell>
          <cell r="C2790">
            <v>0</v>
          </cell>
          <cell r="D2790">
            <v>0</v>
          </cell>
          <cell r="E2790">
            <v>0</v>
          </cell>
        </row>
        <row r="2791">
          <cell r="A2791" t="str">
            <v>2001999915461</v>
          </cell>
          <cell r="B2791">
            <v>54412</v>
          </cell>
          <cell r="C2791">
            <v>323592.41748399998</v>
          </cell>
          <cell r="D2791">
            <v>0</v>
          </cell>
          <cell r="E2791">
            <v>5947078.1718003377</v>
          </cell>
        </row>
        <row r="2792">
          <cell r="A2792" t="str">
            <v>2001999915465</v>
          </cell>
          <cell r="B2792">
            <v>2410</v>
          </cell>
          <cell r="C2792">
            <v>60182.214290000004</v>
          </cell>
          <cell r="D2792">
            <v>0</v>
          </cell>
          <cell r="E2792">
            <v>24971873.149377592</v>
          </cell>
        </row>
        <row r="2793">
          <cell r="A2793" t="str">
            <v>2001999915467</v>
          </cell>
          <cell r="B2793">
            <v>73621</v>
          </cell>
          <cell r="C2793">
            <v>269872.12383499998</v>
          </cell>
          <cell r="D2793">
            <v>0</v>
          </cell>
          <cell r="E2793">
            <v>3665694.8945952919</v>
          </cell>
        </row>
        <row r="2794">
          <cell r="A2794" t="str">
            <v>2001999915479</v>
          </cell>
          <cell r="B2794">
            <v>2646</v>
          </cell>
          <cell r="C2794">
            <v>36700.217414999999</v>
          </cell>
          <cell r="D2794">
            <v>0</v>
          </cell>
          <cell r="E2794">
            <v>13870074.608843537</v>
          </cell>
        </row>
        <row r="2795">
          <cell r="A2795" t="str">
            <v>2001999915491</v>
          </cell>
          <cell r="B2795">
            <v>2655</v>
          </cell>
          <cell r="C2795">
            <v>3337.879891</v>
          </cell>
          <cell r="D2795">
            <v>0</v>
          </cell>
          <cell r="E2795">
            <v>1257205.2320150658</v>
          </cell>
        </row>
        <row r="2796">
          <cell r="A2796" t="str">
            <v>2001999915492</v>
          </cell>
          <cell r="B2796">
            <v>54291</v>
          </cell>
          <cell r="C2796">
            <v>32430.945040999999</v>
          </cell>
          <cell r="D2796">
            <v>0</v>
          </cell>
          <cell r="E2796">
            <v>597353.98207806074</v>
          </cell>
        </row>
        <row r="2797">
          <cell r="A2797" t="str">
            <v>2001999915494</v>
          </cell>
          <cell r="B2797">
            <v>56157</v>
          </cell>
          <cell r="C2797">
            <v>86483.688290000006</v>
          </cell>
          <cell r="D2797">
            <v>0</v>
          </cell>
          <cell r="E2797">
            <v>1540033.9813380346</v>
          </cell>
        </row>
        <row r="2798">
          <cell r="A2798" t="str">
            <v>2001999915545</v>
          </cell>
          <cell r="B2798">
            <v>13683</v>
          </cell>
          <cell r="C2798">
            <v>86483.636746999997</v>
          </cell>
          <cell r="D2798">
            <v>0</v>
          </cell>
          <cell r="E2798">
            <v>6320517.192647811</v>
          </cell>
        </row>
        <row r="2799">
          <cell r="A2799" t="str">
            <v>2001999915547</v>
          </cell>
          <cell r="B2799">
            <v>57672</v>
          </cell>
          <cell r="C2799">
            <v>404934.620467</v>
          </cell>
          <cell r="D2799">
            <v>0</v>
          </cell>
          <cell r="E2799">
            <v>7021338.2658309061</v>
          </cell>
        </row>
        <row r="2800">
          <cell r="A2800" t="str">
            <v>2001999915583</v>
          </cell>
          <cell r="B2800">
            <v>3</v>
          </cell>
          <cell r="C2800">
            <v>0</v>
          </cell>
          <cell r="D2800">
            <v>0</v>
          </cell>
          <cell r="E2800">
            <v>0</v>
          </cell>
        </row>
        <row r="2801">
          <cell r="A2801" t="str">
            <v>2001999915600</v>
          </cell>
          <cell r="B2801">
            <v>233230</v>
          </cell>
          <cell r="C2801">
            <v>184241.872068</v>
          </cell>
          <cell r="D2801">
            <v>0</v>
          </cell>
          <cell r="E2801">
            <v>789957.86163015047</v>
          </cell>
        </row>
        <row r="2802">
          <cell r="A2802" t="str">
            <v>2001999915601</v>
          </cell>
          <cell r="B2802">
            <v>61583</v>
          </cell>
          <cell r="C2802">
            <v>18056.599922000001</v>
          </cell>
          <cell r="D2802">
            <v>0</v>
          </cell>
          <cell r="E2802">
            <v>293207.53977558744</v>
          </cell>
        </row>
        <row r="2803">
          <cell r="A2803" t="str">
            <v>2001999915602</v>
          </cell>
          <cell r="B2803">
            <v>22883</v>
          </cell>
          <cell r="C2803">
            <v>4367.0900060000004</v>
          </cell>
          <cell r="D2803">
            <v>0</v>
          </cell>
          <cell r="E2803">
            <v>190844.2951536075</v>
          </cell>
        </row>
        <row r="2804">
          <cell r="A2804" t="str">
            <v>2001999915603</v>
          </cell>
          <cell r="B2804">
            <v>92421</v>
          </cell>
          <cell r="C2804">
            <v>14116.135253</v>
          </cell>
          <cell r="D2804">
            <v>0</v>
          </cell>
          <cell r="E2804">
            <v>152737.31352181864</v>
          </cell>
        </row>
        <row r="2805">
          <cell r="A2805" t="str">
            <v>2001999915604</v>
          </cell>
          <cell r="B2805">
            <v>34948</v>
          </cell>
          <cell r="C2805">
            <v>28070.235606999999</v>
          </cell>
          <cell r="D2805">
            <v>0</v>
          </cell>
          <cell r="E2805">
            <v>803200.05742817896</v>
          </cell>
        </row>
        <row r="2806">
          <cell r="A2806" t="str">
            <v>2001999915605</v>
          </cell>
          <cell r="B2806">
            <v>3444</v>
          </cell>
          <cell r="C2806">
            <v>1922.515463</v>
          </cell>
          <cell r="D2806">
            <v>0</v>
          </cell>
          <cell r="E2806">
            <v>558221.67915214854</v>
          </cell>
        </row>
        <row r="2807">
          <cell r="A2807" t="str">
            <v>2001999915606</v>
          </cell>
          <cell r="B2807">
            <v>12014</v>
          </cell>
          <cell r="C2807">
            <v>1626.1136980000001</v>
          </cell>
          <cell r="D2807">
            <v>0</v>
          </cell>
          <cell r="E2807">
            <v>135351.56467454636</v>
          </cell>
        </row>
        <row r="2808">
          <cell r="A2808" t="str">
            <v>2001999915607</v>
          </cell>
          <cell r="B2808">
            <v>109</v>
          </cell>
          <cell r="C2808">
            <v>79.558961999999994</v>
          </cell>
          <cell r="D2808">
            <v>0</v>
          </cell>
          <cell r="E2808">
            <v>729898.73394495412</v>
          </cell>
        </row>
        <row r="2809">
          <cell r="A2809" t="str">
            <v>2001999915608</v>
          </cell>
          <cell r="B2809">
            <v>3324</v>
          </cell>
          <cell r="C2809">
            <v>680.85466299999996</v>
          </cell>
          <cell r="D2809">
            <v>0</v>
          </cell>
          <cell r="E2809">
            <v>204829.92268351384</v>
          </cell>
        </row>
        <row r="2810">
          <cell r="A2810" t="str">
            <v>2001999915609</v>
          </cell>
          <cell r="B2810">
            <v>274</v>
          </cell>
          <cell r="C2810">
            <v>461.54467299999999</v>
          </cell>
          <cell r="D2810">
            <v>0</v>
          </cell>
          <cell r="E2810">
            <v>1684469.6094890509</v>
          </cell>
        </row>
        <row r="2811">
          <cell r="A2811" t="str">
            <v>2001999915610</v>
          </cell>
          <cell r="B2811">
            <v>394901</v>
          </cell>
          <cell r="C2811">
            <v>248751.13989699999</v>
          </cell>
          <cell r="D2811">
            <v>0</v>
          </cell>
          <cell r="E2811">
            <v>629907.59683313023</v>
          </cell>
        </row>
        <row r="2812">
          <cell r="A2812" t="str">
            <v>2001999915611</v>
          </cell>
          <cell r="B2812">
            <v>56780</v>
          </cell>
          <cell r="C2812">
            <v>300036333.32786101</v>
          </cell>
          <cell r="D2812">
            <v>36402.726814000001</v>
          </cell>
          <cell r="E2812">
            <v>5284190442.5477457</v>
          </cell>
        </row>
        <row r="2813">
          <cell r="A2813" t="str">
            <v>2001999915612</v>
          </cell>
          <cell r="B2813">
            <v>20072</v>
          </cell>
          <cell r="C2813">
            <v>876.83168899999998</v>
          </cell>
          <cell r="D2813">
            <v>810.52102600000001</v>
          </cell>
          <cell r="E2813">
            <v>43684.320894778801</v>
          </cell>
        </row>
        <row r="2814">
          <cell r="A2814" t="str">
            <v>2001999915613</v>
          </cell>
          <cell r="B2814">
            <v>113205</v>
          </cell>
          <cell r="C2814">
            <v>0</v>
          </cell>
          <cell r="D2814">
            <v>0</v>
          </cell>
          <cell r="E2814">
            <v>0</v>
          </cell>
        </row>
        <row r="2815">
          <cell r="A2815" t="str">
            <v>2001999915614</v>
          </cell>
          <cell r="B2815">
            <v>122099</v>
          </cell>
          <cell r="C2815">
            <v>0</v>
          </cell>
          <cell r="D2815">
            <v>0</v>
          </cell>
          <cell r="E2815">
            <v>0</v>
          </cell>
        </row>
        <row r="2816">
          <cell r="A2816" t="str">
            <v>2001999915615</v>
          </cell>
          <cell r="B2816">
            <v>14777</v>
          </cell>
          <cell r="C2816">
            <v>0</v>
          </cell>
          <cell r="D2816">
            <v>0</v>
          </cell>
          <cell r="E2816">
            <v>0</v>
          </cell>
        </row>
        <row r="2817">
          <cell r="A2817" t="str">
            <v>2001999915616</v>
          </cell>
          <cell r="B2817">
            <v>293</v>
          </cell>
          <cell r="C2817">
            <v>0</v>
          </cell>
          <cell r="D2817">
            <v>0</v>
          </cell>
          <cell r="E2817">
            <v>0</v>
          </cell>
        </row>
        <row r="2818">
          <cell r="A2818" t="str">
            <v>2001999915617</v>
          </cell>
          <cell r="B2818">
            <v>2232</v>
          </cell>
          <cell r="C2818">
            <v>23465.496835000002</v>
          </cell>
          <cell r="D2818">
            <v>0</v>
          </cell>
          <cell r="E2818">
            <v>10513215.427867385</v>
          </cell>
        </row>
        <row r="2819">
          <cell r="A2819" t="str">
            <v>2001999915618</v>
          </cell>
          <cell r="B2819">
            <v>60642</v>
          </cell>
          <cell r="C2819">
            <v>328855.21072600002</v>
          </cell>
          <cell r="D2819">
            <v>0</v>
          </cell>
          <cell r="E2819">
            <v>5422895.2001253255</v>
          </cell>
        </row>
        <row r="2820">
          <cell r="A2820" t="str">
            <v>2001999915619</v>
          </cell>
          <cell r="B2820">
            <v>55637</v>
          </cell>
          <cell r="C2820">
            <v>35639.118735999997</v>
          </cell>
          <cell r="D2820">
            <v>0</v>
          </cell>
          <cell r="E2820">
            <v>640565.06885705551</v>
          </cell>
        </row>
        <row r="2821">
          <cell r="A2821" t="str">
            <v>2001999915622</v>
          </cell>
          <cell r="B2821">
            <v>3195</v>
          </cell>
          <cell r="C2821">
            <v>4463.4596309999997</v>
          </cell>
          <cell r="D2821">
            <v>0</v>
          </cell>
          <cell r="E2821">
            <v>1397013.9690140844</v>
          </cell>
        </row>
        <row r="2822">
          <cell r="A2822" t="str">
            <v>2001999915623</v>
          </cell>
          <cell r="B2822">
            <v>59086</v>
          </cell>
          <cell r="C2822">
            <v>359288.185635</v>
          </cell>
          <cell r="D2822">
            <v>0</v>
          </cell>
          <cell r="E2822">
            <v>6080766.774447416</v>
          </cell>
        </row>
        <row r="2823">
          <cell r="A2823" t="str">
            <v>2001999915624</v>
          </cell>
          <cell r="B2823">
            <v>20612</v>
          </cell>
          <cell r="C2823">
            <v>16073.387851</v>
          </cell>
          <cell r="D2823">
            <v>0</v>
          </cell>
          <cell r="E2823">
            <v>779807.28949155833</v>
          </cell>
        </row>
        <row r="2824">
          <cell r="A2824" t="str">
            <v>2001999915625</v>
          </cell>
          <cell r="B2824">
            <v>49523</v>
          </cell>
          <cell r="C2824">
            <v>144351.03896000001</v>
          </cell>
          <cell r="D2824">
            <v>0</v>
          </cell>
          <cell r="E2824">
            <v>2914828.2406154717</v>
          </cell>
        </row>
        <row r="2825">
          <cell r="A2825" t="str">
            <v>2001999915626</v>
          </cell>
          <cell r="B2825">
            <v>94113</v>
          </cell>
          <cell r="C2825">
            <v>3416905.6676329998</v>
          </cell>
          <cell r="D2825">
            <v>0</v>
          </cell>
          <cell r="E2825">
            <v>36306415.347858429</v>
          </cell>
        </row>
        <row r="2826">
          <cell r="A2826" t="str">
            <v>2001999915627</v>
          </cell>
          <cell r="B2826">
            <v>97249</v>
          </cell>
          <cell r="C2826">
            <v>1794355.061607</v>
          </cell>
          <cell r="D2826">
            <v>0</v>
          </cell>
          <cell r="E2826">
            <v>18451141.519264977</v>
          </cell>
        </row>
        <row r="2827">
          <cell r="A2827" t="str">
            <v>2001999915628</v>
          </cell>
          <cell r="B2827">
            <v>160252</v>
          </cell>
          <cell r="C2827">
            <v>5119219.1298089996</v>
          </cell>
          <cell r="D2827">
            <v>0</v>
          </cell>
          <cell r="E2827">
            <v>31944806.491082795</v>
          </cell>
        </row>
        <row r="2828">
          <cell r="A2828" t="str">
            <v>2001999915629</v>
          </cell>
          <cell r="B2828">
            <v>13013</v>
          </cell>
          <cell r="C2828">
            <v>22328.571037999998</v>
          </cell>
          <cell r="D2828">
            <v>0</v>
          </cell>
          <cell r="E2828">
            <v>1715866.5210174439</v>
          </cell>
        </row>
        <row r="2829">
          <cell r="A2829" t="str">
            <v>2001999915630</v>
          </cell>
          <cell r="B2829">
            <v>116131</v>
          </cell>
          <cell r="C2829">
            <v>3276849.7477859999</v>
          </cell>
          <cell r="D2829">
            <v>0</v>
          </cell>
          <cell r="E2829">
            <v>28216839.153938223</v>
          </cell>
        </row>
        <row r="2830">
          <cell r="A2830" t="str">
            <v>2001999915631</v>
          </cell>
          <cell r="B2830">
            <v>67487</v>
          </cell>
          <cell r="C2830">
            <v>531575.11511599994</v>
          </cell>
          <cell r="D2830">
            <v>0</v>
          </cell>
          <cell r="E2830">
            <v>7876703.8854297856</v>
          </cell>
        </row>
        <row r="2831">
          <cell r="A2831" t="str">
            <v>2001999915632</v>
          </cell>
          <cell r="B2831">
            <v>85014</v>
          </cell>
          <cell r="C2831">
            <v>138388.89772499999</v>
          </cell>
          <cell r="D2831">
            <v>0</v>
          </cell>
          <cell r="E2831">
            <v>1627836.5648599053</v>
          </cell>
        </row>
        <row r="2832">
          <cell r="A2832" t="str">
            <v>2001999915633</v>
          </cell>
          <cell r="B2832">
            <v>18119</v>
          </cell>
          <cell r="C2832">
            <v>41267.760712000003</v>
          </cell>
          <cell r="D2832">
            <v>0</v>
          </cell>
          <cell r="E2832">
            <v>2277595.9331088914</v>
          </cell>
        </row>
        <row r="2833">
          <cell r="A2833" t="str">
            <v>2001999915634</v>
          </cell>
          <cell r="B2833">
            <v>7404</v>
          </cell>
          <cell r="C2833">
            <v>103666.958073</v>
          </cell>
          <cell r="D2833">
            <v>0</v>
          </cell>
          <cell r="E2833">
            <v>14001480.020664506</v>
          </cell>
        </row>
        <row r="2834">
          <cell r="A2834" t="str">
            <v>2001999915635</v>
          </cell>
          <cell r="B2834">
            <v>122351</v>
          </cell>
          <cell r="C2834">
            <v>648106.62803100003</v>
          </cell>
          <cell r="D2834">
            <v>0</v>
          </cell>
          <cell r="E2834">
            <v>5297109.3659308059</v>
          </cell>
        </row>
        <row r="2835">
          <cell r="A2835" t="str">
            <v>2001999915636</v>
          </cell>
          <cell r="B2835">
            <v>185307</v>
          </cell>
          <cell r="C2835">
            <v>671359.92694200005</v>
          </cell>
          <cell r="D2835">
            <v>0</v>
          </cell>
          <cell r="E2835">
            <v>3622960.422121129</v>
          </cell>
        </row>
        <row r="2836">
          <cell r="A2836" t="str">
            <v>2001999915637</v>
          </cell>
          <cell r="B2836">
            <v>81324</v>
          </cell>
          <cell r="C2836">
            <v>52459.715998</v>
          </cell>
          <cell r="D2836">
            <v>0</v>
          </cell>
          <cell r="E2836">
            <v>645070.53265948559</v>
          </cell>
        </row>
        <row r="2837">
          <cell r="A2837" t="str">
            <v>2001999915638</v>
          </cell>
          <cell r="B2837">
            <v>62419</v>
          </cell>
          <cell r="C2837">
            <v>32398.074658000001</v>
          </cell>
          <cell r="D2837">
            <v>0</v>
          </cell>
          <cell r="E2837">
            <v>519041.87279514258</v>
          </cell>
        </row>
        <row r="2838">
          <cell r="A2838" t="str">
            <v>2001999915639</v>
          </cell>
          <cell r="B2838">
            <v>78655</v>
          </cell>
          <cell r="C2838">
            <v>85688.154332000006</v>
          </cell>
          <cell r="D2838">
            <v>0</v>
          </cell>
          <cell r="E2838">
            <v>1089417.765329604</v>
          </cell>
        </row>
        <row r="2839">
          <cell r="A2839" t="str">
            <v>2001999915640</v>
          </cell>
          <cell r="B2839">
            <v>6987</v>
          </cell>
          <cell r="C2839">
            <v>29781.999701000001</v>
          </cell>
          <cell r="D2839">
            <v>0</v>
          </cell>
          <cell r="E2839">
            <v>4262487.4339487627</v>
          </cell>
        </row>
        <row r="2840">
          <cell r="A2840" t="str">
            <v>2001999915641</v>
          </cell>
          <cell r="B2840">
            <v>1330</v>
          </cell>
          <cell r="C2840">
            <v>4395.4013949999999</v>
          </cell>
          <cell r="D2840">
            <v>0</v>
          </cell>
          <cell r="E2840">
            <v>3304813.0789473685</v>
          </cell>
        </row>
        <row r="2841">
          <cell r="A2841" t="str">
            <v>2001999915642</v>
          </cell>
          <cell r="B2841">
            <v>884</v>
          </cell>
          <cell r="C2841">
            <v>10742.730261999999</v>
          </cell>
          <cell r="D2841">
            <v>0</v>
          </cell>
          <cell r="E2841">
            <v>12152409.798642533</v>
          </cell>
        </row>
        <row r="2842">
          <cell r="A2842" t="str">
            <v>2001999915643</v>
          </cell>
          <cell r="B2842">
            <v>186944</v>
          </cell>
          <cell r="C2842">
            <v>559459.39663199999</v>
          </cell>
          <cell r="D2842">
            <v>0</v>
          </cell>
          <cell r="E2842">
            <v>2992657.6762666893</v>
          </cell>
        </row>
        <row r="2843">
          <cell r="A2843" t="str">
            <v>2001999915644</v>
          </cell>
          <cell r="B2843">
            <v>61693</v>
          </cell>
          <cell r="C2843">
            <v>85248.327147000004</v>
          </cell>
          <cell r="D2843">
            <v>0</v>
          </cell>
          <cell r="E2843">
            <v>1381815.2326357935</v>
          </cell>
        </row>
        <row r="2844">
          <cell r="A2844" t="str">
            <v>2001999915645</v>
          </cell>
          <cell r="B2844">
            <v>127374</v>
          </cell>
          <cell r="C2844">
            <v>49965255.343638003</v>
          </cell>
          <cell r="D2844">
            <v>0</v>
          </cell>
          <cell r="E2844">
            <v>392272012.68420559</v>
          </cell>
        </row>
        <row r="2845">
          <cell r="A2845" t="str">
            <v>2001999915646</v>
          </cell>
          <cell r="B2845">
            <v>7547</v>
          </cell>
          <cell r="C2845">
            <v>43593.580912999998</v>
          </cell>
          <cell r="D2845">
            <v>0</v>
          </cell>
          <cell r="E2845">
            <v>5776279.437259838</v>
          </cell>
        </row>
        <row r="2846">
          <cell r="A2846" t="str">
            <v>2001999915647</v>
          </cell>
          <cell r="B2846">
            <v>75353</v>
          </cell>
          <cell r="C2846">
            <v>2778459.5018989998</v>
          </cell>
          <cell r="D2846">
            <v>0</v>
          </cell>
          <cell r="E2846">
            <v>36872579.7499635</v>
          </cell>
        </row>
        <row r="2847">
          <cell r="A2847" t="str">
            <v>2001999915648</v>
          </cell>
          <cell r="B2847">
            <v>629</v>
          </cell>
          <cell r="C2847">
            <v>26395.655993</v>
          </cell>
          <cell r="D2847">
            <v>0</v>
          </cell>
          <cell r="E2847">
            <v>41964476.936406992</v>
          </cell>
        </row>
        <row r="2848">
          <cell r="A2848" t="str">
            <v>2001999915650</v>
          </cell>
          <cell r="B2848">
            <v>77102</v>
          </cell>
          <cell r="C2848">
            <v>0</v>
          </cell>
          <cell r="D2848">
            <v>0</v>
          </cell>
          <cell r="E2848">
            <v>0</v>
          </cell>
        </row>
        <row r="2849">
          <cell r="A2849" t="str">
            <v>2001999915651</v>
          </cell>
          <cell r="B2849">
            <v>76543</v>
          </cell>
          <cell r="C2849">
            <v>155013.661406</v>
          </cell>
          <cell r="D2849">
            <v>0</v>
          </cell>
          <cell r="E2849">
            <v>2025184.0325829927</v>
          </cell>
        </row>
        <row r="2850">
          <cell r="A2850" t="str">
            <v>2001999915700</v>
          </cell>
          <cell r="B2850">
            <v>139302</v>
          </cell>
          <cell r="C2850">
            <v>60398.182969000001</v>
          </cell>
          <cell r="D2850">
            <v>0</v>
          </cell>
          <cell r="E2850">
            <v>433577.28509999858</v>
          </cell>
        </row>
        <row r="2851">
          <cell r="A2851" t="str">
            <v>2001999915701</v>
          </cell>
          <cell r="B2851">
            <v>2797</v>
          </cell>
          <cell r="C2851">
            <v>49225.861762</v>
          </cell>
          <cell r="D2851">
            <v>0</v>
          </cell>
          <cell r="E2851">
            <v>17599521.545227032</v>
          </cell>
        </row>
        <row r="2852">
          <cell r="A2852" t="str">
            <v>2001999915702</v>
          </cell>
          <cell r="B2852">
            <v>2618</v>
          </cell>
          <cell r="C2852">
            <v>13187.173088</v>
          </cell>
          <cell r="D2852">
            <v>0</v>
          </cell>
          <cell r="E2852">
            <v>5037117.2987012984</v>
          </cell>
        </row>
        <row r="2853">
          <cell r="A2853" t="str">
            <v>2001999915703</v>
          </cell>
          <cell r="B2853">
            <v>1401</v>
          </cell>
          <cell r="C2853">
            <v>36228.718354999997</v>
          </cell>
          <cell r="D2853">
            <v>0</v>
          </cell>
          <cell r="E2853">
            <v>25859185.121341899</v>
          </cell>
        </row>
        <row r="2854">
          <cell r="A2854" t="str">
            <v>2001999915704</v>
          </cell>
          <cell r="B2854">
            <v>873</v>
          </cell>
          <cell r="C2854">
            <v>4061.9725619999999</v>
          </cell>
          <cell r="D2854">
            <v>0</v>
          </cell>
          <cell r="E2854">
            <v>4652889.5326460479</v>
          </cell>
        </row>
        <row r="2855">
          <cell r="A2855" t="str">
            <v>2001999915705</v>
          </cell>
          <cell r="B2855">
            <v>839</v>
          </cell>
          <cell r="C2855">
            <v>5210.977159</v>
          </cell>
          <cell r="D2855">
            <v>0</v>
          </cell>
          <cell r="E2855">
            <v>6210938.210965435</v>
          </cell>
        </row>
        <row r="2856">
          <cell r="A2856" t="str">
            <v>2001999915706</v>
          </cell>
          <cell r="B2856">
            <v>1979</v>
          </cell>
          <cell r="C2856">
            <v>3.0721699999999998</v>
          </cell>
          <cell r="D2856">
            <v>0</v>
          </cell>
          <cell r="E2856">
            <v>1552.3850429509853</v>
          </cell>
        </row>
        <row r="2857">
          <cell r="A2857" t="str">
            <v>2001999915707</v>
          </cell>
          <cell r="B2857">
            <v>11502</v>
          </cell>
          <cell r="C2857">
            <v>0</v>
          </cell>
          <cell r="D2857">
            <v>0</v>
          </cell>
          <cell r="E2857">
            <v>0</v>
          </cell>
        </row>
        <row r="2858">
          <cell r="A2858" t="str">
            <v>2001999915708</v>
          </cell>
          <cell r="B2858">
            <v>4100</v>
          </cell>
          <cell r="C2858">
            <v>0</v>
          </cell>
          <cell r="D2858">
            <v>0</v>
          </cell>
          <cell r="E2858">
            <v>0</v>
          </cell>
        </row>
        <row r="2859">
          <cell r="A2859" t="str">
            <v>2001999915709</v>
          </cell>
          <cell r="B2859">
            <v>2144</v>
          </cell>
          <cell r="C2859">
            <v>0</v>
          </cell>
          <cell r="D2859">
            <v>0</v>
          </cell>
          <cell r="E2859">
            <v>0</v>
          </cell>
        </row>
        <row r="2860">
          <cell r="A2860" t="str">
            <v>2001999915710</v>
          </cell>
          <cell r="B2860">
            <v>1270</v>
          </cell>
          <cell r="C2860">
            <v>0</v>
          </cell>
          <cell r="D2860">
            <v>0</v>
          </cell>
          <cell r="E2860">
            <v>0</v>
          </cell>
        </row>
        <row r="2861">
          <cell r="A2861" t="str">
            <v>2001999915711</v>
          </cell>
          <cell r="B2861">
            <v>11810</v>
          </cell>
          <cell r="C2861">
            <v>7955.7280700000001</v>
          </cell>
          <cell r="D2861">
            <v>0</v>
          </cell>
          <cell r="E2861">
            <v>673643.35901778145</v>
          </cell>
        </row>
        <row r="2862">
          <cell r="A2862" t="str">
            <v>2001999915712</v>
          </cell>
          <cell r="B2862">
            <v>4216</v>
          </cell>
          <cell r="C2862">
            <v>6320.4679610000003</v>
          </cell>
          <cell r="D2862">
            <v>0</v>
          </cell>
          <cell r="E2862">
            <v>1499162.2298387098</v>
          </cell>
        </row>
        <row r="2863">
          <cell r="A2863" t="str">
            <v>2001999915713</v>
          </cell>
          <cell r="B2863">
            <v>2220</v>
          </cell>
          <cell r="C2863">
            <v>663.06348000000003</v>
          </cell>
          <cell r="D2863">
            <v>0</v>
          </cell>
          <cell r="E2863">
            <v>298677.24324324325</v>
          </cell>
        </row>
        <row r="2864">
          <cell r="A2864" t="str">
            <v>2001999915714</v>
          </cell>
          <cell r="B2864">
            <v>1308</v>
          </cell>
          <cell r="C2864">
            <v>271.78861999999998</v>
          </cell>
          <cell r="D2864">
            <v>0</v>
          </cell>
          <cell r="E2864">
            <v>207789.46483180427</v>
          </cell>
        </row>
        <row r="2865">
          <cell r="A2865" t="str">
            <v>2001999915715</v>
          </cell>
          <cell r="B2865">
            <v>893</v>
          </cell>
          <cell r="C2865">
            <v>570.62473799999998</v>
          </cell>
          <cell r="D2865">
            <v>0</v>
          </cell>
          <cell r="E2865">
            <v>638997.46696528548</v>
          </cell>
        </row>
        <row r="2866">
          <cell r="A2866" t="str">
            <v>2001999915716</v>
          </cell>
          <cell r="B2866">
            <v>11881</v>
          </cell>
          <cell r="C2866">
            <v>222646.478199</v>
          </cell>
          <cell r="D2866">
            <v>0</v>
          </cell>
          <cell r="E2866">
            <v>18739708.627135761</v>
          </cell>
        </row>
        <row r="2867">
          <cell r="A2867" t="str">
            <v>2001999915717</v>
          </cell>
          <cell r="B2867">
            <v>4249</v>
          </cell>
          <cell r="C2867">
            <v>47054.288698999997</v>
          </cell>
          <cell r="D2867">
            <v>0</v>
          </cell>
          <cell r="E2867">
            <v>11074203.035773123</v>
          </cell>
        </row>
        <row r="2868">
          <cell r="A2868" t="str">
            <v>2001999915718</v>
          </cell>
          <cell r="B2868">
            <v>2241</v>
          </cell>
          <cell r="C2868">
            <v>17946.699202</v>
          </cell>
          <cell r="D2868">
            <v>0</v>
          </cell>
          <cell r="E2868">
            <v>8008344.1329763494</v>
          </cell>
        </row>
        <row r="2869">
          <cell r="A2869" t="str">
            <v>2001999915719</v>
          </cell>
          <cell r="B2869">
            <v>1317</v>
          </cell>
          <cell r="C2869">
            <v>11439.586969</v>
          </cell>
          <cell r="D2869">
            <v>0</v>
          </cell>
          <cell r="E2869">
            <v>8686094.8891419899</v>
          </cell>
        </row>
        <row r="2870">
          <cell r="A2870" t="str">
            <v>2001999915720</v>
          </cell>
          <cell r="B2870">
            <v>923</v>
          </cell>
          <cell r="C2870">
            <v>26952.262181999999</v>
          </cell>
          <cell r="D2870">
            <v>0</v>
          </cell>
          <cell r="E2870">
            <v>29200717.423618633</v>
          </cell>
        </row>
        <row r="2871">
          <cell r="A2871" t="str">
            <v>2001999915721</v>
          </cell>
          <cell r="B2871">
            <v>11812</v>
          </cell>
          <cell r="C2871">
            <v>192880.15310299999</v>
          </cell>
          <cell r="D2871">
            <v>0</v>
          </cell>
          <cell r="E2871">
            <v>16329169.751354553</v>
          </cell>
        </row>
        <row r="2872">
          <cell r="A2872" t="str">
            <v>2001999915722</v>
          </cell>
          <cell r="B2872">
            <v>4205</v>
          </cell>
          <cell r="C2872">
            <v>45549.252051000003</v>
          </cell>
          <cell r="D2872">
            <v>0</v>
          </cell>
          <cell r="E2872">
            <v>10832164.578121284</v>
          </cell>
        </row>
        <row r="2873">
          <cell r="A2873" t="str">
            <v>2001999915723</v>
          </cell>
          <cell r="B2873">
            <v>2220</v>
          </cell>
          <cell r="C2873">
            <v>16741.419827000002</v>
          </cell>
          <cell r="D2873">
            <v>0</v>
          </cell>
          <cell r="E2873">
            <v>7541180.1022522524</v>
          </cell>
        </row>
        <row r="2874">
          <cell r="A2874" t="str">
            <v>2001999915724</v>
          </cell>
          <cell r="B2874">
            <v>1306</v>
          </cell>
          <cell r="C2874">
            <v>11554.953841</v>
          </cell>
          <cell r="D2874">
            <v>0</v>
          </cell>
          <cell r="E2874">
            <v>8847590.9961715173</v>
          </cell>
        </row>
        <row r="2875">
          <cell r="A2875" t="str">
            <v>2001999915725</v>
          </cell>
          <cell r="B2875">
            <v>911</v>
          </cell>
          <cell r="C2875">
            <v>27558.728405000002</v>
          </cell>
          <cell r="D2875">
            <v>0</v>
          </cell>
          <cell r="E2875">
            <v>30251073.990120746</v>
          </cell>
        </row>
        <row r="2876">
          <cell r="A2876" t="str">
            <v>2001999915726</v>
          </cell>
          <cell r="B2876">
            <v>66269</v>
          </cell>
          <cell r="C2876">
            <v>0</v>
          </cell>
          <cell r="D2876">
            <v>0</v>
          </cell>
          <cell r="E2876">
            <v>0</v>
          </cell>
        </row>
        <row r="2877">
          <cell r="A2877" t="str">
            <v>2001999915729</v>
          </cell>
          <cell r="B2877">
            <v>14059</v>
          </cell>
          <cell r="C2877">
            <v>0</v>
          </cell>
          <cell r="D2877">
            <v>0</v>
          </cell>
          <cell r="E2877">
            <v>0</v>
          </cell>
        </row>
        <row r="2878">
          <cell r="A2878" t="str">
            <v>2001999915730</v>
          </cell>
          <cell r="B2878">
            <v>142789</v>
          </cell>
          <cell r="C2878">
            <v>111295.25907299999</v>
          </cell>
          <cell r="D2878">
            <v>106456.20720800001</v>
          </cell>
          <cell r="E2878">
            <v>779438.60572593124</v>
          </cell>
        </row>
        <row r="2879">
          <cell r="A2879" t="str">
            <v>2001999915740</v>
          </cell>
          <cell r="B2879">
            <v>4579</v>
          </cell>
          <cell r="C2879">
            <v>9041.6241069999996</v>
          </cell>
          <cell r="D2879">
            <v>0</v>
          </cell>
          <cell r="E2879">
            <v>1974584.8672199168</v>
          </cell>
        </row>
        <row r="2880">
          <cell r="A2880" t="str">
            <v>2001999915741</v>
          </cell>
          <cell r="B2880">
            <v>59</v>
          </cell>
          <cell r="C2880">
            <v>514.34752400000002</v>
          </cell>
          <cell r="D2880">
            <v>0</v>
          </cell>
          <cell r="E2880">
            <v>8717754.6440677978</v>
          </cell>
        </row>
        <row r="2881">
          <cell r="A2881" t="str">
            <v>2001999915742</v>
          </cell>
          <cell r="B2881">
            <v>6</v>
          </cell>
          <cell r="C2881">
            <v>7.4200000000000004E-4</v>
          </cell>
          <cell r="D2881">
            <v>0</v>
          </cell>
          <cell r="E2881">
            <v>123.66666666666667</v>
          </cell>
        </row>
        <row r="2882">
          <cell r="A2882" t="str">
            <v>2001999915743</v>
          </cell>
          <cell r="B2882">
            <v>6303</v>
          </cell>
          <cell r="C2882">
            <v>11229.961851</v>
          </cell>
          <cell r="D2882">
            <v>10784.059370000001</v>
          </cell>
          <cell r="E2882">
            <v>1781685.2056163733</v>
          </cell>
        </row>
        <row r="2883">
          <cell r="A2883" t="str">
            <v>2001999915744</v>
          </cell>
          <cell r="B2883">
            <v>894</v>
          </cell>
          <cell r="C2883">
            <v>3672.4557159999999</v>
          </cell>
          <cell r="D2883">
            <v>0</v>
          </cell>
          <cell r="E2883">
            <v>4107892.2997762859</v>
          </cell>
        </row>
        <row r="2884">
          <cell r="A2884" t="str">
            <v>2001999915745</v>
          </cell>
          <cell r="B2884">
            <v>187162</v>
          </cell>
          <cell r="C2884">
            <v>22044.87271</v>
          </cell>
          <cell r="D2884">
            <v>0</v>
          </cell>
          <cell r="E2884">
            <v>117784.98151334138</v>
          </cell>
        </row>
        <row r="2885">
          <cell r="A2885" t="str">
            <v>2001999915746</v>
          </cell>
          <cell r="B2885">
            <v>208</v>
          </cell>
          <cell r="C2885">
            <v>100.856584</v>
          </cell>
          <cell r="D2885">
            <v>0</v>
          </cell>
          <cell r="E2885">
            <v>484887.42307692306</v>
          </cell>
        </row>
        <row r="2886">
          <cell r="A2886" t="str">
            <v>2001999915747</v>
          </cell>
          <cell r="B2886">
            <v>1782</v>
          </cell>
          <cell r="C2886">
            <v>2993.9295090000001</v>
          </cell>
          <cell r="D2886">
            <v>2958.9998930000002</v>
          </cell>
          <cell r="E2886">
            <v>1680095.1228956229</v>
          </cell>
        </row>
        <row r="2887">
          <cell r="A2887" t="str">
            <v>2001999915748</v>
          </cell>
          <cell r="B2887">
            <v>888</v>
          </cell>
          <cell r="C2887">
            <v>276.47039899999999</v>
          </cell>
          <cell r="D2887">
            <v>0</v>
          </cell>
          <cell r="E2887">
            <v>311340.53941441444</v>
          </cell>
        </row>
        <row r="2888">
          <cell r="A2888" t="str">
            <v>2001999915749</v>
          </cell>
          <cell r="B2888">
            <v>237301</v>
          </cell>
          <cell r="C2888">
            <v>176546.45528699999</v>
          </cell>
          <cell r="D2888">
            <v>166279.31184099999</v>
          </cell>
          <cell r="E2888">
            <v>743976.8702491771</v>
          </cell>
        </row>
        <row r="2889">
          <cell r="A2889" t="str">
            <v>2001999915903</v>
          </cell>
          <cell r="B2889">
            <v>48838</v>
          </cell>
          <cell r="C2889">
            <v>0</v>
          </cell>
          <cell r="D2889">
            <v>0</v>
          </cell>
          <cell r="E2889">
            <v>0</v>
          </cell>
        </row>
        <row r="2890">
          <cell r="A2890" t="str">
            <v>2001999916001</v>
          </cell>
          <cell r="B2890">
            <v>267913</v>
          </cell>
          <cell r="C2890">
            <v>0</v>
          </cell>
          <cell r="D2890">
            <v>0</v>
          </cell>
          <cell r="E2890">
            <v>0</v>
          </cell>
        </row>
        <row r="2891">
          <cell r="A2891" t="str">
            <v>2001999916002</v>
          </cell>
          <cell r="B2891">
            <v>263874</v>
          </cell>
          <cell r="C2891">
            <v>0</v>
          </cell>
          <cell r="D2891">
            <v>0</v>
          </cell>
          <cell r="E2891">
            <v>0</v>
          </cell>
        </row>
        <row r="2892">
          <cell r="A2892" t="str">
            <v>2001999916003</v>
          </cell>
          <cell r="B2892">
            <v>266864</v>
          </cell>
          <cell r="C2892">
            <v>0</v>
          </cell>
          <cell r="D2892">
            <v>0</v>
          </cell>
          <cell r="E2892">
            <v>0</v>
          </cell>
        </row>
        <row r="2893">
          <cell r="A2893" t="str">
            <v>2001999916005</v>
          </cell>
          <cell r="B2893">
            <v>291812</v>
          </cell>
          <cell r="C2893">
            <v>0</v>
          </cell>
          <cell r="D2893">
            <v>0</v>
          </cell>
          <cell r="E2893">
            <v>0</v>
          </cell>
        </row>
        <row r="2894">
          <cell r="A2894" t="str">
            <v>2001999916006</v>
          </cell>
          <cell r="B2894">
            <v>477478</v>
          </cell>
          <cell r="C2894">
            <v>0</v>
          </cell>
          <cell r="D2894">
            <v>0</v>
          </cell>
          <cell r="E2894">
            <v>0</v>
          </cell>
        </row>
        <row r="2895">
          <cell r="A2895" t="str">
            <v>2001999916007</v>
          </cell>
          <cell r="B2895">
            <v>267215</v>
          </cell>
          <cell r="C2895">
            <v>0</v>
          </cell>
          <cell r="D2895">
            <v>0</v>
          </cell>
          <cell r="E2895">
            <v>0</v>
          </cell>
        </row>
        <row r="2896">
          <cell r="A2896" t="str">
            <v>2001999916008</v>
          </cell>
          <cell r="B2896">
            <v>273928</v>
          </cell>
          <cell r="C2896">
            <v>0</v>
          </cell>
          <cell r="D2896">
            <v>0</v>
          </cell>
          <cell r="E2896">
            <v>0</v>
          </cell>
        </row>
        <row r="2897">
          <cell r="A2897" t="str">
            <v>2001999916009</v>
          </cell>
          <cell r="B2897">
            <v>125486</v>
          </cell>
          <cell r="C2897">
            <v>0</v>
          </cell>
          <cell r="D2897">
            <v>0</v>
          </cell>
          <cell r="E2897">
            <v>0</v>
          </cell>
        </row>
        <row r="2898">
          <cell r="A2898" t="str">
            <v>2001999916013</v>
          </cell>
          <cell r="B2898">
            <v>507918</v>
          </cell>
          <cell r="C2898">
            <v>0</v>
          </cell>
          <cell r="D2898">
            <v>0</v>
          </cell>
          <cell r="E2898">
            <v>0</v>
          </cell>
        </row>
        <row r="2899">
          <cell r="A2899" t="str">
            <v>2001999916014</v>
          </cell>
          <cell r="B2899">
            <v>265206</v>
          </cell>
          <cell r="C2899">
            <v>17566.363485000002</v>
          </cell>
          <cell r="D2899">
            <v>0</v>
          </cell>
          <cell r="E2899">
            <v>66236.674453066677</v>
          </cell>
        </row>
        <row r="2900">
          <cell r="A2900" t="str">
            <v>2001999916015</v>
          </cell>
          <cell r="B2900">
            <v>267215</v>
          </cell>
          <cell r="C2900">
            <v>11223.297215000001</v>
          </cell>
          <cell r="D2900">
            <v>0</v>
          </cell>
          <cell r="E2900">
            <v>42001</v>
          </cell>
        </row>
        <row r="2901">
          <cell r="A2901" t="str">
            <v>2001999916018</v>
          </cell>
          <cell r="B2901">
            <v>160274</v>
          </cell>
          <cell r="C2901">
            <v>639495.87719399994</v>
          </cell>
          <cell r="D2901">
            <v>0</v>
          </cell>
          <cell r="E2901">
            <v>3990016.3294982337</v>
          </cell>
        </row>
        <row r="2902">
          <cell r="A2902" t="str">
            <v>2001999916019</v>
          </cell>
          <cell r="B2902">
            <v>12171</v>
          </cell>
          <cell r="C2902">
            <v>7170.6922780000004</v>
          </cell>
          <cell r="D2902">
            <v>0</v>
          </cell>
          <cell r="E2902">
            <v>589162.12948812754</v>
          </cell>
        </row>
        <row r="2903">
          <cell r="A2903" t="str">
            <v>2001999916020</v>
          </cell>
          <cell r="B2903">
            <v>159310</v>
          </cell>
          <cell r="C2903">
            <v>89137.218124999999</v>
          </cell>
          <cell r="D2903">
            <v>89101.930143000005</v>
          </cell>
          <cell r="E2903">
            <v>559520.54563429789</v>
          </cell>
        </row>
        <row r="2904">
          <cell r="A2904" t="str">
            <v>2001999916021</v>
          </cell>
          <cell r="B2904">
            <v>361</v>
          </cell>
          <cell r="C2904">
            <v>50.275894999999998</v>
          </cell>
          <cell r="D2904">
            <v>0</v>
          </cell>
          <cell r="E2904">
            <v>139268.40720221607</v>
          </cell>
        </row>
        <row r="2905">
          <cell r="A2905" t="str">
            <v>2001999916025</v>
          </cell>
          <cell r="B2905">
            <v>3840</v>
          </cell>
          <cell r="C2905">
            <v>1022.325166</v>
          </cell>
          <cell r="D2905">
            <v>0</v>
          </cell>
          <cell r="E2905">
            <v>266230.51197916665</v>
          </cell>
        </row>
        <row r="2906">
          <cell r="A2906" t="str">
            <v>2001999916031</v>
          </cell>
          <cell r="B2906">
            <v>88230</v>
          </cell>
          <cell r="C2906">
            <v>46539.269359999998</v>
          </cell>
          <cell r="D2906">
            <v>46947.233961999998</v>
          </cell>
          <cell r="E2906">
            <v>527476.70134874759</v>
          </cell>
        </row>
        <row r="2907">
          <cell r="A2907" t="str">
            <v>2001999916032</v>
          </cell>
          <cell r="B2907">
            <v>283</v>
          </cell>
          <cell r="C2907">
            <v>98017.619860000006</v>
          </cell>
          <cell r="D2907">
            <v>0</v>
          </cell>
          <cell r="E2907">
            <v>346352013.63957602</v>
          </cell>
        </row>
        <row r="2908">
          <cell r="A2908" t="str">
            <v>2001999916034</v>
          </cell>
          <cell r="B2908">
            <v>280</v>
          </cell>
          <cell r="C2908">
            <v>20334.983998</v>
          </cell>
          <cell r="D2908">
            <v>0</v>
          </cell>
          <cell r="E2908">
            <v>72624942.849999994</v>
          </cell>
        </row>
        <row r="2909">
          <cell r="A2909" t="str">
            <v>2001999916036</v>
          </cell>
          <cell r="B2909">
            <v>191302</v>
          </cell>
          <cell r="C2909">
            <v>88828.775085000001</v>
          </cell>
          <cell r="D2909">
            <v>0</v>
          </cell>
          <cell r="E2909">
            <v>464337.93209166656</v>
          </cell>
        </row>
        <row r="2910">
          <cell r="A2910" t="str">
            <v>2001999916039</v>
          </cell>
          <cell r="B2910">
            <v>82531</v>
          </cell>
          <cell r="C2910">
            <v>206.26219499999999</v>
          </cell>
          <cell r="D2910">
            <v>209.76319000000001</v>
          </cell>
          <cell r="E2910">
            <v>2499.2087215712882</v>
          </cell>
        </row>
        <row r="2911">
          <cell r="A2911" t="str">
            <v>2001999916042</v>
          </cell>
          <cell r="B2911">
            <v>26525</v>
          </cell>
          <cell r="C2911">
            <v>0</v>
          </cell>
          <cell r="D2911">
            <v>0</v>
          </cell>
          <cell r="E2911">
            <v>0</v>
          </cell>
        </row>
        <row r="2912">
          <cell r="A2912" t="str">
            <v>2001999916043</v>
          </cell>
          <cell r="B2912">
            <v>2554</v>
          </cell>
          <cell r="C2912">
            <v>4.2559630000000004</v>
          </cell>
          <cell r="D2912">
            <v>0</v>
          </cell>
          <cell r="E2912">
            <v>1666.3911511354738</v>
          </cell>
        </row>
        <row r="2913">
          <cell r="A2913" t="str">
            <v>2001999916044</v>
          </cell>
          <cell r="B2913">
            <v>73465</v>
          </cell>
          <cell r="C2913">
            <v>0</v>
          </cell>
          <cell r="D2913">
            <v>0</v>
          </cell>
          <cell r="E2913">
            <v>0</v>
          </cell>
        </row>
        <row r="2914">
          <cell r="A2914" t="str">
            <v>2001999916046</v>
          </cell>
          <cell r="B2914">
            <v>822</v>
          </cell>
          <cell r="C2914">
            <v>0</v>
          </cell>
          <cell r="D2914">
            <v>0</v>
          </cell>
          <cell r="E2914">
            <v>0</v>
          </cell>
        </row>
        <row r="2915">
          <cell r="A2915" t="str">
            <v>2001999916048</v>
          </cell>
          <cell r="B2915">
            <v>81044</v>
          </cell>
          <cell r="C2915">
            <v>0</v>
          </cell>
          <cell r="D2915">
            <v>0</v>
          </cell>
          <cell r="E2915">
            <v>0</v>
          </cell>
        </row>
        <row r="2916">
          <cell r="A2916" t="str">
            <v>2001999916051</v>
          </cell>
          <cell r="B2916">
            <v>49</v>
          </cell>
          <cell r="C2916">
            <v>358.40706799999998</v>
          </cell>
          <cell r="D2916">
            <v>0</v>
          </cell>
          <cell r="E2916">
            <v>7314429.9591836734</v>
          </cell>
        </row>
        <row r="2917">
          <cell r="A2917" t="str">
            <v>2001999916053</v>
          </cell>
          <cell r="B2917">
            <v>263137</v>
          </cell>
          <cell r="C2917">
            <v>2.4386610000000002</v>
          </cell>
          <cell r="D2917">
            <v>0</v>
          </cell>
          <cell r="E2917">
            <v>9.2676476512235091</v>
          </cell>
        </row>
        <row r="2918">
          <cell r="A2918" t="str">
            <v>2001999916054</v>
          </cell>
          <cell r="B2918">
            <v>539</v>
          </cell>
          <cell r="C2918">
            <v>21949.170096999998</v>
          </cell>
          <cell r="D2918">
            <v>0</v>
          </cell>
          <cell r="E2918">
            <v>40722022.443413727</v>
          </cell>
        </row>
        <row r="2919">
          <cell r="A2919" t="str">
            <v>2001999916055</v>
          </cell>
          <cell r="B2919">
            <v>200800</v>
          </cell>
          <cell r="C2919">
            <v>0</v>
          </cell>
          <cell r="D2919">
            <v>0</v>
          </cell>
          <cell r="E2919">
            <v>0</v>
          </cell>
        </row>
        <row r="2920">
          <cell r="A2920" t="str">
            <v>2001999916058</v>
          </cell>
          <cell r="B2920">
            <v>5902</v>
          </cell>
          <cell r="C2920">
            <v>11190.053986999999</v>
          </cell>
          <cell r="D2920">
            <v>11184.118025</v>
          </cell>
          <cell r="E2920">
            <v>1895976.6158929174</v>
          </cell>
        </row>
        <row r="2921">
          <cell r="A2921" t="str">
            <v>2001999916062</v>
          </cell>
          <cell r="B2921">
            <v>5658</v>
          </cell>
          <cell r="C2921">
            <v>10245.41453</v>
          </cell>
          <cell r="D2921">
            <v>0</v>
          </cell>
          <cell r="E2921">
            <v>1810783.762813715</v>
          </cell>
        </row>
        <row r="2922">
          <cell r="A2922" t="str">
            <v>2001999916063</v>
          </cell>
          <cell r="B2922">
            <v>78</v>
          </cell>
          <cell r="C2922">
            <v>342.246377</v>
          </cell>
          <cell r="D2922">
            <v>0</v>
          </cell>
          <cell r="E2922">
            <v>4387774.064102564</v>
          </cell>
        </row>
        <row r="2923">
          <cell r="A2923" t="str">
            <v>2001999916064</v>
          </cell>
          <cell r="B2923">
            <v>461</v>
          </cell>
          <cell r="C2923">
            <v>588.697498</v>
          </cell>
          <cell r="D2923">
            <v>0</v>
          </cell>
          <cell r="E2923">
            <v>1277001.0802603038</v>
          </cell>
        </row>
        <row r="2924">
          <cell r="A2924" t="str">
            <v>2001999916066</v>
          </cell>
          <cell r="B2924">
            <v>67</v>
          </cell>
          <cell r="C2924">
            <v>80.165349000000006</v>
          </cell>
          <cell r="D2924">
            <v>0</v>
          </cell>
          <cell r="E2924">
            <v>1196497.7462686568</v>
          </cell>
        </row>
        <row r="2925">
          <cell r="A2925" t="str">
            <v>2001999916068</v>
          </cell>
          <cell r="B2925">
            <v>32</v>
          </cell>
          <cell r="C2925">
            <v>0</v>
          </cell>
          <cell r="D2925">
            <v>0</v>
          </cell>
          <cell r="E2925">
            <v>0</v>
          </cell>
        </row>
        <row r="2926">
          <cell r="A2926" t="str">
            <v>2001999916069</v>
          </cell>
          <cell r="B2926">
            <v>92</v>
          </cell>
          <cell r="C2926">
            <v>0</v>
          </cell>
          <cell r="D2926">
            <v>0</v>
          </cell>
          <cell r="E2926">
            <v>0</v>
          </cell>
        </row>
        <row r="2927">
          <cell r="A2927" t="str">
            <v>2001999916071</v>
          </cell>
          <cell r="B2927">
            <v>117</v>
          </cell>
          <cell r="C2927">
            <v>109.047792</v>
          </cell>
          <cell r="D2927">
            <v>0</v>
          </cell>
          <cell r="E2927">
            <v>932032.41025641025</v>
          </cell>
        </row>
        <row r="2928">
          <cell r="A2928" t="str">
            <v>2001999916072</v>
          </cell>
          <cell r="B2928">
            <v>23</v>
          </cell>
          <cell r="C2928">
            <v>0</v>
          </cell>
          <cell r="D2928">
            <v>0</v>
          </cell>
          <cell r="E2928">
            <v>0</v>
          </cell>
        </row>
        <row r="2929">
          <cell r="A2929" t="str">
            <v>2001999916073</v>
          </cell>
          <cell r="B2929">
            <v>156</v>
          </cell>
          <cell r="C2929">
            <v>0</v>
          </cell>
          <cell r="D2929">
            <v>0</v>
          </cell>
          <cell r="E2929">
            <v>0</v>
          </cell>
        </row>
        <row r="2930">
          <cell r="A2930" t="str">
            <v>2001999916074</v>
          </cell>
          <cell r="B2930">
            <v>17</v>
          </cell>
          <cell r="C2930">
            <v>11.648206999999999</v>
          </cell>
          <cell r="D2930">
            <v>0</v>
          </cell>
          <cell r="E2930">
            <v>685188.6470588235</v>
          </cell>
        </row>
        <row r="2931">
          <cell r="A2931" t="str">
            <v>2001999916076</v>
          </cell>
          <cell r="B2931">
            <v>241</v>
          </cell>
          <cell r="C2931">
            <v>13766.23683</v>
          </cell>
          <cell r="D2931">
            <v>0</v>
          </cell>
          <cell r="E2931">
            <v>57121314.647302903</v>
          </cell>
        </row>
        <row r="2932">
          <cell r="A2932" t="str">
            <v>2001999916077</v>
          </cell>
          <cell r="B2932">
            <v>10</v>
          </cell>
          <cell r="C2932">
            <v>7.9102610000000002</v>
          </cell>
          <cell r="D2932">
            <v>0</v>
          </cell>
          <cell r="E2932">
            <v>791026.1</v>
          </cell>
        </row>
        <row r="2933">
          <cell r="A2933" t="str">
            <v>2001999916079</v>
          </cell>
          <cell r="B2933">
            <v>8</v>
          </cell>
          <cell r="C2933">
            <v>1.226675</v>
          </cell>
          <cell r="D2933">
            <v>3.164104</v>
          </cell>
          <cell r="E2933">
            <v>153334.375</v>
          </cell>
        </row>
        <row r="2934">
          <cell r="A2934" t="str">
            <v>2001999916082</v>
          </cell>
          <cell r="B2934">
            <v>7155</v>
          </cell>
          <cell r="C2934">
            <v>2555.8543709999999</v>
          </cell>
          <cell r="D2934">
            <v>0</v>
          </cell>
          <cell r="E2934">
            <v>357212.35094339622</v>
          </cell>
        </row>
        <row r="2935">
          <cell r="A2935" t="str">
            <v>2001999916083</v>
          </cell>
          <cell r="B2935">
            <v>235</v>
          </cell>
          <cell r="C2935">
            <v>804.45328099999995</v>
          </cell>
          <cell r="D2935">
            <v>799.68453199999999</v>
          </cell>
          <cell r="E2935">
            <v>3423205.4510638295</v>
          </cell>
        </row>
        <row r="2936">
          <cell r="A2936" t="str">
            <v>2001999916085</v>
          </cell>
          <cell r="B2936">
            <v>233687</v>
          </cell>
          <cell r="C2936">
            <v>101164.44437700001</v>
          </cell>
          <cell r="D2936">
            <v>101845.338475</v>
          </cell>
          <cell r="E2936">
            <v>432905.74305374286</v>
          </cell>
        </row>
        <row r="2937">
          <cell r="A2937" t="str">
            <v>2001999916086</v>
          </cell>
          <cell r="B2937">
            <v>265</v>
          </cell>
          <cell r="C2937">
            <v>43.385281999999997</v>
          </cell>
          <cell r="D2937">
            <v>12.077861</v>
          </cell>
          <cell r="E2937">
            <v>163718.04528301887</v>
          </cell>
        </row>
        <row r="2938">
          <cell r="A2938" t="str">
            <v>2001999916087</v>
          </cell>
          <cell r="B2938">
            <v>232304</v>
          </cell>
          <cell r="C2938">
            <v>101191.53219699999</v>
          </cell>
          <cell r="D2938">
            <v>101833.732867</v>
          </cell>
          <cell r="E2938">
            <v>435599.61170276871</v>
          </cell>
        </row>
        <row r="2939">
          <cell r="A2939" t="str">
            <v>2001999916090</v>
          </cell>
          <cell r="B2939">
            <v>43102</v>
          </cell>
          <cell r="C2939">
            <v>33763.012152000003</v>
          </cell>
          <cell r="D2939">
            <v>34960.533016000001</v>
          </cell>
          <cell r="E2939">
            <v>783328.20175397897</v>
          </cell>
        </row>
        <row r="2940">
          <cell r="A2940" t="str">
            <v>2001999916091</v>
          </cell>
          <cell r="B2940">
            <v>34881</v>
          </cell>
          <cell r="C2940">
            <v>34008.404385000002</v>
          </cell>
          <cell r="D2940">
            <v>35170.296205999999</v>
          </cell>
          <cell r="E2940">
            <v>974983.64109400532</v>
          </cell>
        </row>
        <row r="2941">
          <cell r="A2941" t="str">
            <v>2001999916092</v>
          </cell>
          <cell r="B2941">
            <v>4</v>
          </cell>
          <cell r="C2941">
            <v>0.44011699999999998</v>
          </cell>
          <cell r="D2941">
            <v>0</v>
          </cell>
          <cell r="E2941">
            <v>110029.25</v>
          </cell>
        </row>
        <row r="2942">
          <cell r="A2942" t="str">
            <v>2001999916093</v>
          </cell>
          <cell r="B2942">
            <v>2</v>
          </cell>
          <cell r="C2942">
            <v>0.91109300000000004</v>
          </cell>
          <cell r="D2942">
            <v>0</v>
          </cell>
          <cell r="E2942">
            <v>455546.5</v>
          </cell>
        </row>
        <row r="2943">
          <cell r="A2943" t="str">
            <v>2001999916094</v>
          </cell>
          <cell r="B2943">
            <v>190</v>
          </cell>
          <cell r="C2943">
            <v>67.648471000000001</v>
          </cell>
          <cell r="D2943">
            <v>0</v>
          </cell>
          <cell r="E2943">
            <v>356044.58421052631</v>
          </cell>
        </row>
        <row r="2944">
          <cell r="A2944" t="str">
            <v>2001999916095</v>
          </cell>
          <cell r="B2944">
            <v>150</v>
          </cell>
          <cell r="C2944">
            <v>0</v>
          </cell>
          <cell r="D2944">
            <v>0</v>
          </cell>
          <cell r="E2944">
            <v>0</v>
          </cell>
        </row>
        <row r="2945">
          <cell r="A2945" t="str">
            <v>2001999916098</v>
          </cell>
          <cell r="B2945">
            <v>3399</v>
          </cell>
          <cell r="C2945">
            <v>223.66055900000001</v>
          </cell>
          <cell r="D2945">
            <v>0</v>
          </cell>
          <cell r="E2945">
            <v>65801.870844365985</v>
          </cell>
        </row>
        <row r="2946">
          <cell r="A2946" t="str">
            <v>2001999916101</v>
          </cell>
          <cell r="B2946">
            <v>156565</v>
          </cell>
          <cell r="C2946">
            <v>950896564.86545599</v>
          </cell>
          <cell r="D2946">
            <v>0</v>
          </cell>
          <cell r="E2946">
            <v>6073493851.5342255</v>
          </cell>
        </row>
        <row r="2947">
          <cell r="A2947" t="str">
            <v>2001999916102</v>
          </cell>
          <cell r="B2947">
            <v>154745</v>
          </cell>
          <cell r="C2947">
            <v>31019160.488483001</v>
          </cell>
          <cell r="D2947">
            <v>0</v>
          </cell>
          <cell r="E2947">
            <v>200453394.2194126</v>
          </cell>
        </row>
        <row r="2948">
          <cell r="A2948" t="str">
            <v>2001999916103</v>
          </cell>
          <cell r="B2948">
            <v>6010</v>
          </cell>
          <cell r="C2948">
            <v>0</v>
          </cell>
          <cell r="D2948">
            <v>0</v>
          </cell>
          <cell r="E2948">
            <v>0</v>
          </cell>
        </row>
        <row r="2949">
          <cell r="A2949" t="str">
            <v>2001999916104</v>
          </cell>
          <cell r="B2949">
            <v>267215</v>
          </cell>
          <cell r="C2949">
            <v>1203768.075528</v>
          </cell>
          <cell r="D2949">
            <v>0</v>
          </cell>
          <cell r="E2949">
            <v>4504867.1501524989</v>
          </cell>
        </row>
        <row r="2950">
          <cell r="A2950" t="str">
            <v>2001999916105</v>
          </cell>
          <cell r="B2950">
            <v>17202</v>
          </cell>
          <cell r="C2950">
            <v>24118.966855999999</v>
          </cell>
          <cell r="D2950">
            <v>0</v>
          </cell>
          <cell r="E2950">
            <v>1402102.4797116616</v>
          </cell>
        </row>
        <row r="2951">
          <cell r="A2951" t="str">
            <v>2001999916106</v>
          </cell>
          <cell r="B2951">
            <v>141347</v>
          </cell>
          <cell r="C2951">
            <v>236045.81043000001</v>
          </cell>
          <cell r="D2951">
            <v>0</v>
          </cell>
          <cell r="E2951">
            <v>1669973.9678238661</v>
          </cell>
        </row>
        <row r="2952">
          <cell r="A2952" t="str">
            <v>2001999916108</v>
          </cell>
          <cell r="B2952">
            <v>18045</v>
          </cell>
          <cell r="C2952">
            <v>27181.014668</v>
          </cell>
          <cell r="D2952">
            <v>0</v>
          </cell>
          <cell r="E2952">
            <v>1506290.6438348573</v>
          </cell>
        </row>
        <row r="2953">
          <cell r="A2953" t="str">
            <v>2001999916109</v>
          </cell>
          <cell r="B2953">
            <v>7571</v>
          </cell>
          <cell r="C2953">
            <v>39426.923076999999</v>
          </cell>
          <cell r="D2953">
            <v>0</v>
          </cell>
          <cell r="E2953">
            <v>5207624.2341830665</v>
          </cell>
        </row>
        <row r="2954">
          <cell r="A2954" t="str">
            <v>2001999916110</v>
          </cell>
          <cell r="B2954">
            <v>34939</v>
          </cell>
          <cell r="C2954">
            <v>133286.574027</v>
          </cell>
          <cell r="D2954">
            <v>0</v>
          </cell>
          <cell r="E2954">
            <v>3814836.544463207</v>
          </cell>
        </row>
        <row r="2955">
          <cell r="A2955" t="str">
            <v>2001999916111</v>
          </cell>
          <cell r="B2955">
            <v>1768</v>
          </cell>
          <cell r="C2955">
            <v>1723.180308</v>
          </cell>
          <cell r="D2955">
            <v>0</v>
          </cell>
          <cell r="E2955">
            <v>974649.49547511316</v>
          </cell>
        </row>
        <row r="2956">
          <cell r="A2956" t="str">
            <v>2001999916113</v>
          </cell>
          <cell r="B2956">
            <v>28</v>
          </cell>
          <cell r="C2956">
            <v>4859.8794120000002</v>
          </cell>
          <cell r="D2956">
            <v>0</v>
          </cell>
          <cell r="E2956">
            <v>173567121.85714287</v>
          </cell>
        </row>
        <row r="2957">
          <cell r="A2957" t="str">
            <v>2001999916114</v>
          </cell>
          <cell r="B2957">
            <v>21</v>
          </cell>
          <cell r="C2957">
            <v>103.32480700000001</v>
          </cell>
          <cell r="D2957">
            <v>0</v>
          </cell>
          <cell r="E2957">
            <v>4920228.9047619049</v>
          </cell>
        </row>
        <row r="2958">
          <cell r="A2958" t="str">
            <v>2001999916116</v>
          </cell>
          <cell r="B2958">
            <v>205513</v>
          </cell>
          <cell r="C2958">
            <v>79283.160260999997</v>
          </cell>
          <cell r="D2958">
            <v>80335.833585999993</v>
          </cell>
          <cell r="E2958">
            <v>385781.7279734129</v>
          </cell>
        </row>
        <row r="2959">
          <cell r="A2959" t="str">
            <v>2001999916119</v>
          </cell>
          <cell r="B2959">
            <v>464</v>
          </cell>
          <cell r="C2959">
            <v>277.27950399999997</v>
          </cell>
          <cell r="D2959">
            <v>0</v>
          </cell>
          <cell r="E2959">
            <v>597585.13793103443</v>
          </cell>
        </row>
        <row r="2960">
          <cell r="A2960" t="str">
            <v>2001999916120</v>
          </cell>
          <cell r="B2960">
            <v>17</v>
          </cell>
          <cell r="C2960">
            <v>35.934246999999999</v>
          </cell>
          <cell r="D2960">
            <v>0</v>
          </cell>
          <cell r="E2960">
            <v>2113779.2352941176</v>
          </cell>
        </row>
        <row r="2961">
          <cell r="A2961" t="str">
            <v>2001999916122</v>
          </cell>
          <cell r="B2961">
            <v>158364</v>
          </cell>
          <cell r="C2961">
            <v>7285825.6718640001</v>
          </cell>
          <cell r="D2961">
            <v>0</v>
          </cell>
          <cell r="E2961">
            <v>46006830.288853526</v>
          </cell>
        </row>
        <row r="2962">
          <cell r="A2962" t="str">
            <v>2001999916123</v>
          </cell>
          <cell r="B2962">
            <v>158120</v>
          </cell>
          <cell r="C2962">
            <v>99405640.722907007</v>
          </cell>
          <cell r="D2962">
            <v>0</v>
          </cell>
          <cell r="E2962">
            <v>628672152.30778527</v>
          </cell>
        </row>
        <row r="2963">
          <cell r="A2963" t="str">
            <v>2001999916129</v>
          </cell>
          <cell r="B2963">
            <v>105051</v>
          </cell>
          <cell r="C2963">
            <v>938855.23184300005</v>
          </cell>
          <cell r="D2963">
            <v>0</v>
          </cell>
          <cell r="E2963">
            <v>8937137.5031460915</v>
          </cell>
        </row>
        <row r="2964">
          <cell r="A2964" t="str">
            <v>2001999916133</v>
          </cell>
          <cell r="B2964">
            <v>25</v>
          </cell>
          <cell r="C2964">
            <v>1949.0206020000001</v>
          </cell>
          <cell r="D2964">
            <v>0</v>
          </cell>
          <cell r="E2964">
            <v>77960824.080000013</v>
          </cell>
        </row>
        <row r="2965">
          <cell r="A2965" t="str">
            <v>2001999916134</v>
          </cell>
          <cell r="B2965">
            <v>24</v>
          </cell>
          <cell r="C2965">
            <v>464.63689299999999</v>
          </cell>
          <cell r="D2965">
            <v>0</v>
          </cell>
          <cell r="E2965">
            <v>19359870.541666668</v>
          </cell>
        </row>
        <row r="2966">
          <cell r="A2966" t="str">
            <v>2001999916135</v>
          </cell>
          <cell r="B2966">
            <v>98</v>
          </cell>
          <cell r="C2966">
            <v>26.287863000000002</v>
          </cell>
          <cell r="D2966">
            <v>0</v>
          </cell>
          <cell r="E2966">
            <v>268243.5</v>
          </cell>
        </row>
        <row r="2967">
          <cell r="A2967" t="str">
            <v>2001999916136</v>
          </cell>
          <cell r="B2967">
            <v>4151</v>
          </cell>
          <cell r="C2967">
            <v>1047.1843670000001</v>
          </cell>
          <cell r="D2967">
            <v>0</v>
          </cell>
          <cell r="E2967">
            <v>252272.79378463025</v>
          </cell>
        </row>
        <row r="2968">
          <cell r="A2968" t="str">
            <v>2001999916138</v>
          </cell>
          <cell r="B2968">
            <v>14</v>
          </cell>
          <cell r="C2968">
            <v>187.95399399999999</v>
          </cell>
          <cell r="D2968">
            <v>0</v>
          </cell>
          <cell r="E2968">
            <v>13425285.285714285</v>
          </cell>
        </row>
        <row r="2969">
          <cell r="A2969" t="str">
            <v>2001999916152</v>
          </cell>
          <cell r="B2969">
            <v>5623</v>
          </cell>
          <cell r="C2969">
            <v>5872.5430260000003</v>
          </cell>
          <cell r="D2969">
            <v>0</v>
          </cell>
          <cell r="E2969">
            <v>1044378.983816468</v>
          </cell>
        </row>
        <row r="2970">
          <cell r="A2970" t="str">
            <v>2001999916155</v>
          </cell>
          <cell r="B2970">
            <v>94354</v>
          </cell>
          <cell r="C2970">
            <v>53072.805977999997</v>
          </cell>
          <cell r="D2970">
            <v>0</v>
          </cell>
          <cell r="E2970">
            <v>562486.0204972761</v>
          </cell>
        </row>
        <row r="2971">
          <cell r="A2971" t="str">
            <v>2001999916157</v>
          </cell>
          <cell r="B2971">
            <v>122121</v>
          </cell>
          <cell r="C2971">
            <v>168789.30320299999</v>
          </cell>
          <cell r="D2971">
            <v>168040.800434</v>
          </cell>
          <cell r="E2971">
            <v>1382148.0597358358</v>
          </cell>
        </row>
        <row r="2972">
          <cell r="A2972" t="str">
            <v>2001999916158</v>
          </cell>
          <cell r="B2972">
            <v>263780</v>
          </cell>
          <cell r="C2972">
            <v>1996976.562378</v>
          </cell>
          <cell r="D2972">
            <v>2002995.768526</v>
          </cell>
          <cell r="E2972">
            <v>7570614.0055273334</v>
          </cell>
        </row>
        <row r="2973">
          <cell r="A2973" t="str">
            <v>2001999916159</v>
          </cell>
          <cell r="B2973">
            <v>160249</v>
          </cell>
          <cell r="C2973">
            <v>161161.52263299999</v>
          </cell>
          <cell r="D2973">
            <v>0</v>
          </cell>
          <cell r="E2973">
            <v>1005694.4045391858</v>
          </cell>
        </row>
        <row r="2974">
          <cell r="A2974" t="str">
            <v>2001999916161</v>
          </cell>
          <cell r="B2974">
            <v>74659</v>
          </cell>
          <cell r="C2974">
            <v>356652.42000899999</v>
          </cell>
          <cell r="D2974">
            <v>356652.42000899999</v>
          </cell>
          <cell r="E2974">
            <v>4777085.4151408402</v>
          </cell>
        </row>
        <row r="2975">
          <cell r="A2975" t="str">
            <v>2001999916162</v>
          </cell>
          <cell r="B2975">
            <v>33188</v>
          </cell>
          <cell r="C2975">
            <v>20122.254785000001</v>
          </cell>
          <cell r="D2975">
            <v>20214.153419999999</v>
          </cell>
          <cell r="E2975">
            <v>606311.16020850919</v>
          </cell>
        </row>
        <row r="2976">
          <cell r="A2976" t="str">
            <v>2001999916163</v>
          </cell>
          <cell r="B2976">
            <v>3901</v>
          </cell>
          <cell r="C2976">
            <v>38328.071868999999</v>
          </cell>
          <cell r="D2976">
            <v>0</v>
          </cell>
          <cell r="E2976">
            <v>9825191.4557805695</v>
          </cell>
        </row>
        <row r="2977">
          <cell r="A2977" t="str">
            <v>2001999916164</v>
          </cell>
          <cell r="B2977">
            <v>3290</v>
          </cell>
          <cell r="C2977">
            <v>2032.27106</v>
          </cell>
          <cell r="D2977">
            <v>0</v>
          </cell>
          <cell r="E2977">
            <v>617711.56838905776</v>
          </cell>
        </row>
        <row r="2978">
          <cell r="A2978" t="str">
            <v>2001999916165</v>
          </cell>
          <cell r="B2978">
            <v>135599</v>
          </cell>
          <cell r="C2978">
            <v>213607.518744</v>
          </cell>
          <cell r="D2978">
            <v>0</v>
          </cell>
          <cell r="E2978">
            <v>1575288.304073039</v>
          </cell>
        </row>
        <row r="2979">
          <cell r="A2979" t="str">
            <v>2001999916166</v>
          </cell>
          <cell r="B2979">
            <v>17101</v>
          </cell>
          <cell r="C2979">
            <v>16887.826142000002</v>
          </cell>
          <cell r="D2979">
            <v>0</v>
          </cell>
          <cell r="E2979">
            <v>987534.421495819</v>
          </cell>
        </row>
        <row r="2980">
          <cell r="A2980" t="str">
            <v>2001999916167</v>
          </cell>
          <cell r="B2980">
            <v>1626</v>
          </cell>
          <cell r="C2980">
            <v>8540.8432130000001</v>
          </cell>
          <cell r="D2980">
            <v>0</v>
          </cell>
          <cell r="E2980">
            <v>5252671.1027060272</v>
          </cell>
        </row>
        <row r="2981">
          <cell r="A2981" t="str">
            <v>2001999916169</v>
          </cell>
          <cell r="B2981">
            <v>11571</v>
          </cell>
          <cell r="C2981">
            <v>7358.2865629999997</v>
          </cell>
          <cell r="D2981">
            <v>0</v>
          </cell>
          <cell r="E2981">
            <v>635924.86068619823</v>
          </cell>
        </row>
        <row r="2982">
          <cell r="A2982" t="str">
            <v>2001999916170</v>
          </cell>
          <cell r="B2982">
            <v>263411</v>
          </cell>
          <cell r="C2982">
            <v>1865914.050603</v>
          </cell>
          <cell r="D2982">
            <v>1864088.106984</v>
          </cell>
          <cell r="E2982">
            <v>7083660.3277881332</v>
          </cell>
        </row>
        <row r="2983">
          <cell r="A2983" t="str">
            <v>2001999916171</v>
          </cell>
          <cell r="B2983">
            <v>80</v>
          </cell>
          <cell r="C2983">
            <v>9.8210230000000003</v>
          </cell>
          <cell r="D2983">
            <v>0</v>
          </cell>
          <cell r="E2983">
            <v>122762.78749999999</v>
          </cell>
        </row>
        <row r="2984">
          <cell r="A2984" t="str">
            <v>2001999916173</v>
          </cell>
          <cell r="B2984">
            <v>25</v>
          </cell>
          <cell r="C2984">
            <v>8.8299590000000006</v>
          </cell>
          <cell r="D2984">
            <v>0</v>
          </cell>
          <cell r="E2984">
            <v>353198.36</v>
          </cell>
        </row>
        <row r="2985">
          <cell r="A2985" t="str">
            <v>2001999916174</v>
          </cell>
          <cell r="B2985">
            <v>1066</v>
          </cell>
          <cell r="C2985">
            <v>670.55915500000003</v>
          </cell>
          <cell r="D2985">
            <v>578.66052000000002</v>
          </cell>
          <cell r="E2985">
            <v>629042.35928705439</v>
          </cell>
        </row>
        <row r="2986">
          <cell r="A2986" t="str">
            <v>2001999916176</v>
          </cell>
          <cell r="B2986">
            <v>259</v>
          </cell>
          <cell r="C2986">
            <v>143.69561899999999</v>
          </cell>
          <cell r="D2986">
            <v>0</v>
          </cell>
          <cell r="E2986">
            <v>554809.33976833976</v>
          </cell>
        </row>
        <row r="2987">
          <cell r="A2987" t="str">
            <v>2001999916181</v>
          </cell>
          <cell r="B2987">
            <v>47</v>
          </cell>
          <cell r="C2987">
            <v>329.64279299999998</v>
          </cell>
          <cell r="D2987">
            <v>0</v>
          </cell>
          <cell r="E2987">
            <v>7013676.4468085105</v>
          </cell>
        </row>
        <row r="2988">
          <cell r="A2988" t="str">
            <v>2001999916183</v>
          </cell>
          <cell r="B2988">
            <v>8294</v>
          </cell>
          <cell r="C2988">
            <v>14177.658073000001</v>
          </cell>
          <cell r="D2988">
            <v>0</v>
          </cell>
          <cell r="E2988">
            <v>1709387.2767060527</v>
          </cell>
        </row>
        <row r="2989">
          <cell r="A2989" t="str">
            <v>2001999916187</v>
          </cell>
          <cell r="B2989">
            <v>24749</v>
          </cell>
          <cell r="C2989">
            <v>16239.088159999999</v>
          </cell>
          <cell r="D2989">
            <v>0</v>
          </cell>
          <cell r="E2989">
            <v>656151.28530445672</v>
          </cell>
        </row>
        <row r="2990">
          <cell r="A2990" t="str">
            <v>2001999916188</v>
          </cell>
          <cell r="B2990">
            <v>2703</v>
          </cell>
          <cell r="C2990">
            <v>932.45898599999998</v>
          </cell>
          <cell r="D2990">
            <v>0</v>
          </cell>
          <cell r="E2990">
            <v>344971.87791342952</v>
          </cell>
        </row>
        <row r="2991">
          <cell r="A2991" t="str">
            <v>2001999916189</v>
          </cell>
          <cell r="B2991">
            <v>23477</v>
          </cell>
          <cell r="C2991">
            <v>1553.030366</v>
          </cell>
          <cell r="D2991">
            <v>1575.2613449999999</v>
          </cell>
          <cell r="E2991">
            <v>66151.14222430464</v>
          </cell>
        </row>
        <row r="2992">
          <cell r="A2992" t="str">
            <v>2001999916195</v>
          </cell>
          <cell r="B2992">
            <v>1021</v>
          </cell>
          <cell r="C2992">
            <v>14375.296853</v>
          </cell>
          <cell r="D2992">
            <v>0</v>
          </cell>
          <cell r="E2992">
            <v>14079624.733594516</v>
          </cell>
        </row>
        <row r="2993">
          <cell r="A2993" t="str">
            <v>2001999916196</v>
          </cell>
          <cell r="B2993">
            <v>15657</v>
          </cell>
          <cell r="C2993">
            <v>2165.9117980000001</v>
          </cell>
          <cell r="D2993">
            <v>2145.4595220000001</v>
          </cell>
          <cell r="E2993">
            <v>138335.04490004471</v>
          </cell>
        </row>
        <row r="2994">
          <cell r="A2994" t="str">
            <v>2001999916198</v>
          </cell>
          <cell r="B2994">
            <v>31339</v>
          </cell>
          <cell r="C2994">
            <v>14624.312415</v>
          </cell>
          <cell r="D2994">
            <v>14779.584665</v>
          </cell>
          <cell r="E2994">
            <v>466648.98098216282</v>
          </cell>
        </row>
        <row r="2995">
          <cell r="A2995" t="str">
            <v>2001999916201</v>
          </cell>
          <cell r="B2995">
            <v>936</v>
          </cell>
          <cell r="C2995">
            <v>352.00483300000002</v>
          </cell>
          <cell r="D2995">
            <v>0</v>
          </cell>
          <cell r="E2995">
            <v>376073.53952991456</v>
          </cell>
        </row>
        <row r="2996">
          <cell r="A2996" t="str">
            <v>2001999916203</v>
          </cell>
          <cell r="B2996">
            <v>516</v>
          </cell>
          <cell r="C2996">
            <v>0</v>
          </cell>
          <cell r="D2996">
            <v>0</v>
          </cell>
          <cell r="E2996">
            <v>0</v>
          </cell>
        </row>
        <row r="2997">
          <cell r="A2997" t="str">
            <v>2001999916224</v>
          </cell>
          <cell r="B2997">
            <v>526</v>
          </cell>
          <cell r="C2997">
            <v>4840.1853739999997</v>
          </cell>
          <cell r="D2997">
            <v>0</v>
          </cell>
          <cell r="E2997">
            <v>9201873.3346007597</v>
          </cell>
        </row>
        <row r="2998">
          <cell r="A2998" t="str">
            <v>2001999916225</v>
          </cell>
          <cell r="B2998">
            <v>145018</v>
          </cell>
          <cell r="C2998">
            <v>64208040.615846001</v>
          </cell>
          <cell r="D2998">
            <v>0</v>
          </cell>
          <cell r="E2998">
            <v>442759110.01286739</v>
          </cell>
        </row>
        <row r="2999">
          <cell r="A2999" t="str">
            <v>2001999916226</v>
          </cell>
          <cell r="B2999">
            <v>149421</v>
          </cell>
          <cell r="C2999">
            <v>484788.15408499999</v>
          </cell>
          <cell r="D2999">
            <v>0</v>
          </cell>
          <cell r="E2999">
            <v>3244444.5833249674</v>
          </cell>
        </row>
        <row r="3000">
          <cell r="A3000" t="str">
            <v>2001999916227</v>
          </cell>
          <cell r="B3000">
            <v>338</v>
          </cell>
          <cell r="C3000">
            <v>14224.49524</v>
          </cell>
          <cell r="D3000">
            <v>0</v>
          </cell>
          <cell r="E3000">
            <v>42084305.443786979</v>
          </cell>
        </row>
        <row r="3001">
          <cell r="A3001" t="str">
            <v>2001999916228</v>
          </cell>
          <cell r="B3001">
            <v>2456</v>
          </cell>
          <cell r="C3001">
            <v>32197.520479999999</v>
          </cell>
          <cell r="D3001">
            <v>0</v>
          </cell>
          <cell r="E3001">
            <v>13109739.60912052</v>
          </cell>
        </row>
        <row r="3002">
          <cell r="A3002" t="str">
            <v>2001999916229</v>
          </cell>
          <cell r="B3002">
            <v>11113</v>
          </cell>
          <cell r="C3002">
            <v>45544118.471675001</v>
          </cell>
          <cell r="D3002">
            <v>0</v>
          </cell>
          <cell r="E3002">
            <v>4098273955.8782506</v>
          </cell>
        </row>
        <row r="3003">
          <cell r="A3003" t="str">
            <v>2001999916231</v>
          </cell>
          <cell r="B3003">
            <v>81280</v>
          </cell>
          <cell r="C3003">
            <v>966164.050988</v>
          </cell>
          <cell r="D3003">
            <v>0</v>
          </cell>
          <cell r="E3003">
            <v>11886860.863533463</v>
          </cell>
        </row>
        <row r="3004">
          <cell r="A3004" t="str">
            <v>2001999916232</v>
          </cell>
          <cell r="B3004">
            <v>14989</v>
          </cell>
          <cell r="C3004">
            <v>91621.739256000001</v>
          </cell>
          <cell r="D3004">
            <v>0</v>
          </cell>
          <cell r="E3004">
            <v>6112598.5226499429</v>
          </cell>
        </row>
        <row r="3005">
          <cell r="A3005" t="str">
            <v>2001999916236</v>
          </cell>
          <cell r="B3005">
            <v>127</v>
          </cell>
          <cell r="C3005">
            <v>103.042028</v>
          </cell>
          <cell r="D3005">
            <v>0</v>
          </cell>
          <cell r="E3005">
            <v>811354.55118110229</v>
          </cell>
        </row>
        <row r="3006">
          <cell r="A3006" t="str">
            <v>2001999916238</v>
          </cell>
          <cell r="B3006">
            <v>7</v>
          </cell>
          <cell r="C3006">
            <v>0.42070000000000002</v>
          </cell>
          <cell r="D3006">
            <v>0</v>
          </cell>
          <cell r="E3006">
            <v>60100</v>
          </cell>
        </row>
        <row r="3007">
          <cell r="A3007" t="str">
            <v>2001999916239</v>
          </cell>
          <cell r="B3007">
            <v>6</v>
          </cell>
          <cell r="C3007">
            <v>19.522521999999999</v>
          </cell>
          <cell r="D3007">
            <v>0</v>
          </cell>
          <cell r="E3007">
            <v>3253753.6666666665</v>
          </cell>
        </row>
        <row r="3008">
          <cell r="A3008" t="str">
            <v>2001999916240</v>
          </cell>
          <cell r="B3008">
            <v>74</v>
          </cell>
          <cell r="C3008">
            <v>85.293559000000002</v>
          </cell>
          <cell r="D3008">
            <v>0</v>
          </cell>
          <cell r="E3008">
            <v>1152615.6621621621</v>
          </cell>
        </row>
        <row r="3009">
          <cell r="A3009" t="str">
            <v>2001999916242</v>
          </cell>
          <cell r="B3009">
            <v>7555</v>
          </cell>
          <cell r="C3009">
            <v>132376.176661</v>
          </cell>
          <cell r="D3009">
            <v>0</v>
          </cell>
          <cell r="E3009">
            <v>17521664.680476505</v>
          </cell>
        </row>
        <row r="3010">
          <cell r="A3010" t="str">
            <v>2001999916246</v>
          </cell>
          <cell r="B3010">
            <v>14</v>
          </cell>
          <cell r="C3010">
            <v>6.5245790000000001</v>
          </cell>
          <cell r="D3010">
            <v>0</v>
          </cell>
          <cell r="E3010">
            <v>466041.35714285716</v>
          </cell>
        </row>
        <row r="3011">
          <cell r="A3011" t="str">
            <v>2001999916254</v>
          </cell>
          <cell r="B3011">
            <v>6</v>
          </cell>
          <cell r="C3011">
            <v>8.2811190000000003</v>
          </cell>
          <cell r="D3011">
            <v>0</v>
          </cell>
          <cell r="E3011">
            <v>1380186.5</v>
          </cell>
        </row>
        <row r="3012">
          <cell r="A3012" t="str">
            <v>2001999916266</v>
          </cell>
          <cell r="B3012">
            <v>1</v>
          </cell>
          <cell r="C3012">
            <v>0.64132800000000001</v>
          </cell>
          <cell r="D3012">
            <v>0</v>
          </cell>
          <cell r="E3012">
            <v>641328</v>
          </cell>
        </row>
        <row r="3013">
          <cell r="A3013" t="str">
            <v>2001999916274</v>
          </cell>
          <cell r="B3013">
            <v>3</v>
          </cell>
          <cell r="C3013">
            <v>3.2510720000000002</v>
          </cell>
          <cell r="D3013">
            <v>0</v>
          </cell>
          <cell r="E3013">
            <v>1083690.6666666667</v>
          </cell>
        </row>
        <row r="3014">
          <cell r="A3014" t="str">
            <v>2001999916275</v>
          </cell>
          <cell r="B3014">
            <v>3323</v>
          </cell>
          <cell r="C3014">
            <v>18253.985502</v>
          </cell>
          <cell r="D3014">
            <v>0</v>
          </cell>
          <cell r="E3014">
            <v>5493224.6470057182</v>
          </cell>
        </row>
        <row r="3015">
          <cell r="A3015" t="str">
            <v>2001999916284</v>
          </cell>
          <cell r="B3015">
            <v>15112</v>
          </cell>
          <cell r="C3015">
            <v>146725.49915399999</v>
          </cell>
          <cell r="D3015">
            <v>0</v>
          </cell>
          <cell r="E3015">
            <v>9709204.5496294331</v>
          </cell>
        </row>
        <row r="3016">
          <cell r="A3016" t="str">
            <v>2001999916286</v>
          </cell>
          <cell r="B3016">
            <v>1</v>
          </cell>
          <cell r="C3016">
            <v>30.975404999999999</v>
          </cell>
          <cell r="D3016">
            <v>0</v>
          </cell>
          <cell r="E3016">
            <v>30975405</v>
          </cell>
        </row>
        <row r="3017">
          <cell r="A3017" t="str">
            <v>2001999916294</v>
          </cell>
          <cell r="B3017">
            <v>2</v>
          </cell>
          <cell r="C3017">
            <v>11.372947</v>
          </cell>
          <cell r="D3017">
            <v>0</v>
          </cell>
          <cell r="E3017">
            <v>5686473.5</v>
          </cell>
        </row>
        <row r="3018">
          <cell r="A3018" t="str">
            <v>2001999916298</v>
          </cell>
          <cell r="B3018">
            <v>5624</v>
          </cell>
          <cell r="C3018">
            <v>10828.165268999999</v>
          </cell>
          <cell r="D3018">
            <v>0</v>
          </cell>
          <cell r="E3018">
            <v>1925349.4432788049</v>
          </cell>
        </row>
        <row r="3019">
          <cell r="A3019" t="str">
            <v>2001999916301</v>
          </cell>
          <cell r="B3019">
            <v>22301</v>
          </cell>
          <cell r="C3019">
            <v>0</v>
          </cell>
          <cell r="D3019">
            <v>0</v>
          </cell>
          <cell r="E3019">
            <v>0</v>
          </cell>
        </row>
        <row r="3020">
          <cell r="A3020" t="str">
            <v>2001999916303</v>
          </cell>
          <cell r="B3020">
            <v>78</v>
          </cell>
          <cell r="C3020">
            <v>0</v>
          </cell>
          <cell r="D3020">
            <v>0</v>
          </cell>
          <cell r="E3020">
            <v>0</v>
          </cell>
        </row>
        <row r="3021">
          <cell r="A3021" t="str">
            <v>2001999916304</v>
          </cell>
          <cell r="B3021">
            <v>248208</v>
          </cell>
          <cell r="C3021">
            <v>-32069.248951000001</v>
          </cell>
          <cell r="D3021">
            <v>-34183.724110000003</v>
          </cell>
          <cell r="E3021">
            <v>-129203.12379536519</v>
          </cell>
        </row>
        <row r="3022">
          <cell r="A3022" t="str">
            <v>2001999916305</v>
          </cell>
          <cell r="B3022">
            <v>263926</v>
          </cell>
          <cell r="C3022">
            <v>-67092.079358999996</v>
          </cell>
          <cell r="D3022">
            <v>-66893.138498999993</v>
          </cell>
          <cell r="E3022">
            <v>-254207.91948879606</v>
          </cell>
        </row>
        <row r="3023">
          <cell r="A3023" t="str">
            <v>2001999916306</v>
          </cell>
          <cell r="B3023">
            <v>20294</v>
          </cell>
          <cell r="C3023">
            <v>0</v>
          </cell>
          <cell r="D3023">
            <v>0</v>
          </cell>
          <cell r="E3023">
            <v>0</v>
          </cell>
        </row>
        <row r="3024">
          <cell r="A3024" t="str">
            <v>2001999916312</v>
          </cell>
          <cell r="B3024">
            <v>128213</v>
          </cell>
          <cell r="C3024">
            <v>0</v>
          </cell>
          <cell r="D3024">
            <v>0</v>
          </cell>
          <cell r="E3024">
            <v>0</v>
          </cell>
        </row>
        <row r="3025">
          <cell r="A3025" t="str">
            <v>2001999916315</v>
          </cell>
          <cell r="B3025">
            <v>267215</v>
          </cell>
          <cell r="C3025">
            <v>6136022.0472149998</v>
          </cell>
          <cell r="D3025">
            <v>0</v>
          </cell>
          <cell r="E3025">
            <v>22962865.285313323</v>
          </cell>
        </row>
        <row r="3026">
          <cell r="A3026" t="str">
            <v>2001999916318</v>
          </cell>
          <cell r="B3026">
            <v>44563</v>
          </cell>
          <cell r="C3026">
            <v>92712.237624000001</v>
          </cell>
          <cell r="D3026">
            <v>0</v>
          </cell>
          <cell r="E3026">
            <v>2080475.6776698157</v>
          </cell>
        </row>
        <row r="3027">
          <cell r="A3027" t="str">
            <v>2001999916320</v>
          </cell>
          <cell r="B3027">
            <v>42901</v>
          </cell>
          <cell r="C3027">
            <v>130226.554777</v>
          </cell>
          <cell r="D3027">
            <v>0</v>
          </cell>
          <cell r="E3027">
            <v>3035513.2695508264</v>
          </cell>
        </row>
        <row r="3028">
          <cell r="A3028" t="str">
            <v>2001999916322</v>
          </cell>
          <cell r="B3028">
            <v>6</v>
          </cell>
          <cell r="C3028">
            <v>0</v>
          </cell>
          <cell r="D3028">
            <v>0</v>
          </cell>
          <cell r="E3028">
            <v>0</v>
          </cell>
        </row>
        <row r="3029">
          <cell r="A3029" t="str">
            <v>2001999916334</v>
          </cell>
          <cell r="B3029">
            <v>62</v>
          </cell>
          <cell r="C3029">
            <v>0</v>
          </cell>
          <cell r="D3029">
            <v>0</v>
          </cell>
          <cell r="E3029">
            <v>0</v>
          </cell>
        </row>
        <row r="3030">
          <cell r="A3030" t="str">
            <v>2001999916336</v>
          </cell>
          <cell r="B3030">
            <v>1</v>
          </cell>
          <cell r="C3030">
            <v>1.9052530000000001</v>
          </cell>
          <cell r="D3030">
            <v>0</v>
          </cell>
          <cell r="E3030">
            <v>1905253</v>
          </cell>
        </row>
        <row r="3031">
          <cell r="A3031" t="str">
            <v>2001999916341</v>
          </cell>
          <cell r="B3031">
            <v>84481</v>
          </cell>
          <cell r="C3031">
            <v>462485595.82399797</v>
          </cell>
          <cell r="D3031">
            <v>0</v>
          </cell>
          <cell r="E3031">
            <v>5474433255.0987558</v>
          </cell>
        </row>
        <row r="3032">
          <cell r="A3032" t="str">
            <v>2001999916342</v>
          </cell>
          <cell r="B3032">
            <v>2</v>
          </cell>
          <cell r="C3032">
            <v>0</v>
          </cell>
          <cell r="D3032">
            <v>0</v>
          </cell>
          <cell r="E3032">
            <v>0</v>
          </cell>
        </row>
        <row r="3033">
          <cell r="A3033" t="str">
            <v>2001999916343</v>
          </cell>
          <cell r="B3033">
            <v>15</v>
          </cell>
          <cell r="C3033">
            <v>0</v>
          </cell>
          <cell r="D3033">
            <v>0</v>
          </cell>
          <cell r="E3033">
            <v>0</v>
          </cell>
        </row>
        <row r="3034">
          <cell r="A3034" t="str">
            <v>2001999916344</v>
          </cell>
          <cell r="B3034">
            <v>9</v>
          </cell>
          <cell r="C3034">
            <v>21.573978</v>
          </cell>
          <cell r="D3034">
            <v>0</v>
          </cell>
          <cell r="E3034">
            <v>2397108.6666666665</v>
          </cell>
        </row>
        <row r="3035">
          <cell r="A3035" t="str">
            <v>2001999916353</v>
          </cell>
          <cell r="B3035">
            <v>1</v>
          </cell>
          <cell r="C3035">
            <v>0</v>
          </cell>
          <cell r="D3035">
            <v>0</v>
          </cell>
          <cell r="E3035">
            <v>0</v>
          </cell>
        </row>
        <row r="3036">
          <cell r="A3036" t="str">
            <v>2001999916365</v>
          </cell>
          <cell r="B3036">
            <v>8116</v>
          </cell>
          <cell r="C3036">
            <v>6198.2203929999996</v>
          </cell>
          <cell r="D3036">
            <v>0</v>
          </cell>
          <cell r="E3036">
            <v>763703.84339576133</v>
          </cell>
        </row>
        <row r="3037">
          <cell r="A3037" t="str">
            <v>2001999916366</v>
          </cell>
          <cell r="B3037">
            <v>6503</v>
          </cell>
          <cell r="C3037">
            <v>2298.6960479999998</v>
          </cell>
          <cell r="D3037">
            <v>0</v>
          </cell>
          <cell r="E3037">
            <v>353482.40012302011</v>
          </cell>
        </row>
        <row r="3038">
          <cell r="A3038" t="str">
            <v>2001999916368</v>
          </cell>
          <cell r="B3038">
            <v>57</v>
          </cell>
          <cell r="C3038">
            <v>12.883554</v>
          </cell>
          <cell r="D3038">
            <v>0</v>
          </cell>
          <cell r="E3038">
            <v>226027.26315789472</v>
          </cell>
        </row>
        <row r="3039">
          <cell r="A3039" t="str">
            <v>2001999916373</v>
          </cell>
          <cell r="B3039">
            <v>24</v>
          </cell>
          <cell r="C3039">
            <v>7.0643510000000003</v>
          </cell>
          <cell r="D3039">
            <v>0</v>
          </cell>
          <cell r="E3039">
            <v>294347.95833333331</v>
          </cell>
        </row>
        <row r="3040">
          <cell r="A3040" t="str">
            <v>2001999916382</v>
          </cell>
          <cell r="B3040">
            <v>31</v>
          </cell>
          <cell r="C3040">
            <v>14.739990000000001</v>
          </cell>
          <cell r="D3040">
            <v>0</v>
          </cell>
          <cell r="E3040">
            <v>475483.54838709679</v>
          </cell>
        </row>
        <row r="3041">
          <cell r="A3041" t="str">
            <v>2001999916383</v>
          </cell>
          <cell r="B3041">
            <v>4</v>
          </cell>
          <cell r="C3041">
            <v>0</v>
          </cell>
          <cell r="D3041">
            <v>0</v>
          </cell>
          <cell r="E3041">
            <v>0</v>
          </cell>
        </row>
        <row r="3042">
          <cell r="A3042" t="str">
            <v>2001999916384</v>
          </cell>
          <cell r="B3042">
            <v>57</v>
          </cell>
          <cell r="C3042">
            <v>38.872577</v>
          </cell>
          <cell r="D3042">
            <v>0</v>
          </cell>
          <cell r="E3042">
            <v>681975.03508771933</v>
          </cell>
        </row>
        <row r="3043">
          <cell r="A3043" t="str">
            <v>2001999916385</v>
          </cell>
          <cell r="B3043">
            <v>2115</v>
          </cell>
          <cell r="C3043">
            <v>427.41186900000002</v>
          </cell>
          <cell r="D3043">
            <v>0</v>
          </cell>
          <cell r="E3043">
            <v>202085.99007092198</v>
          </cell>
        </row>
        <row r="3044">
          <cell r="A3044" t="str">
            <v>2001999916387</v>
          </cell>
          <cell r="B3044">
            <v>11</v>
          </cell>
          <cell r="C3044">
            <v>0.52099700000000004</v>
          </cell>
          <cell r="D3044">
            <v>0</v>
          </cell>
          <cell r="E3044">
            <v>47363.36363636364</v>
          </cell>
        </row>
        <row r="3045">
          <cell r="A3045" t="str">
            <v>2001999916390</v>
          </cell>
          <cell r="B3045">
            <v>11</v>
          </cell>
          <cell r="C3045">
            <v>13.313986</v>
          </cell>
          <cell r="D3045">
            <v>0</v>
          </cell>
          <cell r="E3045">
            <v>1210362.3636363635</v>
          </cell>
        </row>
        <row r="3046">
          <cell r="A3046" t="str">
            <v>2001999916392</v>
          </cell>
          <cell r="B3046">
            <v>52</v>
          </cell>
          <cell r="C3046">
            <v>163.150576</v>
          </cell>
          <cell r="D3046">
            <v>0</v>
          </cell>
          <cell r="E3046">
            <v>3137511.0769230765</v>
          </cell>
        </row>
        <row r="3047">
          <cell r="A3047" t="str">
            <v>2001999916393</v>
          </cell>
          <cell r="B3047">
            <v>1</v>
          </cell>
          <cell r="C3047">
            <v>0</v>
          </cell>
          <cell r="D3047">
            <v>0</v>
          </cell>
          <cell r="E3047">
            <v>0</v>
          </cell>
        </row>
        <row r="3048">
          <cell r="A3048" t="str">
            <v>2001999916461</v>
          </cell>
          <cell r="B3048">
            <v>31174</v>
          </cell>
          <cell r="C3048">
            <v>138639.34660300001</v>
          </cell>
          <cell r="D3048">
            <v>0</v>
          </cell>
          <cell r="E3048">
            <v>4447274.8637646763</v>
          </cell>
        </row>
        <row r="3049">
          <cell r="A3049" t="str">
            <v>2001999916465</v>
          </cell>
          <cell r="B3049">
            <v>942</v>
          </cell>
          <cell r="C3049">
            <v>19221.533932999999</v>
          </cell>
          <cell r="D3049">
            <v>0</v>
          </cell>
          <cell r="E3049">
            <v>20405025.406581741</v>
          </cell>
        </row>
        <row r="3050">
          <cell r="A3050" t="str">
            <v>2001999916467</v>
          </cell>
          <cell r="B3050">
            <v>45552</v>
          </cell>
          <cell r="C3050">
            <v>117016.496526</v>
          </cell>
          <cell r="D3050">
            <v>0</v>
          </cell>
          <cell r="E3050">
            <v>2568855.2978134877</v>
          </cell>
        </row>
        <row r="3051">
          <cell r="A3051" t="str">
            <v>2001999916479</v>
          </cell>
          <cell r="B3051">
            <v>893</v>
          </cell>
          <cell r="C3051">
            <v>11643.462167</v>
          </cell>
          <cell r="D3051">
            <v>0</v>
          </cell>
          <cell r="E3051">
            <v>13038591.452407613</v>
          </cell>
        </row>
        <row r="3052">
          <cell r="A3052" t="str">
            <v>2001999916491</v>
          </cell>
          <cell r="B3052">
            <v>891</v>
          </cell>
          <cell r="C3052">
            <v>810.23379599999998</v>
          </cell>
          <cell r="D3052">
            <v>0</v>
          </cell>
          <cell r="E3052">
            <v>909353.30639730638</v>
          </cell>
        </row>
        <row r="3053">
          <cell r="A3053" t="str">
            <v>2001999916492</v>
          </cell>
          <cell r="B3053">
            <v>31104</v>
          </cell>
          <cell r="C3053">
            <v>13845.808701</v>
          </cell>
          <cell r="D3053">
            <v>0</v>
          </cell>
          <cell r="E3053">
            <v>445145.59866898146</v>
          </cell>
        </row>
        <row r="3054">
          <cell r="A3054" t="str">
            <v>2001999916494</v>
          </cell>
          <cell r="B3054">
            <v>32714</v>
          </cell>
          <cell r="C3054">
            <v>44487.186091000003</v>
          </cell>
          <cell r="D3054">
            <v>0</v>
          </cell>
          <cell r="E3054">
            <v>1359882.1938925232</v>
          </cell>
        </row>
        <row r="3055">
          <cell r="A3055" t="str">
            <v>2001999916545</v>
          </cell>
          <cell r="B3055">
            <v>7774</v>
          </cell>
          <cell r="C3055">
            <v>34448.358043</v>
          </cell>
          <cell r="D3055">
            <v>0</v>
          </cell>
          <cell r="E3055">
            <v>4431226.9157447908</v>
          </cell>
        </row>
        <row r="3056">
          <cell r="A3056" t="str">
            <v>2001999916547</v>
          </cell>
          <cell r="B3056">
            <v>33251</v>
          </cell>
          <cell r="C3056">
            <v>170300.04923999999</v>
          </cell>
          <cell r="D3056">
            <v>0</v>
          </cell>
          <cell r="E3056">
            <v>5121651.9575351113</v>
          </cell>
        </row>
        <row r="3057">
          <cell r="A3057" t="str">
            <v>2001999916583</v>
          </cell>
          <cell r="B3057">
            <v>1</v>
          </cell>
          <cell r="C3057">
            <v>0</v>
          </cell>
          <cell r="D3057">
            <v>0</v>
          </cell>
          <cell r="E3057">
            <v>0</v>
          </cell>
        </row>
        <row r="3058">
          <cell r="A3058" t="str">
            <v>2001999916600</v>
          </cell>
          <cell r="B3058">
            <v>237312</v>
          </cell>
          <cell r="C3058">
            <v>197625.97790999999</v>
          </cell>
          <cell r="D3058">
            <v>0</v>
          </cell>
          <cell r="E3058">
            <v>832768.58275182033</v>
          </cell>
        </row>
        <row r="3059">
          <cell r="A3059" t="str">
            <v>2001999916601</v>
          </cell>
          <cell r="B3059">
            <v>13991</v>
          </cell>
          <cell r="C3059">
            <v>3316.6878320000001</v>
          </cell>
          <cell r="D3059">
            <v>0</v>
          </cell>
          <cell r="E3059">
            <v>237058.66857265384</v>
          </cell>
        </row>
        <row r="3060">
          <cell r="A3060" t="str">
            <v>2001999916602</v>
          </cell>
          <cell r="B3060">
            <v>17993</v>
          </cell>
          <cell r="C3060">
            <v>3749.5798530000002</v>
          </cell>
          <cell r="D3060">
            <v>0</v>
          </cell>
          <cell r="E3060">
            <v>208391.03279052969</v>
          </cell>
        </row>
        <row r="3061">
          <cell r="A3061" t="str">
            <v>2001999916603</v>
          </cell>
          <cell r="B3061">
            <v>10905</v>
          </cell>
          <cell r="C3061">
            <v>1984.985754</v>
          </cell>
          <cell r="D3061">
            <v>0</v>
          </cell>
          <cell r="E3061">
            <v>182025.28693259973</v>
          </cell>
        </row>
        <row r="3062">
          <cell r="A3062" t="str">
            <v>2001999916604</v>
          </cell>
          <cell r="B3062">
            <v>6360</v>
          </cell>
          <cell r="C3062">
            <v>5366.6197249999996</v>
          </cell>
          <cell r="D3062">
            <v>0</v>
          </cell>
          <cell r="E3062">
            <v>843808.13286163518</v>
          </cell>
        </row>
        <row r="3063">
          <cell r="A3063" t="str">
            <v>2001999916605</v>
          </cell>
          <cell r="B3063">
            <v>832</v>
          </cell>
          <cell r="C3063">
            <v>605.29461000000003</v>
          </cell>
          <cell r="D3063">
            <v>0</v>
          </cell>
          <cell r="E3063">
            <v>727517.56009615387</v>
          </cell>
        </row>
        <row r="3064">
          <cell r="A3064" t="str">
            <v>2001999916606</v>
          </cell>
          <cell r="B3064">
            <v>2358</v>
          </cell>
          <cell r="C3064">
            <v>410.39249100000001</v>
          </cell>
          <cell r="D3064">
            <v>0</v>
          </cell>
          <cell r="E3064">
            <v>174042.61704834606</v>
          </cell>
        </row>
        <row r="3065">
          <cell r="A3065" t="str">
            <v>2001999916607</v>
          </cell>
          <cell r="B3065">
            <v>49</v>
          </cell>
          <cell r="C3065">
            <v>56.963194000000001</v>
          </cell>
          <cell r="D3065">
            <v>0</v>
          </cell>
          <cell r="E3065">
            <v>1162514.1632653063</v>
          </cell>
        </row>
        <row r="3066">
          <cell r="A3066" t="str">
            <v>2001999916608</v>
          </cell>
          <cell r="B3066">
            <v>2803</v>
          </cell>
          <cell r="C3066">
            <v>692.735724</v>
          </cell>
          <cell r="D3066">
            <v>0</v>
          </cell>
          <cell r="E3066">
            <v>247140.82197645379</v>
          </cell>
        </row>
        <row r="3067">
          <cell r="A3067" t="str">
            <v>2001999916609</v>
          </cell>
          <cell r="B3067">
            <v>118</v>
          </cell>
          <cell r="C3067">
            <v>225.70566299999999</v>
          </cell>
          <cell r="D3067">
            <v>0</v>
          </cell>
          <cell r="E3067">
            <v>1912759.8559322031</v>
          </cell>
        </row>
        <row r="3068">
          <cell r="A3068" t="str">
            <v>2001999916610</v>
          </cell>
          <cell r="B3068">
            <v>235513</v>
          </cell>
          <cell r="C3068">
            <v>195715.15094299999</v>
          </cell>
          <cell r="D3068">
            <v>0</v>
          </cell>
          <cell r="E3068">
            <v>831016.33855880564</v>
          </cell>
        </row>
        <row r="3069">
          <cell r="A3069" t="str">
            <v>2001999916611</v>
          </cell>
          <cell r="B3069">
            <v>32308</v>
          </cell>
          <cell r="C3069">
            <v>300036773.07460999</v>
          </cell>
          <cell r="D3069">
            <v>36728.754761999997</v>
          </cell>
          <cell r="E3069">
            <v>9286764054.5564575</v>
          </cell>
        </row>
        <row r="3070">
          <cell r="A3070" t="str">
            <v>2001999916612</v>
          </cell>
          <cell r="B3070">
            <v>15097</v>
          </cell>
          <cell r="C3070">
            <v>844.35547099999997</v>
          </cell>
          <cell r="D3070">
            <v>808.51449100000002</v>
          </cell>
          <cell r="E3070">
            <v>55928.692521693054</v>
          </cell>
        </row>
        <row r="3071">
          <cell r="A3071" t="str">
            <v>2001999916613</v>
          </cell>
          <cell r="B3071">
            <v>39171</v>
          </cell>
          <cell r="C3071">
            <v>0</v>
          </cell>
          <cell r="D3071">
            <v>0</v>
          </cell>
          <cell r="E3071">
            <v>0</v>
          </cell>
        </row>
        <row r="3072">
          <cell r="A3072" t="str">
            <v>2001999916614</v>
          </cell>
          <cell r="B3072">
            <v>135553</v>
          </cell>
          <cell r="C3072">
            <v>0</v>
          </cell>
          <cell r="D3072">
            <v>0</v>
          </cell>
          <cell r="E3072">
            <v>0</v>
          </cell>
        </row>
        <row r="3073">
          <cell r="A3073" t="str">
            <v>2001999916615</v>
          </cell>
          <cell r="B3073">
            <v>5318</v>
          </cell>
          <cell r="C3073">
            <v>0</v>
          </cell>
          <cell r="D3073">
            <v>0</v>
          </cell>
          <cell r="E3073">
            <v>0</v>
          </cell>
        </row>
        <row r="3074">
          <cell r="A3074" t="str">
            <v>2001999916616</v>
          </cell>
          <cell r="B3074">
            <v>262</v>
          </cell>
          <cell r="C3074">
            <v>0</v>
          </cell>
          <cell r="D3074">
            <v>0</v>
          </cell>
          <cell r="E3074">
            <v>0</v>
          </cell>
        </row>
        <row r="3075">
          <cell r="A3075" t="str">
            <v>2001999916617</v>
          </cell>
          <cell r="B3075">
            <v>909</v>
          </cell>
          <cell r="C3075">
            <v>6311.5825619999996</v>
          </cell>
          <cell r="D3075">
            <v>0</v>
          </cell>
          <cell r="E3075">
            <v>6943435.1617161715</v>
          </cell>
        </row>
        <row r="3076">
          <cell r="A3076" t="str">
            <v>2001999916618</v>
          </cell>
          <cell r="B3076">
            <v>34475</v>
          </cell>
          <cell r="C3076">
            <v>131899.470921</v>
          </cell>
          <cell r="D3076">
            <v>0</v>
          </cell>
          <cell r="E3076">
            <v>3825945.4944452499</v>
          </cell>
        </row>
        <row r="3077">
          <cell r="A3077" t="str">
            <v>2001999916619</v>
          </cell>
          <cell r="B3077">
            <v>31561</v>
          </cell>
          <cell r="C3077">
            <v>14654.888023</v>
          </cell>
          <cell r="D3077">
            <v>0</v>
          </cell>
          <cell r="E3077">
            <v>464335.35131966666</v>
          </cell>
        </row>
        <row r="3078">
          <cell r="A3078" t="str">
            <v>2001999916622</v>
          </cell>
          <cell r="B3078">
            <v>217</v>
          </cell>
          <cell r="C3078">
            <v>738.03241400000002</v>
          </cell>
          <cell r="D3078">
            <v>0</v>
          </cell>
          <cell r="E3078">
            <v>3401071.0322580645</v>
          </cell>
        </row>
        <row r="3079">
          <cell r="A3079" t="str">
            <v>2001999916623</v>
          </cell>
          <cell r="B3079">
            <v>60289</v>
          </cell>
          <cell r="C3079">
            <v>356963.36283100001</v>
          </cell>
          <cell r="D3079">
            <v>0</v>
          </cell>
          <cell r="E3079">
            <v>5920870.5208412809</v>
          </cell>
        </row>
        <row r="3080">
          <cell r="A3080" t="str">
            <v>2001999916624</v>
          </cell>
          <cell r="B3080">
            <v>21247</v>
          </cell>
          <cell r="C3080">
            <v>16393.604153</v>
          </cell>
          <cell r="D3080">
            <v>0</v>
          </cell>
          <cell r="E3080">
            <v>771572.65275097662</v>
          </cell>
        </row>
        <row r="3081">
          <cell r="A3081" t="str">
            <v>2001999916625</v>
          </cell>
          <cell r="B3081">
            <v>49939</v>
          </cell>
          <cell r="C3081">
            <v>142579.54657499999</v>
          </cell>
          <cell r="D3081">
            <v>0</v>
          </cell>
          <cell r="E3081">
            <v>2855074.1219287529</v>
          </cell>
        </row>
        <row r="3082">
          <cell r="A3082" t="str">
            <v>2001999916626</v>
          </cell>
          <cell r="B3082">
            <v>94701</v>
          </cell>
          <cell r="C3082">
            <v>3420424.3404219998</v>
          </cell>
          <cell r="D3082">
            <v>0</v>
          </cell>
          <cell r="E3082">
            <v>36118143.846654207</v>
          </cell>
        </row>
        <row r="3083">
          <cell r="A3083" t="str">
            <v>2001999916627</v>
          </cell>
          <cell r="B3083">
            <v>97388</v>
          </cell>
          <cell r="C3083">
            <v>1796092.6950620001</v>
          </cell>
          <cell r="D3083">
            <v>0</v>
          </cell>
          <cell r="E3083">
            <v>18442648.940957822</v>
          </cell>
        </row>
        <row r="3084">
          <cell r="A3084" t="str">
            <v>2001999916628</v>
          </cell>
          <cell r="B3084">
            <v>161880</v>
          </cell>
          <cell r="C3084">
            <v>5346070.686524</v>
          </cell>
          <cell r="D3084">
            <v>0</v>
          </cell>
          <cell r="E3084">
            <v>33024899.224882632</v>
          </cell>
        </row>
        <row r="3085">
          <cell r="A3085" t="str">
            <v>2001999916629</v>
          </cell>
          <cell r="B3085">
            <v>14190</v>
          </cell>
          <cell r="C3085">
            <v>20617.635590999998</v>
          </cell>
          <cell r="D3085">
            <v>0</v>
          </cell>
          <cell r="E3085">
            <v>1452969.3862579281</v>
          </cell>
        </row>
        <row r="3086">
          <cell r="A3086" t="str">
            <v>2001999916630</v>
          </cell>
          <cell r="B3086">
            <v>130211</v>
          </cell>
          <cell r="C3086">
            <v>3491566.5774210002</v>
          </cell>
          <cell r="D3086">
            <v>0</v>
          </cell>
          <cell r="E3086">
            <v>26814682.14990285</v>
          </cell>
        </row>
        <row r="3087">
          <cell r="A3087" t="str">
            <v>2001999916631</v>
          </cell>
          <cell r="B3087">
            <v>71749</v>
          </cell>
          <cell r="C3087">
            <v>526183.79136000003</v>
          </cell>
          <cell r="D3087">
            <v>0</v>
          </cell>
          <cell r="E3087">
            <v>7333674.2165047601</v>
          </cell>
        </row>
        <row r="3088">
          <cell r="A3088" t="str">
            <v>2001999916632</v>
          </cell>
          <cell r="B3088">
            <v>92353</v>
          </cell>
          <cell r="C3088">
            <v>132133.19265099999</v>
          </cell>
          <cell r="D3088">
            <v>0</v>
          </cell>
          <cell r="E3088">
            <v>1430740.6651760093</v>
          </cell>
        </row>
        <row r="3089">
          <cell r="A3089" t="str">
            <v>2001999916633</v>
          </cell>
          <cell r="B3089">
            <v>19249</v>
          </cell>
          <cell r="C3089">
            <v>69899.691175999993</v>
          </cell>
          <cell r="D3089">
            <v>0</v>
          </cell>
          <cell r="E3089">
            <v>3631341.4294768558</v>
          </cell>
        </row>
        <row r="3090">
          <cell r="A3090" t="str">
            <v>2001999916634</v>
          </cell>
          <cell r="B3090">
            <v>7556</v>
          </cell>
          <cell r="C3090">
            <v>119333.76835300001</v>
          </cell>
          <cell r="D3090">
            <v>0</v>
          </cell>
          <cell r="E3090">
            <v>15793246.208708312</v>
          </cell>
        </row>
        <row r="3091">
          <cell r="A3091" t="str">
            <v>2001999916635</v>
          </cell>
          <cell r="B3091">
            <v>136670</v>
          </cell>
          <cell r="C3091">
            <v>657030.65069100005</v>
          </cell>
          <cell r="D3091">
            <v>0</v>
          </cell>
          <cell r="E3091">
            <v>4807424.0922733601</v>
          </cell>
        </row>
        <row r="3092">
          <cell r="A3092" t="str">
            <v>2001999916636</v>
          </cell>
          <cell r="B3092">
            <v>176972</v>
          </cell>
          <cell r="C3092">
            <v>645342.66753700003</v>
          </cell>
          <cell r="D3092">
            <v>0</v>
          </cell>
          <cell r="E3092">
            <v>3646580.6316083902</v>
          </cell>
        </row>
        <row r="3093">
          <cell r="A3093" t="str">
            <v>2001999916637</v>
          </cell>
          <cell r="B3093">
            <v>94432</v>
          </cell>
          <cell r="C3093">
            <v>50931.010558000002</v>
          </cell>
          <cell r="D3093">
            <v>0</v>
          </cell>
          <cell r="E3093">
            <v>539340.58960945439</v>
          </cell>
        </row>
        <row r="3094">
          <cell r="A3094" t="str">
            <v>2001999916638</v>
          </cell>
          <cell r="B3094">
            <v>66326</v>
          </cell>
          <cell r="C3094">
            <v>31971.236123999999</v>
          </cell>
          <cell r="D3094">
            <v>0</v>
          </cell>
          <cell r="E3094">
            <v>482031.7239694841</v>
          </cell>
        </row>
        <row r="3095">
          <cell r="A3095" t="str">
            <v>2001999916639</v>
          </cell>
          <cell r="B3095">
            <v>80856</v>
          </cell>
          <cell r="C3095">
            <v>124227.00984499999</v>
          </cell>
          <cell r="D3095">
            <v>0</v>
          </cell>
          <cell r="E3095">
            <v>1536398.1627213813</v>
          </cell>
        </row>
        <row r="3096">
          <cell r="A3096" t="str">
            <v>2001999916640</v>
          </cell>
          <cell r="B3096">
            <v>7125</v>
          </cell>
          <cell r="C3096">
            <v>57101.869944999999</v>
          </cell>
          <cell r="D3096">
            <v>0</v>
          </cell>
          <cell r="E3096">
            <v>8014297.5361403506</v>
          </cell>
        </row>
        <row r="3097">
          <cell r="A3097" t="str">
            <v>2001999916641</v>
          </cell>
          <cell r="B3097">
            <v>1464</v>
          </cell>
          <cell r="C3097">
            <v>4573.9999239999997</v>
          </cell>
          <cell r="D3097">
            <v>0</v>
          </cell>
          <cell r="E3097">
            <v>3124316.8879781421</v>
          </cell>
        </row>
        <row r="3098">
          <cell r="A3098" t="str">
            <v>2001999916642</v>
          </cell>
          <cell r="B3098">
            <v>753</v>
          </cell>
          <cell r="C3098">
            <v>27783.069264999998</v>
          </cell>
          <cell r="D3098">
            <v>0</v>
          </cell>
          <cell r="E3098">
            <v>36896506.328021243</v>
          </cell>
        </row>
        <row r="3099">
          <cell r="A3099" t="str">
            <v>2001999916643</v>
          </cell>
          <cell r="B3099">
            <v>178244</v>
          </cell>
          <cell r="C3099">
            <v>524506.43845999998</v>
          </cell>
          <cell r="D3099">
            <v>0</v>
          </cell>
          <cell r="E3099">
            <v>2942631.6647965708</v>
          </cell>
        </row>
        <row r="3100">
          <cell r="A3100" t="str">
            <v>2001999916644</v>
          </cell>
          <cell r="B3100">
            <v>9721</v>
          </cell>
          <cell r="C3100">
            <v>15734.210325</v>
          </cell>
          <cell r="D3100">
            <v>0</v>
          </cell>
          <cell r="E3100">
            <v>1618579.3976957104</v>
          </cell>
        </row>
        <row r="3101">
          <cell r="A3101" t="str">
            <v>2001999916645</v>
          </cell>
          <cell r="B3101">
            <v>143973</v>
          </cell>
          <cell r="C3101">
            <v>50084922.347712003</v>
          </cell>
          <cell r="D3101">
            <v>0</v>
          </cell>
          <cell r="E3101">
            <v>347877187.72069764</v>
          </cell>
        </row>
        <row r="3102">
          <cell r="A3102" t="str">
            <v>2001999916646</v>
          </cell>
          <cell r="B3102">
            <v>8902</v>
          </cell>
          <cell r="C3102">
            <v>37451.920351000001</v>
          </cell>
          <cell r="D3102">
            <v>0</v>
          </cell>
          <cell r="E3102">
            <v>4207135.5146034602</v>
          </cell>
        </row>
        <row r="3103">
          <cell r="A3103" t="str">
            <v>2001999916647</v>
          </cell>
          <cell r="B3103">
            <v>81819</v>
          </cell>
          <cell r="C3103">
            <v>3046166.5891300002</v>
          </cell>
          <cell r="D3103">
            <v>0</v>
          </cell>
          <cell r="E3103">
            <v>37230552.672728837</v>
          </cell>
        </row>
        <row r="3104">
          <cell r="A3104" t="str">
            <v>2001999916648</v>
          </cell>
          <cell r="B3104">
            <v>636</v>
          </cell>
          <cell r="C3104">
            <v>23764.810265</v>
          </cell>
          <cell r="D3104">
            <v>0</v>
          </cell>
          <cell r="E3104">
            <v>37366053.875786163</v>
          </cell>
        </row>
        <row r="3105">
          <cell r="A3105" t="str">
            <v>2001999916650</v>
          </cell>
          <cell r="B3105">
            <v>60970</v>
          </cell>
          <cell r="C3105">
            <v>0</v>
          </cell>
          <cell r="D3105">
            <v>0</v>
          </cell>
          <cell r="E3105">
            <v>0</v>
          </cell>
        </row>
        <row r="3106">
          <cell r="A3106" t="str">
            <v>2001999916651</v>
          </cell>
          <cell r="B3106">
            <v>79334</v>
          </cell>
          <cell r="C3106">
            <v>155404.59922400001</v>
          </cell>
          <cell r="D3106">
            <v>0</v>
          </cell>
          <cell r="E3106">
            <v>1958865.0417727581</v>
          </cell>
        </row>
        <row r="3107">
          <cell r="A3107" t="str">
            <v>2001999916700</v>
          </cell>
          <cell r="B3107">
            <v>77190</v>
          </cell>
          <cell r="C3107">
            <v>19802.350929</v>
          </cell>
          <cell r="D3107">
            <v>0</v>
          </cell>
          <cell r="E3107">
            <v>256540.36700349787</v>
          </cell>
        </row>
        <row r="3108">
          <cell r="A3108" t="str">
            <v>2001999916701</v>
          </cell>
          <cell r="B3108">
            <v>742</v>
          </cell>
          <cell r="C3108">
            <v>11395.558607999999</v>
          </cell>
          <cell r="D3108">
            <v>0</v>
          </cell>
          <cell r="E3108">
            <v>15357895.698113207</v>
          </cell>
        </row>
        <row r="3109">
          <cell r="A3109" t="str">
            <v>2001999916702</v>
          </cell>
          <cell r="B3109">
            <v>688</v>
          </cell>
          <cell r="C3109">
            <v>3489.0242969999999</v>
          </cell>
          <cell r="D3109">
            <v>0</v>
          </cell>
          <cell r="E3109">
            <v>5071256.2456395347</v>
          </cell>
        </row>
        <row r="3110">
          <cell r="A3110" t="str">
            <v>2001999916703</v>
          </cell>
          <cell r="B3110">
            <v>338</v>
          </cell>
          <cell r="C3110">
            <v>8068.2660169999999</v>
          </cell>
          <cell r="D3110">
            <v>0</v>
          </cell>
          <cell r="E3110">
            <v>23870609.517751478</v>
          </cell>
        </row>
        <row r="3111">
          <cell r="A3111" t="str">
            <v>2001999916704</v>
          </cell>
          <cell r="B3111">
            <v>278</v>
          </cell>
          <cell r="C3111">
            <v>1212.96543</v>
          </cell>
          <cell r="D3111">
            <v>0</v>
          </cell>
          <cell r="E3111">
            <v>4363185</v>
          </cell>
        </row>
        <row r="3112">
          <cell r="A3112" t="str">
            <v>2001999916705</v>
          </cell>
          <cell r="B3112">
            <v>320</v>
          </cell>
          <cell r="C3112">
            <v>3036.4006720000002</v>
          </cell>
          <cell r="D3112">
            <v>0</v>
          </cell>
          <cell r="E3112">
            <v>9488752.1000000015</v>
          </cell>
        </row>
        <row r="3113">
          <cell r="A3113" t="str">
            <v>2001999916706</v>
          </cell>
          <cell r="B3113">
            <v>596</v>
          </cell>
          <cell r="C3113">
            <v>0.84145000000000003</v>
          </cell>
          <cell r="D3113">
            <v>0</v>
          </cell>
          <cell r="E3113">
            <v>1411.8288590604027</v>
          </cell>
        </row>
        <row r="3114">
          <cell r="A3114" t="str">
            <v>2001999916707</v>
          </cell>
          <cell r="B3114">
            <v>3225</v>
          </cell>
          <cell r="C3114">
            <v>0</v>
          </cell>
          <cell r="D3114">
            <v>0</v>
          </cell>
          <cell r="E3114">
            <v>0</v>
          </cell>
        </row>
        <row r="3115">
          <cell r="A3115" t="str">
            <v>2001999916708</v>
          </cell>
          <cell r="B3115">
            <v>930</v>
          </cell>
          <cell r="C3115">
            <v>0</v>
          </cell>
          <cell r="D3115">
            <v>0</v>
          </cell>
          <cell r="E3115">
            <v>0</v>
          </cell>
        </row>
        <row r="3116">
          <cell r="A3116" t="str">
            <v>2001999916709</v>
          </cell>
          <cell r="B3116">
            <v>447</v>
          </cell>
          <cell r="C3116">
            <v>0</v>
          </cell>
          <cell r="D3116">
            <v>0</v>
          </cell>
          <cell r="E3116">
            <v>0</v>
          </cell>
        </row>
        <row r="3117">
          <cell r="A3117" t="str">
            <v>2001999916710</v>
          </cell>
          <cell r="B3117">
            <v>254</v>
          </cell>
          <cell r="C3117">
            <v>0</v>
          </cell>
          <cell r="D3117">
            <v>0</v>
          </cell>
          <cell r="E3117">
            <v>0</v>
          </cell>
        </row>
        <row r="3118">
          <cell r="A3118" t="str">
            <v>2001999916711</v>
          </cell>
          <cell r="B3118">
            <v>3297</v>
          </cell>
          <cell r="C3118">
            <v>6496.5448180000003</v>
          </cell>
          <cell r="D3118">
            <v>0</v>
          </cell>
          <cell r="E3118">
            <v>1970441.2550803763</v>
          </cell>
        </row>
        <row r="3119">
          <cell r="A3119" t="str">
            <v>2001999916712</v>
          </cell>
          <cell r="B3119">
            <v>948</v>
          </cell>
          <cell r="C3119">
            <v>5905.2246379999997</v>
          </cell>
          <cell r="D3119">
            <v>0</v>
          </cell>
          <cell r="E3119">
            <v>6229139.9135021092</v>
          </cell>
        </row>
        <row r="3120">
          <cell r="A3120" t="str">
            <v>2001999916713</v>
          </cell>
          <cell r="B3120">
            <v>454</v>
          </cell>
          <cell r="C3120">
            <v>64.022816000000006</v>
          </cell>
          <cell r="D3120">
            <v>0</v>
          </cell>
          <cell r="E3120">
            <v>141019.41850220264</v>
          </cell>
        </row>
        <row r="3121">
          <cell r="A3121" t="str">
            <v>2001999916714</v>
          </cell>
          <cell r="B3121">
            <v>261</v>
          </cell>
          <cell r="C3121">
            <v>22.494420999999999</v>
          </cell>
          <cell r="D3121">
            <v>0</v>
          </cell>
          <cell r="E3121">
            <v>86185.521072796939</v>
          </cell>
        </row>
        <row r="3122">
          <cell r="A3122" t="str">
            <v>2001999916715</v>
          </cell>
          <cell r="B3122">
            <v>189</v>
          </cell>
          <cell r="C3122">
            <v>228.5538</v>
          </cell>
          <cell r="D3122">
            <v>0</v>
          </cell>
          <cell r="E3122">
            <v>1209279.365079365</v>
          </cell>
        </row>
        <row r="3123">
          <cell r="A3123" t="str">
            <v>2001999916716</v>
          </cell>
          <cell r="B3123">
            <v>3311</v>
          </cell>
          <cell r="C3123">
            <v>78422.343468999999</v>
          </cell>
          <cell r="D3123">
            <v>0</v>
          </cell>
          <cell r="E3123">
            <v>23685395.188462701</v>
          </cell>
        </row>
        <row r="3124">
          <cell r="A3124" t="str">
            <v>2001999916717</v>
          </cell>
          <cell r="B3124">
            <v>951</v>
          </cell>
          <cell r="C3124">
            <v>16419.441679</v>
          </cell>
          <cell r="D3124">
            <v>0</v>
          </cell>
          <cell r="E3124">
            <v>17265448.663512092</v>
          </cell>
        </row>
        <row r="3125">
          <cell r="A3125" t="str">
            <v>2001999916718</v>
          </cell>
          <cell r="B3125">
            <v>460</v>
          </cell>
          <cell r="C3125">
            <v>4172.9611089999999</v>
          </cell>
          <cell r="D3125">
            <v>0</v>
          </cell>
          <cell r="E3125">
            <v>9071654.5847826079</v>
          </cell>
        </row>
        <row r="3126">
          <cell r="A3126" t="str">
            <v>2001999916719</v>
          </cell>
          <cell r="B3126">
            <v>262</v>
          </cell>
          <cell r="C3126">
            <v>2729.4597290000002</v>
          </cell>
          <cell r="D3126">
            <v>0</v>
          </cell>
          <cell r="E3126">
            <v>10417785.225190841</v>
          </cell>
        </row>
        <row r="3127">
          <cell r="A3127" t="str">
            <v>2001999916720</v>
          </cell>
          <cell r="B3127">
            <v>189</v>
          </cell>
          <cell r="C3127">
            <v>8527.5639080000001</v>
          </cell>
          <cell r="D3127">
            <v>0</v>
          </cell>
          <cell r="E3127">
            <v>45119385.756613761</v>
          </cell>
        </row>
        <row r="3128">
          <cell r="A3128" t="str">
            <v>2001999916721</v>
          </cell>
          <cell r="B3128">
            <v>3289</v>
          </cell>
          <cell r="C3128">
            <v>71363.993692999997</v>
          </cell>
          <cell r="D3128">
            <v>0</v>
          </cell>
          <cell r="E3128">
            <v>21697778.562785041</v>
          </cell>
        </row>
        <row r="3129">
          <cell r="A3129" t="str">
            <v>2001999916722</v>
          </cell>
          <cell r="B3129">
            <v>938</v>
          </cell>
          <cell r="C3129">
            <v>16976.212327000001</v>
          </cell>
          <cell r="D3129">
            <v>0</v>
          </cell>
          <cell r="E3129">
            <v>18098307.384861406</v>
          </cell>
        </row>
        <row r="3130">
          <cell r="A3130" t="str">
            <v>2001999916723</v>
          </cell>
          <cell r="B3130">
            <v>452</v>
          </cell>
          <cell r="C3130">
            <v>4051.0903619999999</v>
          </cell>
          <cell r="D3130">
            <v>0</v>
          </cell>
          <cell r="E3130">
            <v>8962589.2964601759</v>
          </cell>
        </row>
        <row r="3131">
          <cell r="A3131" t="str">
            <v>2001999916724</v>
          </cell>
          <cell r="B3131">
            <v>260</v>
          </cell>
          <cell r="C3131">
            <v>3899.7271300000002</v>
          </cell>
          <cell r="D3131">
            <v>0</v>
          </cell>
          <cell r="E3131">
            <v>14998950.500000002</v>
          </cell>
        </row>
        <row r="3132">
          <cell r="A3132" t="str">
            <v>2001999916725</v>
          </cell>
          <cell r="B3132">
            <v>187</v>
          </cell>
          <cell r="C3132">
            <v>8977.6302969999997</v>
          </cell>
          <cell r="D3132">
            <v>0</v>
          </cell>
          <cell r="E3132">
            <v>48008718.165775396</v>
          </cell>
        </row>
        <row r="3133">
          <cell r="A3133" t="str">
            <v>2001999916726</v>
          </cell>
          <cell r="B3133">
            <v>44545</v>
          </cell>
          <cell r="C3133">
            <v>0</v>
          </cell>
          <cell r="D3133">
            <v>0</v>
          </cell>
          <cell r="E3133">
            <v>0</v>
          </cell>
        </row>
        <row r="3134">
          <cell r="A3134" t="str">
            <v>2001999916729</v>
          </cell>
          <cell r="B3134">
            <v>14067</v>
          </cell>
          <cell r="C3134">
            <v>0</v>
          </cell>
          <cell r="D3134">
            <v>0</v>
          </cell>
          <cell r="E3134">
            <v>0</v>
          </cell>
        </row>
        <row r="3135">
          <cell r="A3135" t="str">
            <v>2001999916730</v>
          </cell>
          <cell r="B3135">
            <v>78895</v>
          </cell>
          <cell r="C3135">
            <v>36903.773464999998</v>
          </cell>
          <cell r="D3135">
            <v>33980.009001999999</v>
          </cell>
          <cell r="E3135">
            <v>467758.07674757583</v>
          </cell>
        </row>
        <row r="3136">
          <cell r="A3136" t="str">
            <v>2001999916740</v>
          </cell>
          <cell r="B3136">
            <v>2543</v>
          </cell>
          <cell r="C3136">
            <v>4690.6120300000002</v>
          </cell>
          <cell r="D3136">
            <v>0</v>
          </cell>
          <cell r="E3136">
            <v>1844519.0837593395</v>
          </cell>
        </row>
        <row r="3137">
          <cell r="A3137" t="str">
            <v>2001999916741</v>
          </cell>
          <cell r="B3137">
            <v>64</v>
          </cell>
          <cell r="C3137">
            <v>532.95636400000001</v>
          </cell>
          <cell r="D3137">
            <v>0</v>
          </cell>
          <cell r="E3137">
            <v>8327443.1875</v>
          </cell>
        </row>
        <row r="3138">
          <cell r="A3138" t="str">
            <v>2001999916742</v>
          </cell>
          <cell r="B3138">
            <v>7</v>
          </cell>
          <cell r="C3138">
            <v>234.39711199999999</v>
          </cell>
          <cell r="D3138">
            <v>0</v>
          </cell>
          <cell r="E3138">
            <v>33485301.714285713</v>
          </cell>
        </row>
        <row r="3139">
          <cell r="A3139" t="str">
            <v>2001999916743</v>
          </cell>
          <cell r="B3139">
            <v>4275</v>
          </cell>
          <cell r="C3139">
            <v>6617.6459599999998</v>
          </cell>
          <cell r="D3139">
            <v>6413.7923380000002</v>
          </cell>
          <cell r="E3139">
            <v>1547987.3590643273</v>
          </cell>
        </row>
        <row r="3140">
          <cell r="A3140" t="str">
            <v>2001999916744</v>
          </cell>
          <cell r="B3140">
            <v>339</v>
          </cell>
          <cell r="C3140">
            <v>2012.1598730000001</v>
          </cell>
          <cell r="D3140">
            <v>0</v>
          </cell>
          <cell r="E3140">
            <v>5935574.8466076702</v>
          </cell>
        </row>
        <row r="3141">
          <cell r="A3141" t="str">
            <v>2001999916745</v>
          </cell>
          <cell r="B3141">
            <v>138473</v>
          </cell>
          <cell r="C3141">
            <v>16147.167058000001</v>
          </cell>
          <cell r="D3141">
            <v>0</v>
          </cell>
          <cell r="E3141">
            <v>116608.77613686424</v>
          </cell>
        </row>
        <row r="3142">
          <cell r="A3142" t="str">
            <v>2001999916746</v>
          </cell>
          <cell r="B3142">
            <v>58</v>
          </cell>
          <cell r="C3142">
            <v>13.338099</v>
          </cell>
          <cell r="D3142">
            <v>0</v>
          </cell>
          <cell r="E3142">
            <v>229967.22413793101</v>
          </cell>
        </row>
        <row r="3143">
          <cell r="A3143" t="str">
            <v>2001999916747</v>
          </cell>
          <cell r="B3143">
            <v>1659</v>
          </cell>
          <cell r="C3143">
            <v>8905.1507799999999</v>
          </cell>
          <cell r="D3143">
            <v>8870.4860059999992</v>
          </cell>
          <cell r="E3143">
            <v>5367782.2664255574</v>
          </cell>
        </row>
        <row r="3144">
          <cell r="A3144" t="str">
            <v>2001999916748</v>
          </cell>
          <cell r="B3144">
            <v>601</v>
          </cell>
          <cell r="C3144">
            <v>189.83135799999999</v>
          </cell>
          <cell r="D3144">
            <v>0</v>
          </cell>
          <cell r="E3144">
            <v>315859.16472545755</v>
          </cell>
        </row>
        <row r="3145">
          <cell r="A3145" t="str">
            <v>2001999916749</v>
          </cell>
          <cell r="B3145">
            <v>180996</v>
          </cell>
          <cell r="C3145">
            <v>171818.63266999999</v>
          </cell>
          <cell r="D3145">
            <v>161351.35399100001</v>
          </cell>
          <cell r="E3145">
            <v>949295.19254569162</v>
          </cell>
        </row>
        <row r="3146">
          <cell r="A3146" t="str">
            <v>2001999916903</v>
          </cell>
          <cell r="B3146">
            <v>37350</v>
          </cell>
          <cell r="C3146">
            <v>0</v>
          </cell>
          <cell r="D3146">
            <v>0</v>
          </cell>
          <cell r="E3146">
            <v>0</v>
          </cell>
        </row>
        <row r="3147">
          <cell r="A3147" t="str">
            <v>2001999917001</v>
          </cell>
          <cell r="B3147">
            <v>500326</v>
          </cell>
          <cell r="C3147">
            <v>0</v>
          </cell>
          <cell r="D3147">
            <v>0</v>
          </cell>
          <cell r="E3147">
            <v>0</v>
          </cell>
        </row>
        <row r="3148">
          <cell r="A3148" t="str">
            <v>2001999917002</v>
          </cell>
          <cell r="B3148">
            <v>490760</v>
          </cell>
          <cell r="C3148">
            <v>0</v>
          </cell>
          <cell r="D3148">
            <v>0</v>
          </cell>
          <cell r="E3148">
            <v>0</v>
          </cell>
        </row>
        <row r="3149">
          <cell r="A3149" t="str">
            <v>2001999917003</v>
          </cell>
          <cell r="B3149">
            <v>496881</v>
          </cell>
          <cell r="C3149">
            <v>0</v>
          </cell>
          <cell r="D3149">
            <v>0</v>
          </cell>
          <cell r="E3149">
            <v>0</v>
          </cell>
        </row>
        <row r="3150">
          <cell r="A3150" t="str">
            <v>2001999917005</v>
          </cell>
          <cell r="B3150">
            <v>539936</v>
          </cell>
          <cell r="C3150">
            <v>0</v>
          </cell>
          <cell r="D3150">
            <v>0</v>
          </cell>
          <cell r="E3150">
            <v>0</v>
          </cell>
        </row>
        <row r="3151">
          <cell r="A3151" t="str">
            <v>2001999917006</v>
          </cell>
          <cell r="B3151">
            <v>903379</v>
          </cell>
          <cell r="C3151">
            <v>0</v>
          </cell>
          <cell r="D3151">
            <v>0</v>
          </cell>
          <cell r="E3151">
            <v>0</v>
          </cell>
        </row>
        <row r="3152">
          <cell r="A3152" t="str">
            <v>2001999917007</v>
          </cell>
          <cell r="B3152">
            <v>497652</v>
          </cell>
          <cell r="C3152">
            <v>0</v>
          </cell>
          <cell r="D3152">
            <v>0</v>
          </cell>
          <cell r="E3152">
            <v>0</v>
          </cell>
        </row>
        <row r="3153">
          <cell r="A3153" t="str">
            <v>2001999917008</v>
          </cell>
          <cell r="B3153">
            <v>508938</v>
          </cell>
          <cell r="C3153">
            <v>0</v>
          </cell>
          <cell r="D3153">
            <v>0</v>
          </cell>
          <cell r="E3153">
            <v>0</v>
          </cell>
        </row>
        <row r="3154">
          <cell r="A3154" t="str">
            <v>2001999917009</v>
          </cell>
          <cell r="B3154">
            <v>209185</v>
          </cell>
          <cell r="C3154">
            <v>0</v>
          </cell>
          <cell r="D3154">
            <v>0</v>
          </cell>
          <cell r="E3154">
            <v>0</v>
          </cell>
        </row>
        <row r="3155">
          <cell r="A3155" t="str">
            <v>2001999917013</v>
          </cell>
          <cell r="B3155">
            <v>907056</v>
          </cell>
          <cell r="C3155">
            <v>0</v>
          </cell>
          <cell r="D3155">
            <v>0</v>
          </cell>
          <cell r="E3155">
            <v>0</v>
          </cell>
        </row>
        <row r="3156">
          <cell r="A3156" t="str">
            <v>2001999917014</v>
          </cell>
          <cell r="B3156">
            <v>493635</v>
          </cell>
          <cell r="C3156">
            <v>30311.152644000002</v>
          </cell>
          <cell r="D3156">
            <v>0</v>
          </cell>
          <cell r="E3156">
            <v>61403.977927010848</v>
          </cell>
        </row>
        <row r="3157">
          <cell r="A3157" t="str">
            <v>2001999917015</v>
          </cell>
          <cell r="B3157">
            <v>497652</v>
          </cell>
          <cell r="C3157">
            <v>20901.881652</v>
          </cell>
          <cell r="D3157">
            <v>0</v>
          </cell>
          <cell r="E3157">
            <v>42001</v>
          </cell>
        </row>
        <row r="3158">
          <cell r="A3158" t="str">
            <v>2001999917018</v>
          </cell>
          <cell r="B3158">
            <v>193642</v>
          </cell>
          <cell r="C3158">
            <v>798783.14610799996</v>
          </cell>
          <cell r="D3158">
            <v>0</v>
          </cell>
          <cell r="E3158">
            <v>4125051.1051734644</v>
          </cell>
        </row>
        <row r="3159">
          <cell r="A3159" t="str">
            <v>2001999917019</v>
          </cell>
          <cell r="B3159">
            <v>30278</v>
          </cell>
          <cell r="C3159">
            <v>17047.586829</v>
          </cell>
          <cell r="D3159">
            <v>0</v>
          </cell>
          <cell r="E3159">
            <v>563035.43262434774</v>
          </cell>
        </row>
        <row r="3160">
          <cell r="A3160" t="str">
            <v>2001999917020</v>
          </cell>
          <cell r="B3160">
            <v>194817</v>
          </cell>
          <cell r="C3160">
            <v>103269.42681</v>
          </cell>
          <cell r="D3160">
            <v>103562.52317</v>
          </cell>
          <cell r="E3160">
            <v>530084.26785136817</v>
          </cell>
        </row>
        <row r="3161">
          <cell r="A3161" t="str">
            <v>2001999917021</v>
          </cell>
          <cell r="B3161">
            <v>1668</v>
          </cell>
          <cell r="C3161">
            <v>219.61351300000001</v>
          </cell>
          <cell r="D3161">
            <v>0</v>
          </cell>
          <cell r="E3161">
            <v>131662.77757793764</v>
          </cell>
        </row>
        <row r="3162">
          <cell r="A3162" t="str">
            <v>2001999917025</v>
          </cell>
          <cell r="B3162">
            <v>8324</v>
          </cell>
          <cell r="C3162">
            <v>2616.4612520000001</v>
          </cell>
          <cell r="D3162">
            <v>0</v>
          </cell>
          <cell r="E3162">
            <v>314327.39692455553</v>
          </cell>
        </row>
        <row r="3163">
          <cell r="A3163" t="str">
            <v>2001999917031</v>
          </cell>
          <cell r="B3163">
            <v>170900</v>
          </cell>
          <cell r="C3163">
            <v>85587.180938999998</v>
          </cell>
          <cell r="D3163">
            <v>86809.246700000003</v>
          </cell>
          <cell r="E3163">
            <v>500802.69712697476</v>
          </cell>
        </row>
        <row r="3164">
          <cell r="A3164" t="str">
            <v>2001999917032</v>
          </cell>
          <cell r="B3164">
            <v>692</v>
          </cell>
          <cell r="C3164">
            <v>103208.776954</v>
          </cell>
          <cell r="D3164">
            <v>0</v>
          </cell>
          <cell r="E3164">
            <v>149145631.43641618</v>
          </cell>
        </row>
        <row r="3165">
          <cell r="A3165" t="str">
            <v>2001999917034</v>
          </cell>
          <cell r="B3165">
            <v>683</v>
          </cell>
          <cell r="C3165">
            <v>21475.180396</v>
          </cell>
          <cell r="D3165">
            <v>0</v>
          </cell>
          <cell r="E3165">
            <v>31442431.033674963</v>
          </cell>
        </row>
        <row r="3166">
          <cell r="A3166" t="str">
            <v>2001999917036</v>
          </cell>
          <cell r="B3166">
            <v>274044</v>
          </cell>
          <cell r="C3166">
            <v>112219.627131</v>
          </cell>
          <cell r="D3166">
            <v>0</v>
          </cell>
          <cell r="E3166">
            <v>409494.92465078604</v>
          </cell>
        </row>
        <row r="3167">
          <cell r="A3167" t="str">
            <v>2001999917039</v>
          </cell>
          <cell r="B3167">
            <v>150282</v>
          </cell>
          <cell r="C3167">
            <v>376.82958400000001</v>
          </cell>
          <cell r="D3167">
            <v>418.63895100000002</v>
          </cell>
          <cell r="E3167">
            <v>2507.4831583290083</v>
          </cell>
        </row>
        <row r="3168">
          <cell r="A3168" t="str">
            <v>2001999917042</v>
          </cell>
          <cell r="B3168">
            <v>27802</v>
          </cell>
          <cell r="C3168">
            <v>0</v>
          </cell>
          <cell r="D3168">
            <v>0</v>
          </cell>
          <cell r="E3168">
            <v>0</v>
          </cell>
        </row>
        <row r="3169">
          <cell r="A3169" t="str">
            <v>2001999917043</v>
          </cell>
          <cell r="B3169">
            <v>4297</v>
          </cell>
          <cell r="C3169">
            <v>10.821804999999999</v>
          </cell>
          <cell r="D3169">
            <v>0</v>
          </cell>
          <cell r="E3169">
            <v>2518.4558994647427</v>
          </cell>
        </row>
        <row r="3170">
          <cell r="A3170" t="str">
            <v>2001999917044</v>
          </cell>
          <cell r="B3170">
            <v>137361</v>
          </cell>
          <cell r="C3170">
            <v>0</v>
          </cell>
          <cell r="D3170">
            <v>0</v>
          </cell>
          <cell r="E3170">
            <v>0</v>
          </cell>
        </row>
        <row r="3171">
          <cell r="A3171" t="str">
            <v>2001999917046</v>
          </cell>
          <cell r="B3171">
            <v>1701</v>
          </cell>
          <cell r="C3171">
            <v>0</v>
          </cell>
          <cell r="D3171">
            <v>0</v>
          </cell>
          <cell r="E3171">
            <v>0</v>
          </cell>
        </row>
        <row r="3172">
          <cell r="A3172" t="str">
            <v>2001999917048</v>
          </cell>
          <cell r="B3172">
            <v>128242</v>
          </cell>
          <cell r="C3172">
            <v>0</v>
          </cell>
          <cell r="D3172">
            <v>0</v>
          </cell>
          <cell r="E3172">
            <v>0</v>
          </cell>
        </row>
        <row r="3173">
          <cell r="A3173" t="str">
            <v>2001999917051</v>
          </cell>
          <cell r="B3173">
            <v>73</v>
          </cell>
          <cell r="C3173">
            <v>428.31837899999999</v>
          </cell>
          <cell r="D3173">
            <v>0</v>
          </cell>
          <cell r="E3173">
            <v>5867375.0547945201</v>
          </cell>
        </row>
        <row r="3174">
          <cell r="A3174" t="str">
            <v>2001999917053</v>
          </cell>
          <cell r="B3174">
            <v>486353</v>
          </cell>
          <cell r="C3174">
            <v>4.417103</v>
          </cell>
          <cell r="D3174">
            <v>0</v>
          </cell>
          <cell r="E3174">
            <v>9.0820926364184036</v>
          </cell>
        </row>
        <row r="3175">
          <cell r="A3175" t="str">
            <v>2001999917054</v>
          </cell>
          <cell r="B3175">
            <v>1397</v>
          </cell>
          <cell r="C3175">
            <v>34710.551694000002</v>
          </cell>
          <cell r="D3175">
            <v>0</v>
          </cell>
          <cell r="E3175">
            <v>24846493.696492486</v>
          </cell>
        </row>
        <row r="3176">
          <cell r="A3176" t="str">
            <v>2001999917055</v>
          </cell>
          <cell r="B3176">
            <v>326923</v>
          </cell>
          <cell r="C3176">
            <v>0</v>
          </cell>
          <cell r="D3176">
            <v>0</v>
          </cell>
          <cell r="E3176">
            <v>0</v>
          </cell>
        </row>
        <row r="3177">
          <cell r="A3177" t="str">
            <v>2001999917058</v>
          </cell>
          <cell r="B3177">
            <v>8648</v>
          </cell>
          <cell r="C3177">
            <v>14223.620616</v>
          </cell>
          <cell r="D3177">
            <v>14187.784414</v>
          </cell>
          <cell r="E3177">
            <v>1644729.4884366328</v>
          </cell>
        </row>
        <row r="3178">
          <cell r="A3178" t="str">
            <v>2001999917062</v>
          </cell>
          <cell r="B3178">
            <v>8234</v>
          </cell>
          <cell r="C3178">
            <v>13139.69412</v>
          </cell>
          <cell r="D3178">
            <v>0</v>
          </cell>
          <cell r="E3178">
            <v>1595785.0522224922</v>
          </cell>
        </row>
        <row r="3179">
          <cell r="A3179" t="str">
            <v>2001999917063</v>
          </cell>
          <cell r="B3179">
            <v>106</v>
          </cell>
          <cell r="C3179">
            <v>362.65069599999998</v>
          </cell>
          <cell r="D3179">
            <v>0</v>
          </cell>
          <cell r="E3179">
            <v>3421232.9811320752</v>
          </cell>
        </row>
        <row r="3180">
          <cell r="A3180" t="str">
            <v>2001999917064</v>
          </cell>
          <cell r="B3180">
            <v>568</v>
          </cell>
          <cell r="C3180">
            <v>647.57270100000005</v>
          </cell>
          <cell r="D3180">
            <v>0</v>
          </cell>
          <cell r="E3180">
            <v>1140092.7834507043</v>
          </cell>
        </row>
        <row r="3181">
          <cell r="A3181" t="str">
            <v>2001999917066</v>
          </cell>
          <cell r="B3181">
            <v>80</v>
          </cell>
          <cell r="C3181">
            <v>82.589850999999996</v>
          </cell>
          <cell r="D3181">
            <v>0</v>
          </cell>
          <cell r="E3181">
            <v>1032373.1375000001</v>
          </cell>
        </row>
        <row r="3182">
          <cell r="A3182" t="str">
            <v>2001999917068</v>
          </cell>
          <cell r="B3182">
            <v>93</v>
          </cell>
          <cell r="C3182">
            <v>0</v>
          </cell>
          <cell r="D3182">
            <v>0</v>
          </cell>
          <cell r="E3182">
            <v>0</v>
          </cell>
        </row>
        <row r="3183">
          <cell r="A3183" t="str">
            <v>2001999917069</v>
          </cell>
          <cell r="B3183">
            <v>147</v>
          </cell>
          <cell r="C3183">
            <v>0</v>
          </cell>
          <cell r="D3183">
            <v>0</v>
          </cell>
          <cell r="E3183">
            <v>0</v>
          </cell>
        </row>
        <row r="3184">
          <cell r="A3184" t="str">
            <v>2001999917071</v>
          </cell>
          <cell r="B3184">
            <v>181</v>
          </cell>
          <cell r="C3184">
            <v>123.710283</v>
          </cell>
          <cell r="D3184">
            <v>0</v>
          </cell>
          <cell r="E3184">
            <v>683482.22651933704</v>
          </cell>
        </row>
        <row r="3185">
          <cell r="A3185" t="str">
            <v>2001999917072</v>
          </cell>
          <cell r="B3185">
            <v>54</v>
          </cell>
          <cell r="C3185">
            <v>0</v>
          </cell>
          <cell r="D3185">
            <v>0</v>
          </cell>
          <cell r="E3185">
            <v>0</v>
          </cell>
        </row>
        <row r="3186">
          <cell r="A3186" t="str">
            <v>2001999917073</v>
          </cell>
          <cell r="B3186">
            <v>193</v>
          </cell>
          <cell r="C3186">
            <v>0</v>
          </cell>
          <cell r="D3186">
            <v>0</v>
          </cell>
          <cell r="E3186">
            <v>0</v>
          </cell>
        </row>
        <row r="3187">
          <cell r="A3187" t="str">
            <v>2001999917074</v>
          </cell>
          <cell r="B3187">
            <v>23</v>
          </cell>
          <cell r="C3187">
            <v>12.097708000000001</v>
          </cell>
          <cell r="D3187">
            <v>0</v>
          </cell>
          <cell r="E3187">
            <v>525987.30434782617</v>
          </cell>
        </row>
        <row r="3188">
          <cell r="A3188" t="str">
            <v>2001999917076</v>
          </cell>
          <cell r="B3188">
            <v>540</v>
          </cell>
          <cell r="C3188">
            <v>14396.657405</v>
          </cell>
          <cell r="D3188">
            <v>0</v>
          </cell>
          <cell r="E3188">
            <v>26660476.675925925</v>
          </cell>
        </row>
        <row r="3189">
          <cell r="A3189" t="str">
            <v>2001999917077</v>
          </cell>
          <cell r="B3189">
            <v>15</v>
          </cell>
          <cell r="C3189">
            <v>10.370758</v>
          </cell>
          <cell r="D3189">
            <v>0</v>
          </cell>
          <cell r="E3189">
            <v>691383.8666666667</v>
          </cell>
        </row>
        <row r="3190">
          <cell r="A3190" t="str">
            <v>2001999917079</v>
          </cell>
          <cell r="B3190">
            <v>11</v>
          </cell>
          <cell r="C3190">
            <v>1.2980750000000001</v>
          </cell>
          <cell r="D3190">
            <v>3.9225629999999998</v>
          </cell>
          <cell r="E3190">
            <v>118006.81818181819</v>
          </cell>
        </row>
        <row r="3191">
          <cell r="A3191" t="str">
            <v>2001999917082</v>
          </cell>
          <cell r="B3191">
            <v>14631</v>
          </cell>
          <cell r="C3191">
            <v>4992.4518340000004</v>
          </cell>
          <cell r="D3191">
            <v>0</v>
          </cell>
          <cell r="E3191">
            <v>341224.23853461829</v>
          </cell>
        </row>
        <row r="3192">
          <cell r="A3192" t="str">
            <v>2001999917083</v>
          </cell>
          <cell r="B3192">
            <v>302</v>
          </cell>
          <cell r="C3192">
            <v>836.92108299999995</v>
          </cell>
          <cell r="D3192">
            <v>821.97477500000002</v>
          </cell>
          <cell r="E3192">
            <v>2771261.8642384107</v>
          </cell>
        </row>
        <row r="3193">
          <cell r="A3193" t="str">
            <v>2001999917085</v>
          </cell>
          <cell r="B3193">
            <v>355604</v>
          </cell>
          <cell r="C3193">
            <v>141811.55716600001</v>
          </cell>
          <cell r="D3193">
            <v>142740.51547799999</v>
          </cell>
          <cell r="E3193">
            <v>398790.66930068278</v>
          </cell>
        </row>
        <row r="3194">
          <cell r="A3194" t="str">
            <v>2001999917086</v>
          </cell>
          <cell r="B3194">
            <v>439</v>
          </cell>
          <cell r="C3194">
            <v>66.360547999999994</v>
          </cell>
          <cell r="D3194">
            <v>22.256423999999999</v>
          </cell>
          <cell r="E3194">
            <v>151162.97949886104</v>
          </cell>
        </row>
        <row r="3195">
          <cell r="A3195" t="str">
            <v>2001999917087</v>
          </cell>
          <cell r="B3195">
            <v>345025</v>
          </cell>
          <cell r="C3195">
            <v>141835.67607799999</v>
          </cell>
          <cell r="D3195">
            <v>142724.340291</v>
          </cell>
          <cell r="E3195">
            <v>411088.11268168973</v>
          </cell>
        </row>
        <row r="3196">
          <cell r="A3196" t="str">
            <v>2001999917090</v>
          </cell>
          <cell r="B3196">
            <v>91678</v>
          </cell>
          <cell r="C3196">
            <v>61706.858692000002</v>
          </cell>
          <cell r="D3196">
            <v>69773.147123999996</v>
          </cell>
          <cell r="E3196">
            <v>673082.51371103211</v>
          </cell>
        </row>
        <row r="3197">
          <cell r="A3197" t="str">
            <v>2001999917091</v>
          </cell>
          <cell r="B3197">
            <v>152574</v>
          </cell>
          <cell r="C3197">
            <v>62177.101586999997</v>
          </cell>
          <cell r="D3197">
            <v>70191.786074999996</v>
          </cell>
          <cell r="E3197">
            <v>407520.95105981355</v>
          </cell>
        </row>
        <row r="3198">
          <cell r="A3198" t="str">
            <v>2001999917092</v>
          </cell>
          <cell r="B3198">
            <v>10</v>
          </cell>
          <cell r="C3198">
            <v>0.76940900000000001</v>
          </cell>
          <cell r="D3198">
            <v>0</v>
          </cell>
          <cell r="E3198">
            <v>76940.899999999994</v>
          </cell>
        </row>
        <row r="3199">
          <cell r="A3199" t="str">
            <v>2001999917093</v>
          </cell>
          <cell r="B3199">
            <v>4</v>
          </cell>
          <cell r="C3199">
            <v>0.91941099999999998</v>
          </cell>
          <cell r="D3199">
            <v>0</v>
          </cell>
          <cell r="E3199">
            <v>229852.75</v>
          </cell>
        </row>
        <row r="3200">
          <cell r="A3200" t="str">
            <v>2001999917094</v>
          </cell>
          <cell r="B3200">
            <v>561</v>
          </cell>
          <cell r="C3200">
            <v>254.618371</v>
          </cell>
          <cell r="D3200">
            <v>0</v>
          </cell>
          <cell r="E3200">
            <v>453865.18894830655</v>
          </cell>
        </row>
        <row r="3201">
          <cell r="A3201" t="str">
            <v>2001999917095</v>
          </cell>
          <cell r="B3201">
            <v>362</v>
          </cell>
          <cell r="C3201">
            <v>0</v>
          </cell>
          <cell r="D3201">
            <v>0</v>
          </cell>
          <cell r="E3201">
            <v>0</v>
          </cell>
        </row>
        <row r="3202">
          <cell r="A3202" t="str">
            <v>2001999917098</v>
          </cell>
          <cell r="B3202">
            <v>5742</v>
          </cell>
          <cell r="C3202">
            <v>409.79432200000002</v>
          </cell>
          <cell r="D3202">
            <v>0</v>
          </cell>
          <cell r="E3202">
            <v>71367.872169975613</v>
          </cell>
        </row>
        <row r="3203">
          <cell r="A3203" t="str">
            <v>2001999917101</v>
          </cell>
          <cell r="B3203">
            <v>171485</v>
          </cell>
          <cell r="C3203">
            <v>950930853.80504894</v>
          </cell>
          <cell r="D3203">
            <v>0</v>
          </cell>
          <cell r="E3203">
            <v>5545271328.717083</v>
          </cell>
        </row>
        <row r="3204">
          <cell r="A3204" t="str">
            <v>2001999917102</v>
          </cell>
          <cell r="B3204">
            <v>169742</v>
          </cell>
          <cell r="C3204">
            <v>31649249.585544001</v>
          </cell>
          <cell r="D3204">
            <v>0</v>
          </cell>
          <cell r="E3204">
            <v>186455029.31239176</v>
          </cell>
        </row>
        <row r="3205">
          <cell r="A3205" t="str">
            <v>2001999917103</v>
          </cell>
          <cell r="B3205">
            <v>8845</v>
          </cell>
          <cell r="C3205">
            <v>0</v>
          </cell>
          <cell r="D3205">
            <v>0</v>
          </cell>
          <cell r="E3205">
            <v>0</v>
          </cell>
        </row>
        <row r="3206">
          <cell r="A3206" t="str">
            <v>2001999917104</v>
          </cell>
          <cell r="B3206">
            <v>267264</v>
          </cell>
          <cell r="C3206">
            <v>1203768.075528</v>
          </cell>
          <cell r="D3206">
            <v>0</v>
          </cell>
          <cell r="E3206">
            <v>4504041.2308728453</v>
          </cell>
        </row>
        <row r="3207">
          <cell r="A3207" t="str">
            <v>2001999917105</v>
          </cell>
          <cell r="B3207">
            <v>35495</v>
          </cell>
          <cell r="C3207">
            <v>68171.922999999995</v>
          </cell>
          <cell r="D3207">
            <v>0</v>
          </cell>
          <cell r="E3207">
            <v>1920606.3670939568</v>
          </cell>
        </row>
        <row r="3208">
          <cell r="A3208" t="str">
            <v>2001999917106</v>
          </cell>
          <cell r="B3208">
            <v>175127</v>
          </cell>
          <cell r="C3208">
            <v>284385.96537599998</v>
          </cell>
          <cell r="D3208">
            <v>0</v>
          </cell>
          <cell r="E3208">
            <v>1623884.1833412324</v>
          </cell>
        </row>
        <row r="3209">
          <cell r="A3209" t="str">
            <v>2001999917108</v>
          </cell>
          <cell r="B3209">
            <v>192573</v>
          </cell>
          <cell r="C3209">
            <v>193441.43216999999</v>
          </cell>
          <cell r="D3209">
            <v>0</v>
          </cell>
          <cell r="E3209">
            <v>1004509.6258042403</v>
          </cell>
        </row>
        <row r="3210">
          <cell r="A3210" t="str">
            <v>2001999917109</v>
          </cell>
          <cell r="B3210">
            <v>43503</v>
          </cell>
          <cell r="C3210">
            <v>204441.70353</v>
          </cell>
          <cell r="D3210">
            <v>0</v>
          </cell>
          <cell r="E3210">
            <v>4699485.1741259228</v>
          </cell>
        </row>
        <row r="3211">
          <cell r="A3211" t="str">
            <v>2001999917110</v>
          </cell>
          <cell r="B3211">
            <v>63459</v>
          </cell>
          <cell r="C3211">
            <v>299196.84179999999</v>
          </cell>
          <cell r="D3211">
            <v>0</v>
          </cell>
          <cell r="E3211">
            <v>4714805.4933106415</v>
          </cell>
        </row>
        <row r="3212">
          <cell r="A3212" t="str">
            <v>2001999917111</v>
          </cell>
          <cell r="B3212">
            <v>1839</v>
          </cell>
          <cell r="C3212">
            <v>1747.671102</v>
          </cell>
          <cell r="D3212">
            <v>0</v>
          </cell>
          <cell r="E3212">
            <v>950337.73898858076</v>
          </cell>
        </row>
        <row r="3213">
          <cell r="A3213" t="str">
            <v>2001999917113</v>
          </cell>
          <cell r="B3213">
            <v>40</v>
          </cell>
          <cell r="C3213">
            <v>4903.8504229999999</v>
          </cell>
          <cell r="D3213">
            <v>0</v>
          </cell>
          <cell r="E3213">
            <v>122596260.575</v>
          </cell>
        </row>
        <row r="3214">
          <cell r="A3214" t="str">
            <v>2001999917114</v>
          </cell>
          <cell r="B3214">
            <v>38</v>
          </cell>
          <cell r="C3214">
            <v>104.21579</v>
          </cell>
          <cell r="D3214">
            <v>0</v>
          </cell>
          <cell r="E3214">
            <v>2742520.789473684</v>
          </cell>
        </row>
        <row r="3215">
          <cell r="A3215" t="str">
            <v>2001999917116</v>
          </cell>
          <cell r="B3215">
            <v>306630</v>
          </cell>
          <cell r="C3215">
            <v>100937.84587999999</v>
          </cell>
          <cell r="D3215">
            <v>102189.41207599999</v>
          </cell>
          <cell r="E3215">
            <v>329184.50862603134</v>
          </cell>
        </row>
        <row r="3216">
          <cell r="A3216" t="str">
            <v>2001999917119</v>
          </cell>
          <cell r="B3216">
            <v>2288</v>
          </cell>
          <cell r="C3216">
            <v>1643.2152610000001</v>
          </cell>
          <cell r="D3216">
            <v>0</v>
          </cell>
          <cell r="E3216">
            <v>718188.48819930071</v>
          </cell>
        </row>
        <row r="3217">
          <cell r="A3217" t="str">
            <v>2001999917120</v>
          </cell>
          <cell r="B3217">
            <v>28</v>
          </cell>
          <cell r="C3217">
            <v>40.477820000000001</v>
          </cell>
          <cell r="D3217">
            <v>0</v>
          </cell>
          <cell r="E3217">
            <v>1445636.4285714286</v>
          </cell>
        </row>
        <row r="3218">
          <cell r="A3218" t="str">
            <v>2001999917122</v>
          </cell>
          <cell r="B3218">
            <v>173791</v>
          </cell>
          <cell r="C3218">
            <v>8143149.6132399999</v>
          </cell>
          <cell r="D3218">
            <v>0</v>
          </cell>
          <cell r="E3218">
            <v>46855991.46814277</v>
          </cell>
        </row>
        <row r="3219">
          <cell r="A3219" t="str">
            <v>2001999917123</v>
          </cell>
          <cell r="B3219">
            <v>173494</v>
          </cell>
          <cell r="C3219">
            <v>132198511.374634</v>
          </cell>
          <cell r="D3219">
            <v>0</v>
          </cell>
          <cell r="E3219">
            <v>761977425.00970638</v>
          </cell>
        </row>
        <row r="3220">
          <cell r="A3220" t="str">
            <v>2001999917129</v>
          </cell>
          <cell r="B3220">
            <v>114335</v>
          </cell>
          <cell r="C3220">
            <v>1017120.219027</v>
          </cell>
          <cell r="D3220">
            <v>0</v>
          </cell>
          <cell r="E3220">
            <v>8895965.5313508548</v>
          </cell>
        </row>
        <row r="3221">
          <cell r="A3221" t="str">
            <v>2001999917133</v>
          </cell>
          <cell r="B3221">
            <v>88</v>
          </cell>
          <cell r="C3221">
            <v>3606.0811829999998</v>
          </cell>
          <cell r="D3221">
            <v>0</v>
          </cell>
          <cell r="E3221">
            <v>40978195.261363633</v>
          </cell>
        </row>
        <row r="3222">
          <cell r="A3222" t="str">
            <v>2001999917134</v>
          </cell>
          <cell r="B3222">
            <v>82</v>
          </cell>
          <cell r="C3222">
            <v>793.82914100000005</v>
          </cell>
          <cell r="D3222">
            <v>0</v>
          </cell>
          <cell r="E3222">
            <v>9680843.1829268299</v>
          </cell>
        </row>
        <row r="3223">
          <cell r="A3223" t="str">
            <v>2001999917135</v>
          </cell>
          <cell r="B3223">
            <v>179</v>
          </cell>
          <cell r="C3223">
            <v>48.125571000000001</v>
          </cell>
          <cell r="D3223">
            <v>0</v>
          </cell>
          <cell r="E3223">
            <v>268857.93854748603</v>
          </cell>
        </row>
        <row r="3224">
          <cell r="A3224" t="str">
            <v>2001999917136</v>
          </cell>
          <cell r="B3224">
            <v>8431</v>
          </cell>
          <cell r="C3224">
            <v>2809.23657</v>
          </cell>
          <cell r="D3224">
            <v>0</v>
          </cell>
          <cell r="E3224">
            <v>333203.24635274586</v>
          </cell>
        </row>
        <row r="3225">
          <cell r="A3225" t="str">
            <v>2001999917138</v>
          </cell>
          <cell r="B3225">
            <v>31</v>
          </cell>
          <cell r="C3225">
            <v>368.66399200000001</v>
          </cell>
          <cell r="D3225">
            <v>0</v>
          </cell>
          <cell r="E3225">
            <v>11892386.838709679</v>
          </cell>
        </row>
        <row r="3226">
          <cell r="A3226" t="str">
            <v>2001999917152</v>
          </cell>
          <cell r="B3226">
            <v>11950</v>
          </cell>
          <cell r="C3226">
            <v>13950.882857000001</v>
          </cell>
          <cell r="D3226">
            <v>0</v>
          </cell>
          <cell r="E3226">
            <v>1167437.8959832636</v>
          </cell>
        </row>
        <row r="3227">
          <cell r="A3227" t="str">
            <v>2001999917155</v>
          </cell>
          <cell r="B3227">
            <v>163567</v>
          </cell>
          <cell r="C3227">
            <v>124291.181494</v>
          </cell>
          <cell r="D3227">
            <v>0</v>
          </cell>
          <cell r="E3227">
            <v>759879.32464372402</v>
          </cell>
        </row>
        <row r="3228">
          <cell r="A3228" t="str">
            <v>2001999917157</v>
          </cell>
          <cell r="B3228">
            <v>192351</v>
          </cell>
          <cell r="C3228">
            <v>272915.08261799999</v>
          </cell>
          <cell r="D3228">
            <v>272716.60067100002</v>
          </cell>
          <cell r="E3228">
            <v>1418838.9070917228</v>
          </cell>
        </row>
        <row r="3229">
          <cell r="A3229" t="str">
            <v>2001999917158</v>
          </cell>
          <cell r="B3229">
            <v>484174</v>
          </cell>
          <cell r="C3229">
            <v>3072242.9506179998</v>
          </cell>
          <cell r="D3229">
            <v>3096234.6924700001</v>
          </cell>
          <cell r="E3229">
            <v>6345328.230384117</v>
          </cell>
        </row>
        <row r="3230">
          <cell r="A3230" t="str">
            <v>2001999917159</v>
          </cell>
          <cell r="B3230">
            <v>181111</v>
          </cell>
          <cell r="C3230">
            <v>168928.53829600001</v>
          </cell>
          <cell r="D3230">
            <v>0</v>
          </cell>
          <cell r="E3230">
            <v>932734.83276002028</v>
          </cell>
        </row>
        <row r="3231">
          <cell r="A3231" t="str">
            <v>2001999917161</v>
          </cell>
          <cell r="B3231">
            <v>151250</v>
          </cell>
          <cell r="C3231">
            <v>849038.93640200002</v>
          </cell>
          <cell r="D3231">
            <v>849038.93640200002</v>
          </cell>
          <cell r="E3231">
            <v>5613480.5712528927</v>
          </cell>
        </row>
        <row r="3232">
          <cell r="A3232" t="str">
            <v>2001999917162</v>
          </cell>
          <cell r="B3232">
            <v>68884</v>
          </cell>
          <cell r="C3232">
            <v>70857.64271</v>
          </cell>
          <cell r="D3232">
            <v>71011.232598000002</v>
          </cell>
          <cell r="E3232">
            <v>1028651.6855873642</v>
          </cell>
        </row>
        <row r="3233">
          <cell r="A3233" t="str">
            <v>2001999917163</v>
          </cell>
          <cell r="B3233">
            <v>8506</v>
          </cell>
          <cell r="C3233">
            <v>92563.728912999999</v>
          </cell>
          <cell r="D3233">
            <v>0</v>
          </cell>
          <cell r="E3233">
            <v>10882168.929343993</v>
          </cell>
        </row>
        <row r="3234">
          <cell r="A3234" t="str">
            <v>2001999917164</v>
          </cell>
          <cell r="B3234">
            <v>7150</v>
          </cell>
          <cell r="C3234">
            <v>6071.4253680000002</v>
          </cell>
          <cell r="D3234">
            <v>0</v>
          </cell>
          <cell r="E3234">
            <v>849150.40111888119</v>
          </cell>
        </row>
        <row r="3235">
          <cell r="A3235" t="str">
            <v>2001999917165</v>
          </cell>
          <cell r="B3235">
            <v>173589</v>
          </cell>
          <cell r="C3235">
            <v>256835.81266600001</v>
          </cell>
          <cell r="D3235">
            <v>0</v>
          </cell>
          <cell r="E3235">
            <v>1479562.7180639328</v>
          </cell>
        </row>
        <row r="3236">
          <cell r="A3236" t="str">
            <v>2001999917166</v>
          </cell>
          <cell r="B3236">
            <v>65935</v>
          </cell>
          <cell r="C3236">
            <v>40747.446405000002</v>
          </cell>
          <cell r="D3236">
            <v>0</v>
          </cell>
          <cell r="E3236">
            <v>617994.18222491851</v>
          </cell>
        </row>
        <row r="3237">
          <cell r="A3237" t="str">
            <v>2001999917167</v>
          </cell>
          <cell r="B3237">
            <v>2226</v>
          </cell>
          <cell r="C3237">
            <v>8920.3206410000003</v>
          </cell>
          <cell r="D3237">
            <v>0</v>
          </cell>
          <cell r="E3237">
            <v>4007331.8243486076</v>
          </cell>
        </row>
        <row r="3238">
          <cell r="A3238" t="str">
            <v>2001999917169</v>
          </cell>
          <cell r="B3238">
            <v>22912</v>
          </cell>
          <cell r="C3238">
            <v>16631.199359999999</v>
          </cell>
          <cell r="D3238">
            <v>0</v>
          </cell>
          <cell r="E3238">
            <v>725872.87709497206</v>
          </cell>
        </row>
        <row r="3239">
          <cell r="A3239" t="str">
            <v>2001999917170</v>
          </cell>
          <cell r="B3239">
            <v>483432</v>
          </cell>
          <cell r="C3239">
            <v>2902907.0531159998</v>
          </cell>
          <cell r="D3239">
            <v>2907678.8039020002</v>
          </cell>
          <cell r="E3239">
            <v>6004788.7874944145</v>
          </cell>
        </row>
        <row r="3240">
          <cell r="A3240" t="str">
            <v>2001999917171</v>
          </cell>
          <cell r="B3240">
            <v>177</v>
          </cell>
          <cell r="C3240">
            <v>14.892139</v>
          </cell>
          <cell r="D3240">
            <v>0</v>
          </cell>
          <cell r="E3240">
            <v>84136.378531073453</v>
          </cell>
        </row>
        <row r="3241">
          <cell r="A3241" t="str">
            <v>2001999917173</v>
          </cell>
          <cell r="B3241">
            <v>44</v>
          </cell>
          <cell r="C3241">
            <v>11.979813999999999</v>
          </cell>
          <cell r="D3241">
            <v>0</v>
          </cell>
          <cell r="E3241">
            <v>272268.5</v>
          </cell>
        </row>
        <row r="3242">
          <cell r="A3242" t="str">
            <v>2001999917174</v>
          </cell>
          <cell r="B3242">
            <v>2358</v>
          </cell>
          <cell r="C3242">
            <v>1526.3403269999999</v>
          </cell>
          <cell r="D3242">
            <v>1372.7504389999999</v>
          </cell>
          <cell r="E3242">
            <v>647302.93765903299</v>
          </cell>
        </row>
        <row r="3243">
          <cell r="A3243" t="str">
            <v>2001999917176</v>
          </cell>
          <cell r="B3243">
            <v>585</v>
          </cell>
          <cell r="C3243">
            <v>440.83930700000002</v>
          </cell>
          <cell r="D3243">
            <v>0</v>
          </cell>
          <cell r="E3243">
            <v>753571.46495726507</v>
          </cell>
        </row>
        <row r="3244">
          <cell r="A3244" t="str">
            <v>2001999917181</v>
          </cell>
          <cell r="B3244">
            <v>74</v>
          </cell>
          <cell r="C3244">
            <v>342.99440600000003</v>
          </cell>
          <cell r="D3244">
            <v>0</v>
          </cell>
          <cell r="E3244">
            <v>4635059.5405405415</v>
          </cell>
        </row>
        <row r="3245">
          <cell r="A3245" t="str">
            <v>2001999917183</v>
          </cell>
          <cell r="B3245">
            <v>16310</v>
          </cell>
          <cell r="C3245">
            <v>28654.293042000001</v>
          </cell>
          <cell r="D3245">
            <v>0</v>
          </cell>
          <cell r="E3245">
            <v>1756854.2637645616</v>
          </cell>
        </row>
        <row r="3246">
          <cell r="A3246" t="str">
            <v>2001999917187</v>
          </cell>
          <cell r="B3246">
            <v>131728</v>
          </cell>
          <cell r="C3246">
            <v>171211.741909</v>
          </cell>
          <cell r="D3246">
            <v>0</v>
          </cell>
          <cell r="E3246">
            <v>1299736.896551986</v>
          </cell>
        </row>
        <row r="3247">
          <cell r="A3247" t="str">
            <v>2001999917188</v>
          </cell>
          <cell r="B3247">
            <v>32662</v>
          </cell>
          <cell r="C3247">
            <v>8749.7750180000003</v>
          </cell>
          <cell r="D3247">
            <v>0</v>
          </cell>
          <cell r="E3247">
            <v>267888.52544241014</v>
          </cell>
        </row>
        <row r="3248">
          <cell r="A3248" t="str">
            <v>2001999917189</v>
          </cell>
          <cell r="B3248">
            <v>108220</v>
          </cell>
          <cell r="C3248">
            <v>12042.818466999999</v>
          </cell>
          <cell r="D3248">
            <v>17452.483799000001</v>
          </cell>
          <cell r="E3248">
            <v>111280.89509332839</v>
          </cell>
        </row>
        <row r="3249">
          <cell r="A3249" t="str">
            <v>2001999917195</v>
          </cell>
          <cell r="B3249">
            <v>2036</v>
          </cell>
          <cell r="C3249">
            <v>36915.739452000002</v>
          </cell>
          <cell r="D3249">
            <v>0</v>
          </cell>
          <cell r="E3249">
            <v>18131502.677799609</v>
          </cell>
        </row>
        <row r="3250">
          <cell r="A3250" t="str">
            <v>2001999917196</v>
          </cell>
          <cell r="B3250">
            <v>24951</v>
          </cell>
          <cell r="C3250">
            <v>5547.5907200000001</v>
          </cell>
          <cell r="D3250">
            <v>5515.3527729999996</v>
          </cell>
          <cell r="E3250">
            <v>222339.41405154104</v>
          </cell>
        </row>
        <row r="3251">
          <cell r="A3251" t="str">
            <v>2001999917198</v>
          </cell>
          <cell r="B3251">
            <v>57272</v>
          </cell>
          <cell r="C3251">
            <v>32327.192387999999</v>
          </cell>
          <cell r="D3251">
            <v>32693.387868999998</v>
          </cell>
          <cell r="E3251">
            <v>564450.20931694366</v>
          </cell>
        </row>
        <row r="3252">
          <cell r="A3252" t="str">
            <v>2001999917201</v>
          </cell>
          <cell r="B3252">
            <v>1722</v>
          </cell>
          <cell r="C3252">
            <v>1093.4964379999999</v>
          </cell>
          <cell r="D3252">
            <v>0</v>
          </cell>
          <cell r="E3252">
            <v>635015.35307781643</v>
          </cell>
        </row>
        <row r="3253">
          <cell r="A3253" t="str">
            <v>2001999917203</v>
          </cell>
          <cell r="B3253">
            <v>662</v>
          </cell>
          <cell r="C3253">
            <v>0</v>
          </cell>
          <cell r="D3253">
            <v>0</v>
          </cell>
          <cell r="E3253">
            <v>0</v>
          </cell>
        </row>
        <row r="3254">
          <cell r="A3254" t="str">
            <v>2001999917224</v>
          </cell>
          <cell r="B3254">
            <v>588</v>
          </cell>
          <cell r="C3254">
            <v>5220.5111660000002</v>
          </cell>
          <cell r="D3254">
            <v>0</v>
          </cell>
          <cell r="E3254">
            <v>8878420.3503401354</v>
          </cell>
        </row>
        <row r="3255">
          <cell r="A3255" t="str">
            <v>2001999917225</v>
          </cell>
          <cell r="B3255">
            <v>151383</v>
          </cell>
          <cell r="C3255">
            <v>64619370.085031003</v>
          </cell>
          <cell r="D3255">
            <v>0</v>
          </cell>
          <cell r="E3255">
            <v>426860149.98402065</v>
          </cell>
        </row>
        <row r="3256">
          <cell r="A3256" t="str">
            <v>2001999917226</v>
          </cell>
          <cell r="B3256">
            <v>150955</v>
          </cell>
          <cell r="C3256">
            <v>491180.02519999997</v>
          </cell>
          <cell r="D3256">
            <v>0</v>
          </cell>
          <cell r="E3256">
            <v>3253817.5297274021</v>
          </cell>
        </row>
        <row r="3257">
          <cell r="A3257" t="str">
            <v>2001999917227</v>
          </cell>
          <cell r="B3257">
            <v>385</v>
          </cell>
          <cell r="C3257">
            <v>15887.071456</v>
          </cell>
          <cell r="D3257">
            <v>0</v>
          </cell>
          <cell r="E3257">
            <v>41265120.66493506</v>
          </cell>
        </row>
        <row r="3258">
          <cell r="A3258" t="str">
            <v>2001999917228</v>
          </cell>
          <cell r="B3258">
            <v>2678</v>
          </cell>
          <cell r="C3258">
            <v>39023.509738000001</v>
          </cell>
          <cell r="D3258">
            <v>0</v>
          </cell>
          <cell r="E3258">
            <v>14571885.637789395</v>
          </cell>
        </row>
        <row r="3259">
          <cell r="A3259" t="str">
            <v>2001999917229</v>
          </cell>
          <cell r="B3259">
            <v>19688</v>
          </cell>
          <cell r="C3259">
            <v>45637414.998636998</v>
          </cell>
          <cell r="D3259">
            <v>0</v>
          </cell>
          <cell r="E3259">
            <v>2318032049.9104528</v>
          </cell>
        </row>
        <row r="3260">
          <cell r="A3260" t="str">
            <v>2001999917231</v>
          </cell>
          <cell r="B3260">
            <v>85515</v>
          </cell>
          <cell r="C3260">
            <v>1027063.003255</v>
          </cell>
          <cell r="D3260">
            <v>0</v>
          </cell>
          <cell r="E3260">
            <v>12010325.711921886</v>
          </cell>
        </row>
        <row r="3261">
          <cell r="A3261" t="str">
            <v>2001999917232</v>
          </cell>
          <cell r="B3261">
            <v>23390</v>
          </cell>
          <cell r="C3261">
            <v>208087.11715199999</v>
          </cell>
          <cell r="D3261">
            <v>0</v>
          </cell>
          <cell r="E3261">
            <v>8896413.7303120997</v>
          </cell>
        </row>
        <row r="3262">
          <cell r="A3262" t="str">
            <v>2001999917236</v>
          </cell>
          <cell r="B3262">
            <v>147</v>
          </cell>
          <cell r="C3262">
            <v>113.427376</v>
          </cell>
          <cell r="D3262">
            <v>0</v>
          </cell>
          <cell r="E3262">
            <v>771614.8027210884</v>
          </cell>
        </row>
        <row r="3263">
          <cell r="A3263" t="str">
            <v>2001999917238</v>
          </cell>
          <cell r="B3263">
            <v>13</v>
          </cell>
          <cell r="C3263">
            <v>2.6068549999999999</v>
          </cell>
          <cell r="D3263">
            <v>0</v>
          </cell>
          <cell r="E3263">
            <v>200527.30769230769</v>
          </cell>
        </row>
        <row r="3264">
          <cell r="A3264" t="str">
            <v>2001999917239</v>
          </cell>
          <cell r="B3264">
            <v>8</v>
          </cell>
          <cell r="C3264">
            <v>19.522760999999999</v>
          </cell>
          <cell r="D3264">
            <v>0</v>
          </cell>
          <cell r="E3264">
            <v>2440345.125</v>
          </cell>
        </row>
        <row r="3265">
          <cell r="A3265" t="str">
            <v>2001999917240</v>
          </cell>
          <cell r="B3265">
            <v>82</v>
          </cell>
          <cell r="C3265">
            <v>85.975446000000005</v>
          </cell>
          <cell r="D3265">
            <v>0</v>
          </cell>
          <cell r="E3265">
            <v>1048481.0487804879</v>
          </cell>
        </row>
        <row r="3266">
          <cell r="A3266" t="str">
            <v>2001999917242</v>
          </cell>
          <cell r="B3266">
            <v>9832</v>
          </cell>
          <cell r="C3266">
            <v>199574.986859</v>
          </cell>
          <cell r="D3266">
            <v>0</v>
          </cell>
          <cell r="E3266">
            <v>20298513.716334417</v>
          </cell>
        </row>
        <row r="3267">
          <cell r="A3267" t="str">
            <v>2001999917246</v>
          </cell>
          <cell r="B3267">
            <v>19</v>
          </cell>
          <cell r="C3267">
            <v>6.8670980000000004</v>
          </cell>
          <cell r="D3267">
            <v>0</v>
          </cell>
          <cell r="E3267">
            <v>361426.21052631579</v>
          </cell>
        </row>
        <row r="3268">
          <cell r="A3268" t="str">
            <v>2001999917254</v>
          </cell>
          <cell r="B3268">
            <v>10</v>
          </cell>
          <cell r="C3268">
            <v>8.3968699999999998</v>
          </cell>
          <cell r="D3268">
            <v>0</v>
          </cell>
          <cell r="E3268">
            <v>839687</v>
          </cell>
        </row>
        <row r="3269">
          <cell r="A3269" t="str">
            <v>2001999917266</v>
          </cell>
          <cell r="B3269">
            <v>7</v>
          </cell>
          <cell r="C3269">
            <v>3.9604900000000001</v>
          </cell>
          <cell r="D3269">
            <v>0</v>
          </cell>
          <cell r="E3269">
            <v>565784.2857142858</v>
          </cell>
        </row>
        <row r="3270">
          <cell r="A3270" t="str">
            <v>2001999917274</v>
          </cell>
          <cell r="B3270">
            <v>5</v>
          </cell>
          <cell r="C3270">
            <v>3.2876129999999999</v>
          </cell>
          <cell r="D3270">
            <v>0</v>
          </cell>
          <cell r="E3270">
            <v>657522.6</v>
          </cell>
        </row>
        <row r="3271">
          <cell r="A3271" t="str">
            <v>2001999917275</v>
          </cell>
          <cell r="B3271">
            <v>3909</v>
          </cell>
          <cell r="C3271">
            <v>19784.441448000001</v>
          </cell>
          <cell r="D3271">
            <v>0</v>
          </cell>
          <cell r="E3271">
            <v>5061253.8879508832</v>
          </cell>
        </row>
        <row r="3272">
          <cell r="A3272" t="str">
            <v>2001999917284</v>
          </cell>
          <cell r="B3272">
            <v>19744</v>
          </cell>
          <cell r="C3272">
            <v>242984.19679300001</v>
          </cell>
          <cell r="D3272">
            <v>0</v>
          </cell>
          <cell r="E3272">
            <v>12306736.061233794</v>
          </cell>
        </row>
        <row r="3273">
          <cell r="A3273" t="str">
            <v>2001999917286</v>
          </cell>
          <cell r="B3273">
            <v>5</v>
          </cell>
          <cell r="C3273">
            <v>31.262550000000001</v>
          </cell>
          <cell r="D3273">
            <v>0</v>
          </cell>
          <cell r="E3273">
            <v>6252510</v>
          </cell>
        </row>
        <row r="3274">
          <cell r="A3274" t="str">
            <v>2001999917294</v>
          </cell>
          <cell r="B3274">
            <v>8</v>
          </cell>
          <cell r="C3274">
            <v>14.81343</v>
          </cell>
          <cell r="D3274">
            <v>0</v>
          </cell>
          <cell r="E3274">
            <v>1851678.75</v>
          </cell>
        </row>
        <row r="3275">
          <cell r="A3275" t="str">
            <v>2001999917298</v>
          </cell>
          <cell r="B3275">
            <v>8163</v>
          </cell>
          <cell r="C3275">
            <v>13747.419491000001</v>
          </cell>
          <cell r="D3275">
            <v>0</v>
          </cell>
          <cell r="E3275">
            <v>1684113.6213401938</v>
          </cell>
        </row>
        <row r="3276">
          <cell r="A3276" t="str">
            <v>2001999917301</v>
          </cell>
          <cell r="B3276">
            <v>35712</v>
          </cell>
          <cell r="C3276">
            <v>0</v>
          </cell>
          <cell r="D3276">
            <v>0</v>
          </cell>
          <cell r="E3276">
            <v>0</v>
          </cell>
        </row>
        <row r="3277">
          <cell r="A3277" t="str">
            <v>2001999917303</v>
          </cell>
          <cell r="B3277">
            <v>101</v>
          </cell>
          <cell r="C3277">
            <v>0</v>
          </cell>
          <cell r="D3277">
            <v>0</v>
          </cell>
          <cell r="E3277">
            <v>0</v>
          </cell>
        </row>
        <row r="3278">
          <cell r="A3278" t="str">
            <v>2001999917304</v>
          </cell>
          <cell r="B3278">
            <v>409077</v>
          </cell>
          <cell r="C3278">
            <v>-16251.783235000001</v>
          </cell>
          <cell r="D3278">
            <v>-18523.600665000002</v>
          </cell>
          <cell r="E3278">
            <v>-39727.931990798796</v>
          </cell>
        </row>
        <row r="3279">
          <cell r="A3279" t="str">
            <v>2001999917305</v>
          </cell>
          <cell r="B3279">
            <v>430648</v>
          </cell>
          <cell r="C3279">
            <v>-79671.368358000007</v>
          </cell>
          <cell r="D3279">
            <v>-73042.193100000004</v>
          </cell>
          <cell r="E3279">
            <v>-185003.45608942804</v>
          </cell>
        </row>
        <row r="3280">
          <cell r="A3280" t="str">
            <v>2001999917306</v>
          </cell>
          <cell r="B3280">
            <v>32651</v>
          </cell>
          <cell r="C3280">
            <v>0</v>
          </cell>
          <cell r="D3280">
            <v>0</v>
          </cell>
          <cell r="E3280">
            <v>0</v>
          </cell>
        </row>
        <row r="3281">
          <cell r="A3281" t="str">
            <v>2001999917312</v>
          </cell>
          <cell r="B3281">
            <v>200496</v>
          </cell>
          <cell r="C3281">
            <v>0</v>
          </cell>
          <cell r="D3281">
            <v>0</v>
          </cell>
          <cell r="E3281">
            <v>0</v>
          </cell>
        </row>
        <row r="3282">
          <cell r="A3282" t="str">
            <v>2001999917315</v>
          </cell>
          <cell r="B3282">
            <v>497652</v>
          </cell>
          <cell r="C3282">
            <v>11638105.131651999</v>
          </cell>
          <cell r="D3282">
            <v>0</v>
          </cell>
          <cell r="E3282">
            <v>23386031.065186113</v>
          </cell>
        </row>
        <row r="3283">
          <cell r="A3283" t="str">
            <v>2001999917318</v>
          </cell>
          <cell r="B3283">
            <v>46922</v>
          </cell>
          <cell r="C3283">
            <v>99291.277940999993</v>
          </cell>
          <cell r="D3283">
            <v>0</v>
          </cell>
          <cell r="E3283">
            <v>2116092.1943011805</v>
          </cell>
        </row>
        <row r="3284">
          <cell r="A3284" t="str">
            <v>2001999917320</v>
          </cell>
          <cell r="B3284">
            <v>47701</v>
          </cell>
          <cell r="C3284">
            <v>183735.203297</v>
          </cell>
          <cell r="D3284">
            <v>0</v>
          </cell>
          <cell r="E3284">
            <v>3851810.3037043246</v>
          </cell>
        </row>
        <row r="3285">
          <cell r="A3285" t="str">
            <v>2001999917322</v>
          </cell>
          <cell r="B3285">
            <v>9</v>
          </cell>
          <cell r="C3285">
            <v>0</v>
          </cell>
          <cell r="D3285">
            <v>0</v>
          </cell>
          <cell r="E3285">
            <v>0</v>
          </cell>
        </row>
        <row r="3286">
          <cell r="A3286" t="str">
            <v>2001999917334</v>
          </cell>
          <cell r="B3286">
            <v>142</v>
          </cell>
          <cell r="C3286">
            <v>0</v>
          </cell>
          <cell r="D3286">
            <v>0</v>
          </cell>
          <cell r="E3286">
            <v>0</v>
          </cell>
        </row>
        <row r="3287">
          <cell r="A3287" t="str">
            <v>2001999917336</v>
          </cell>
          <cell r="B3287">
            <v>5</v>
          </cell>
          <cell r="C3287">
            <v>2.5020829999999998</v>
          </cell>
          <cell r="D3287">
            <v>0</v>
          </cell>
          <cell r="E3287">
            <v>500416.6</v>
          </cell>
        </row>
        <row r="3288">
          <cell r="A3288" t="str">
            <v>2001999917341</v>
          </cell>
          <cell r="B3288">
            <v>90701</v>
          </cell>
          <cell r="C3288">
            <v>462552795.94894898</v>
          </cell>
          <cell r="D3288">
            <v>0</v>
          </cell>
          <cell r="E3288">
            <v>5099754092.5563002</v>
          </cell>
        </row>
        <row r="3289">
          <cell r="A3289" t="str">
            <v>2001999917342</v>
          </cell>
          <cell r="B3289">
            <v>5</v>
          </cell>
          <cell r="C3289">
            <v>0</v>
          </cell>
          <cell r="D3289">
            <v>0</v>
          </cell>
          <cell r="E3289">
            <v>0</v>
          </cell>
        </row>
        <row r="3290">
          <cell r="A3290" t="str">
            <v>2001999917343</v>
          </cell>
          <cell r="B3290">
            <v>21</v>
          </cell>
          <cell r="C3290">
            <v>0</v>
          </cell>
          <cell r="D3290">
            <v>0</v>
          </cell>
          <cell r="E3290">
            <v>0</v>
          </cell>
        </row>
        <row r="3291">
          <cell r="A3291" t="str">
            <v>2001999917344</v>
          </cell>
          <cell r="B3291">
            <v>20</v>
          </cell>
          <cell r="C3291">
            <v>38.429389</v>
          </cell>
          <cell r="D3291">
            <v>0</v>
          </cell>
          <cell r="E3291">
            <v>1921469.45</v>
          </cell>
        </row>
        <row r="3292">
          <cell r="A3292" t="str">
            <v>2001999917353</v>
          </cell>
          <cell r="B3292">
            <v>3</v>
          </cell>
          <cell r="C3292">
            <v>0</v>
          </cell>
          <cell r="D3292">
            <v>0</v>
          </cell>
          <cell r="E3292">
            <v>0</v>
          </cell>
        </row>
        <row r="3293">
          <cell r="A3293" t="str">
            <v>2001999917365</v>
          </cell>
          <cell r="B3293">
            <v>48476</v>
          </cell>
          <cell r="C3293">
            <v>24200.018090000001</v>
          </cell>
          <cell r="D3293">
            <v>0</v>
          </cell>
          <cell r="E3293">
            <v>499216.48011387081</v>
          </cell>
        </row>
        <row r="3294">
          <cell r="A3294" t="str">
            <v>2001999917366</v>
          </cell>
          <cell r="B3294">
            <v>6820</v>
          </cell>
          <cell r="C3294">
            <v>2489.9971129999999</v>
          </cell>
          <cell r="D3294">
            <v>0</v>
          </cell>
          <cell r="E3294">
            <v>365102.21598240465</v>
          </cell>
        </row>
        <row r="3295">
          <cell r="A3295" t="str">
            <v>2001999917368</v>
          </cell>
          <cell r="B3295">
            <v>154</v>
          </cell>
          <cell r="C3295">
            <v>49.192616999999998</v>
          </cell>
          <cell r="D3295">
            <v>0</v>
          </cell>
          <cell r="E3295">
            <v>319432.57792207791</v>
          </cell>
        </row>
        <row r="3296">
          <cell r="A3296" t="str">
            <v>2001999917373</v>
          </cell>
          <cell r="B3296">
            <v>30</v>
          </cell>
          <cell r="C3296">
            <v>12.47494</v>
          </cell>
          <cell r="D3296">
            <v>0</v>
          </cell>
          <cell r="E3296">
            <v>415831.33333333331</v>
          </cell>
        </row>
        <row r="3297">
          <cell r="A3297" t="str">
            <v>2001999917382</v>
          </cell>
          <cell r="B3297">
            <v>42</v>
          </cell>
          <cell r="C3297">
            <v>20.60313</v>
          </cell>
          <cell r="D3297">
            <v>0</v>
          </cell>
          <cell r="E3297">
            <v>490550.71428571426</v>
          </cell>
        </row>
        <row r="3298">
          <cell r="A3298" t="str">
            <v>2001999917383</v>
          </cell>
          <cell r="B3298">
            <v>6</v>
          </cell>
          <cell r="C3298">
            <v>0</v>
          </cell>
          <cell r="D3298">
            <v>0</v>
          </cell>
          <cell r="E3298">
            <v>0</v>
          </cell>
        </row>
        <row r="3299">
          <cell r="A3299" t="str">
            <v>2001999917384</v>
          </cell>
          <cell r="B3299">
            <v>74</v>
          </cell>
          <cell r="C3299">
            <v>46.783608000000001</v>
          </cell>
          <cell r="D3299">
            <v>0</v>
          </cell>
          <cell r="E3299">
            <v>632210.91891891893</v>
          </cell>
        </row>
        <row r="3300">
          <cell r="A3300" t="str">
            <v>2001999917385</v>
          </cell>
          <cell r="B3300">
            <v>2234</v>
          </cell>
          <cell r="C3300">
            <v>489.83661799999999</v>
          </cell>
          <cell r="D3300">
            <v>0</v>
          </cell>
          <cell r="E3300">
            <v>219264.37690241719</v>
          </cell>
        </row>
        <row r="3301">
          <cell r="A3301" t="str">
            <v>2001999917387</v>
          </cell>
          <cell r="B3301">
            <v>16</v>
          </cell>
          <cell r="C3301">
            <v>2.2201849999999999</v>
          </cell>
          <cell r="D3301">
            <v>0</v>
          </cell>
          <cell r="E3301">
            <v>138761.5625</v>
          </cell>
        </row>
        <row r="3302">
          <cell r="A3302" t="str">
            <v>2001999917390</v>
          </cell>
          <cell r="B3302">
            <v>15</v>
          </cell>
          <cell r="C3302">
            <v>13.503081</v>
          </cell>
          <cell r="D3302">
            <v>0</v>
          </cell>
          <cell r="E3302">
            <v>900205.4</v>
          </cell>
        </row>
        <row r="3303">
          <cell r="A3303" t="str">
            <v>2001999917392</v>
          </cell>
          <cell r="B3303">
            <v>56</v>
          </cell>
          <cell r="C3303">
            <v>163.856281</v>
          </cell>
          <cell r="D3303">
            <v>0</v>
          </cell>
          <cell r="E3303">
            <v>2926005.0178571427</v>
          </cell>
        </row>
        <row r="3304">
          <cell r="A3304" t="str">
            <v>2001999917393</v>
          </cell>
          <cell r="B3304">
            <v>3</v>
          </cell>
          <cell r="C3304">
            <v>0</v>
          </cell>
          <cell r="D3304">
            <v>0</v>
          </cell>
          <cell r="E3304">
            <v>0</v>
          </cell>
        </row>
        <row r="3305">
          <cell r="A3305" t="str">
            <v>2001999917461</v>
          </cell>
          <cell r="B3305">
            <v>56817</v>
          </cell>
          <cell r="C3305">
            <v>301014.892742</v>
          </cell>
          <cell r="D3305">
            <v>0</v>
          </cell>
          <cell r="E3305">
            <v>5297972.3100832496</v>
          </cell>
        </row>
        <row r="3306">
          <cell r="A3306" t="str">
            <v>2001999917465</v>
          </cell>
          <cell r="B3306">
            <v>2282</v>
          </cell>
          <cell r="C3306">
            <v>50163.445594999997</v>
          </cell>
          <cell r="D3306">
            <v>0</v>
          </cell>
          <cell r="E3306">
            <v>21982228.569237508</v>
          </cell>
        </row>
        <row r="3307">
          <cell r="A3307" t="str">
            <v>2001999917467</v>
          </cell>
          <cell r="B3307">
            <v>79317</v>
          </cell>
          <cell r="C3307">
            <v>250665.487276</v>
          </cell>
          <cell r="D3307">
            <v>0</v>
          </cell>
          <cell r="E3307">
            <v>3160299.6492050886</v>
          </cell>
        </row>
        <row r="3308">
          <cell r="A3308" t="str">
            <v>2001999917479</v>
          </cell>
          <cell r="B3308">
            <v>2160</v>
          </cell>
          <cell r="C3308">
            <v>29332.066155</v>
          </cell>
          <cell r="D3308">
            <v>0</v>
          </cell>
          <cell r="E3308">
            <v>13579660.256944444</v>
          </cell>
        </row>
        <row r="3309">
          <cell r="A3309" t="str">
            <v>2001999917491</v>
          </cell>
          <cell r="B3309">
            <v>2154</v>
          </cell>
          <cell r="C3309">
            <v>2624.1632599999998</v>
          </cell>
          <cell r="D3309">
            <v>0</v>
          </cell>
          <cell r="E3309">
            <v>1218274.4939647168</v>
          </cell>
        </row>
        <row r="3310">
          <cell r="A3310" t="str">
            <v>2001999917492</v>
          </cell>
          <cell r="B3310">
            <v>56662</v>
          </cell>
          <cell r="C3310">
            <v>29932.418883999999</v>
          </cell>
          <cell r="D3310">
            <v>0</v>
          </cell>
          <cell r="E3310">
            <v>528262.66076029791</v>
          </cell>
        </row>
        <row r="3311">
          <cell r="A3311" t="str">
            <v>2001999917494</v>
          </cell>
          <cell r="B3311">
            <v>59207</v>
          </cell>
          <cell r="C3311">
            <v>83667.857652999999</v>
          </cell>
          <cell r="D3311">
            <v>0</v>
          </cell>
          <cell r="E3311">
            <v>1413141.311888797</v>
          </cell>
        </row>
        <row r="3312">
          <cell r="A3312" t="str">
            <v>2001999917545</v>
          </cell>
          <cell r="B3312">
            <v>14569</v>
          </cell>
          <cell r="C3312">
            <v>79406.023209999999</v>
          </cell>
          <cell r="D3312">
            <v>0</v>
          </cell>
          <cell r="E3312">
            <v>5450341.3556180932</v>
          </cell>
        </row>
        <row r="3313">
          <cell r="A3313" t="str">
            <v>2001999917547</v>
          </cell>
          <cell r="B3313">
            <v>60467</v>
          </cell>
          <cell r="C3313">
            <v>373474.41602100001</v>
          </cell>
          <cell r="D3313">
            <v>0</v>
          </cell>
          <cell r="E3313">
            <v>6176499.8432368068</v>
          </cell>
        </row>
        <row r="3314">
          <cell r="A3314" t="str">
            <v>2001999917583</v>
          </cell>
          <cell r="B3314">
            <v>4</v>
          </cell>
          <cell r="C3314">
            <v>0</v>
          </cell>
          <cell r="D3314">
            <v>0</v>
          </cell>
          <cell r="E3314">
            <v>0</v>
          </cell>
        </row>
        <row r="3315">
          <cell r="A3315" t="str">
            <v>2001999917600</v>
          </cell>
          <cell r="B3315">
            <v>237383</v>
          </cell>
          <cell r="C3315">
            <v>197644.28377400001</v>
          </cell>
          <cell r="D3315">
            <v>0</v>
          </cell>
          <cell r="E3315">
            <v>832596.62138400809</v>
          </cell>
        </row>
        <row r="3316">
          <cell r="A3316" t="str">
            <v>2001999917601</v>
          </cell>
          <cell r="B3316">
            <v>29441</v>
          </cell>
          <cell r="C3316">
            <v>9329.206021</v>
          </cell>
          <cell r="D3316">
            <v>0</v>
          </cell>
          <cell r="E3316">
            <v>316878.0279542135</v>
          </cell>
        </row>
        <row r="3317">
          <cell r="A3317" t="str">
            <v>2001999917602</v>
          </cell>
          <cell r="B3317">
            <v>24552</v>
          </cell>
          <cell r="C3317">
            <v>5454.9674029999996</v>
          </cell>
          <cell r="D3317">
            <v>0</v>
          </cell>
          <cell r="E3317">
            <v>222180.16467090257</v>
          </cell>
        </row>
        <row r="3318">
          <cell r="A3318" t="str">
            <v>2001999917603</v>
          </cell>
          <cell r="B3318">
            <v>96352</v>
          </cell>
          <cell r="C3318">
            <v>14676.841047</v>
          </cell>
          <cell r="D3318">
            <v>0</v>
          </cell>
          <cell r="E3318">
            <v>152325.23504442046</v>
          </cell>
        </row>
        <row r="3319">
          <cell r="A3319" t="str">
            <v>2001999917604</v>
          </cell>
          <cell r="B3319">
            <v>35286</v>
          </cell>
          <cell r="C3319">
            <v>28303.049099</v>
          </cell>
          <cell r="D3319">
            <v>0</v>
          </cell>
          <cell r="E3319">
            <v>802104.20843960776</v>
          </cell>
        </row>
        <row r="3320">
          <cell r="A3320" t="str">
            <v>2001999917605</v>
          </cell>
          <cell r="B3320">
            <v>1814</v>
          </cell>
          <cell r="C3320">
            <v>1142.8310509999999</v>
          </cell>
          <cell r="D3320">
            <v>0</v>
          </cell>
          <cell r="E3320">
            <v>630006.09206174198</v>
          </cell>
        </row>
        <row r="3321">
          <cell r="A3321" t="str">
            <v>2001999917606</v>
          </cell>
          <cell r="B3321">
            <v>5200</v>
          </cell>
          <cell r="C3321">
            <v>1052.465766</v>
          </cell>
          <cell r="D3321">
            <v>0</v>
          </cell>
          <cell r="E3321">
            <v>202397.2626923077</v>
          </cell>
        </row>
        <row r="3322">
          <cell r="A3322" t="str">
            <v>2001999917607</v>
          </cell>
          <cell r="B3322">
            <v>106</v>
          </cell>
          <cell r="C3322">
            <v>75.757052999999999</v>
          </cell>
          <cell r="D3322">
            <v>0</v>
          </cell>
          <cell r="E3322">
            <v>714689.17924528301</v>
          </cell>
        </row>
        <row r="3323">
          <cell r="A3323" t="str">
            <v>2001999917608</v>
          </cell>
          <cell r="B3323">
            <v>6130</v>
          </cell>
          <cell r="C3323">
            <v>1369.7710790000001</v>
          </cell>
          <cell r="D3323">
            <v>0</v>
          </cell>
          <cell r="E3323">
            <v>223453.68336052203</v>
          </cell>
        </row>
        <row r="3324">
          <cell r="A3324" t="str">
            <v>2001999917609</v>
          </cell>
          <cell r="B3324">
            <v>233</v>
          </cell>
          <cell r="C3324">
            <v>364.253288</v>
          </cell>
          <cell r="D3324">
            <v>0</v>
          </cell>
          <cell r="E3324">
            <v>1563318.8326180258</v>
          </cell>
        </row>
        <row r="3325">
          <cell r="A3325" t="str">
            <v>2001999917610</v>
          </cell>
          <cell r="B3325">
            <v>356048</v>
          </cell>
          <cell r="C3325">
            <v>237680.557157</v>
          </cell>
          <cell r="D3325">
            <v>0</v>
          </cell>
          <cell r="E3325">
            <v>667552.00747371151</v>
          </cell>
        </row>
        <row r="3326">
          <cell r="A3326" t="str">
            <v>2001999917611</v>
          </cell>
          <cell r="B3326">
            <v>59546</v>
          </cell>
          <cell r="C3326">
            <v>300067395.98143101</v>
          </cell>
          <cell r="D3326">
            <v>67403.939563000007</v>
          </cell>
          <cell r="E3326">
            <v>5039253618.7389755</v>
          </cell>
        </row>
        <row r="3327">
          <cell r="A3327" t="str">
            <v>2001999917612</v>
          </cell>
          <cell r="B3327">
            <v>23716</v>
          </cell>
          <cell r="C3327">
            <v>902.76161100000002</v>
          </cell>
          <cell r="D3327">
            <v>833.95458900000006</v>
          </cell>
          <cell r="E3327">
            <v>38065.508981278457</v>
          </cell>
        </row>
        <row r="3328">
          <cell r="A3328" t="str">
            <v>2001999917613</v>
          </cell>
          <cell r="B3328">
            <v>149293</v>
          </cell>
          <cell r="C3328">
            <v>0</v>
          </cell>
          <cell r="D3328">
            <v>0</v>
          </cell>
          <cell r="E3328">
            <v>0</v>
          </cell>
        </row>
        <row r="3329">
          <cell r="A3329" t="str">
            <v>2001999917614</v>
          </cell>
          <cell r="B3329">
            <v>149601</v>
          </cell>
          <cell r="C3329">
            <v>0</v>
          </cell>
          <cell r="D3329">
            <v>0</v>
          </cell>
          <cell r="E3329">
            <v>0</v>
          </cell>
        </row>
        <row r="3330">
          <cell r="A3330" t="str">
            <v>2001999917615</v>
          </cell>
          <cell r="B3330">
            <v>19906</v>
          </cell>
          <cell r="C3330">
            <v>0</v>
          </cell>
          <cell r="D3330">
            <v>0</v>
          </cell>
          <cell r="E3330">
            <v>0</v>
          </cell>
        </row>
        <row r="3331">
          <cell r="A3331" t="str">
            <v>2001999917616</v>
          </cell>
          <cell r="B3331">
            <v>332</v>
          </cell>
          <cell r="C3331">
            <v>0</v>
          </cell>
          <cell r="D3331">
            <v>0</v>
          </cell>
          <cell r="E3331">
            <v>0</v>
          </cell>
        </row>
        <row r="3332">
          <cell r="A3332" t="str">
            <v>2001999917617</v>
          </cell>
          <cell r="B3332">
            <v>1961</v>
          </cell>
          <cell r="C3332">
            <v>18778.803648000001</v>
          </cell>
          <cell r="D3332">
            <v>0</v>
          </cell>
          <cell r="E3332">
            <v>9576136.4854665976</v>
          </cell>
        </row>
        <row r="3333">
          <cell r="A3333" t="str">
            <v>2001999917618</v>
          </cell>
          <cell r="B3333">
            <v>63350</v>
          </cell>
          <cell r="C3333">
            <v>297275.75400900003</v>
          </cell>
          <cell r="D3333">
            <v>0</v>
          </cell>
          <cell r="E3333">
            <v>4692592.8020363068</v>
          </cell>
        </row>
        <row r="3334">
          <cell r="A3334" t="str">
            <v>2001999917619</v>
          </cell>
          <cell r="B3334">
            <v>57753</v>
          </cell>
          <cell r="C3334">
            <v>32437.974931000001</v>
          </cell>
          <cell r="D3334">
            <v>0</v>
          </cell>
          <cell r="E3334">
            <v>561667.35807663668</v>
          </cell>
        </row>
        <row r="3335">
          <cell r="A3335" t="str">
            <v>2001999917622</v>
          </cell>
          <cell r="B3335">
            <v>485</v>
          </cell>
          <cell r="C3335">
            <v>1347.5313169999999</v>
          </cell>
          <cell r="D3335">
            <v>0</v>
          </cell>
          <cell r="E3335">
            <v>2778415.0865979381</v>
          </cell>
        </row>
        <row r="3336">
          <cell r="A3336" t="str">
            <v>2001999917623</v>
          </cell>
          <cell r="B3336">
            <v>66028</v>
          </cell>
          <cell r="C3336">
            <v>361896.76198399998</v>
          </cell>
          <cell r="D3336">
            <v>0</v>
          </cell>
          <cell r="E3336">
            <v>5480959.0171442423</v>
          </cell>
        </row>
        <row r="3337">
          <cell r="A3337" t="str">
            <v>2001999917624</v>
          </cell>
          <cell r="B3337">
            <v>23603</v>
          </cell>
          <cell r="C3337">
            <v>17669.242988999998</v>
          </cell>
          <cell r="D3337">
            <v>0</v>
          </cell>
          <cell r="E3337">
            <v>748601.57560479594</v>
          </cell>
        </row>
        <row r="3338">
          <cell r="A3338" t="str">
            <v>2001999917625</v>
          </cell>
          <cell r="B3338">
            <v>53133</v>
          </cell>
          <cell r="C3338">
            <v>149188.77720099999</v>
          </cell>
          <cell r="D3338">
            <v>0</v>
          </cell>
          <cell r="E3338">
            <v>2807836.50840344</v>
          </cell>
        </row>
        <row r="3339">
          <cell r="A3339" t="str">
            <v>2001999917626</v>
          </cell>
          <cell r="B3339">
            <v>97700</v>
          </cell>
          <cell r="C3339">
            <v>3422320.3717899998</v>
          </cell>
          <cell r="D3339">
            <v>0</v>
          </cell>
          <cell r="E3339">
            <v>35028867.674411461</v>
          </cell>
        </row>
        <row r="3340">
          <cell r="A3340" t="str">
            <v>2001999917627</v>
          </cell>
          <cell r="B3340">
            <v>100135</v>
          </cell>
          <cell r="C3340">
            <v>1797647.779509</v>
          </cell>
          <cell r="D3340">
            <v>0</v>
          </cell>
          <cell r="E3340">
            <v>17952242.268028162</v>
          </cell>
        </row>
        <row r="3341">
          <cell r="A3341" t="str">
            <v>2001999917628</v>
          </cell>
          <cell r="B3341">
            <v>191352</v>
          </cell>
          <cell r="C3341">
            <v>5824415.6532760002</v>
          </cell>
          <cell r="D3341">
            <v>0</v>
          </cell>
          <cell r="E3341">
            <v>30438227.2109829</v>
          </cell>
        </row>
        <row r="3342">
          <cell r="A3342" t="str">
            <v>2001999917629</v>
          </cell>
          <cell r="B3342">
            <v>15620</v>
          </cell>
          <cell r="C3342">
            <v>24307.633734999999</v>
          </cell>
          <cell r="D3342">
            <v>0</v>
          </cell>
          <cell r="E3342">
            <v>1556186.5387323943</v>
          </cell>
        </row>
        <row r="3343">
          <cell r="A3343" t="str">
            <v>2001999917630</v>
          </cell>
          <cell r="B3343">
            <v>142189</v>
          </cell>
          <cell r="C3343">
            <v>3764284.6019959999</v>
          </cell>
          <cell r="D3343">
            <v>0</v>
          </cell>
          <cell r="E3343">
            <v>26473810.224391479</v>
          </cell>
        </row>
        <row r="3344">
          <cell r="A3344" t="str">
            <v>2001999917631</v>
          </cell>
          <cell r="B3344">
            <v>78648</v>
          </cell>
          <cell r="C3344">
            <v>580069.18300199998</v>
          </cell>
          <cell r="D3344">
            <v>0</v>
          </cell>
          <cell r="E3344">
            <v>7375510.9221086362</v>
          </cell>
        </row>
        <row r="3345">
          <cell r="A3345" t="str">
            <v>2001999917632</v>
          </cell>
          <cell r="B3345">
            <v>101566</v>
          </cell>
          <cell r="C3345">
            <v>152774.218223</v>
          </cell>
          <cell r="D3345">
            <v>0</v>
          </cell>
          <cell r="E3345">
            <v>1504186.6197644882</v>
          </cell>
        </row>
        <row r="3346">
          <cell r="A3346" t="str">
            <v>2001999917633</v>
          </cell>
          <cell r="B3346">
            <v>21406</v>
          </cell>
          <cell r="C3346">
            <v>76965.879501000003</v>
          </cell>
          <cell r="D3346">
            <v>0</v>
          </cell>
          <cell r="E3346">
            <v>3595528.3332243296</v>
          </cell>
        </row>
        <row r="3347">
          <cell r="A3347" t="str">
            <v>2001999917634</v>
          </cell>
          <cell r="B3347">
            <v>9873</v>
          </cell>
          <cell r="C3347">
            <v>190206.356439</v>
          </cell>
          <cell r="D3347">
            <v>0</v>
          </cell>
          <cell r="E3347">
            <v>19265305.017623823</v>
          </cell>
        </row>
        <row r="3348">
          <cell r="A3348" t="str">
            <v>2001999917635</v>
          </cell>
          <cell r="B3348">
            <v>149546</v>
          </cell>
          <cell r="C3348">
            <v>725445.72664500005</v>
          </cell>
          <cell r="D3348">
            <v>0</v>
          </cell>
          <cell r="E3348">
            <v>4850987.1654541083</v>
          </cell>
        </row>
        <row r="3349">
          <cell r="A3349" t="str">
            <v>2001999917636</v>
          </cell>
          <cell r="B3349">
            <v>219134</v>
          </cell>
          <cell r="C3349">
            <v>761201.46363400004</v>
          </cell>
          <cell r="D3349">
            <v>0</v>
          </cell>
          <cell r="E3349">
            <v>3473680.3217848442</v>
          </cell>
        </row>
        <row r="3350">
          <cell r="A3350" t="str">
            <v>2001999917637</v>
          </cell>
          <cell r="B3350">
            <v>104644</v>
          </cell>
          <cell r="C3350">
            <v>59748.687619999997</v>
          </cell>
          <cell r="D3350">
            <v>0</v>
          </cell>
          <cell r="E3350">
            <v>570970.98371621885</v>
          </cell>
        </row>
        <row r="3351">
          <cell r="A3351" t="str">
            <v>2001999917638</v>
          </cell>
          <cell r="B3351">
            <v>72168</v>
          </cell>
          <cell r="C3351">
            <v>38058.807309000003</v>
          </cell>
          <cell r="D3351">
            <v>0</v>
          </cell>
          <cell r="E3351">
            <v>527364.02988859336</v>
          </cell>
        </row>
        <row r="3352">
          <cell r="A3352" t="str">
            <v>2001999917639</v>
          </cell>
          <cell r="B3352">
            <v>88800</v>
          </cell>
          <cell r="C3352">
            <v>133641.63245599999</v>
          </cell>
          <cell r="D3352">
            <v>0</v>
          </cell>
          <cell r="E3352">
            <v>1504973.3384684685</v>
          </cell>
        </row>
        <row r="3353">
          <cell r="A3353" t="str">
            <v>2001999917640</v>
          </cell>
          <cell r="B3353">
            <v>7925</v>
          </cell>
          <cell r="C3353">
            <v>66836.447839999993</v>
          </cell>
          <cell r="D3353">
            <v>0</v>
          </cell>
          <cell r="E3353">
            <v>8433621.1785488948</v>
          </cell>
        </row>
        <row r="3354">
          <cell r="A3354" t="str">
            <v>2001999917641</v>
          </cell>
          <cell r="B3354">
            <v>1672</v>
          </cell>
          <cell r="C3354">
            <v>5475.7418250000001</v>
          </cell>
          <cell r="D3354">
            <v>0</v>
          </cell>
          <cell r="E3354">
            <v>3274965.2063397127</v>
          </cell>
        </row>
        <row r="3355">
          <cell r="A3355" t="str">
            <v>2001999917642</v>
          </cell>
          <cell r="B3355">
            <v>969</v>
          </cell>
          <cell r="C3355">
            <v>29709.405389</v>
          </cell>
          <cell r="D3355">
            <v>0</v>
          </cell>
          <cell r="E3355">
            <v>30659861.08255934</v>
          </cell>
        </row>
        <row r="3356">
          <cell r="A3356" t="str">
            <v>2001999917643</v>
          </cell>
          <cell r="B3356">
            <v>221339</v>
          </cell>
          <cell r="C3356">
            <v>537053.90465399995</v>
          </cell>
          <cell r="D3356">
            <v>0</v>
          </cell>
          <cell r="E3356">
            <v>2426386.2430660659</v>
          </cell>
        </row>
        <row r="3357">
          <cell r="A3357" t="str">
            <v>2001999917644</v>
          </cell>
          <cell r="B3357">
            <v>94514</v>
          </cell>
          <cell r="C3357">
            <v>111196.654308</v>
          </cell>
          <cell r="D3357">
            <v>0</v>
          </cell>
          <cell r="E3357">
            <v>1176509.8748121972</v>
          </cell>
        </row>
        <row r="3358">
          <cell r="A3358" t="str">
            <v>2001999917645</v>
          </cell>
          <cell r="B3358">
            <v>156688</v>
          </cell>
          <cell r="C3358">
            <v>50524931.763778001</v>
          </cell>
          <cell r="D3358">
            <v>0</v>
          </cell>
          <cell r="E3358">
            <v>322455655.59441698</v>
          </cell>
        </row>
        <row r="3359">
          <cell r="A3359" t="str">
            <v>2001999917646</v>
          </cell>
          <cell r="B3359">
            <v>10997</v>
          </cell>
          <cell r="C3359">
            <v>56789.337921999999</v>
          </cell>
          <cell r="D3359">
            <v>0</v>
          </cell>
          <cell r="E3359">
            <v>5164075.4680367373</v>
          </cell>
        </row>
        <row r="3360">
          <cell r="A3360" t="str">
            <v>2001999917647</v>
          </cell>
          <cell r="B3360">
            <v>89937</v>
          </cell>
          <cell r="C3360">
            <v>3316038.7657670001</v>
          </cell>
          <cell r="D3360">
            <v>0</v>
          </cell>
          <cell r="E3360">
            <v>36870684.654447004</v>
          </cell>
        </row>
        <row r="3361">
          <cell r="A3361" t="str">
            <v>2001999917648</v>
          </cell>
          <cell r="B3361">
            <v>698</v>
          </cell>
          <cell r="C3361">
            <v>28408.402536000001</v>
          </cell>
          <cell r="D3361">
            <v>0</v>
          </cell>
          <cell r="E3361">
            <v>40699717.100286536</v>
          </cell>
        </row>
        <row r="3362">
          <cell r="A3362" t="str">
            <v>2001999917650</v>
          </cell>
          <cell r="B3362">
            <v>88819</v>
          </cell>
          <cell r="C3362">
            <v>0</v>
          </cell>
          <cell r="D3362">
            <v>0</v>
          </cell>
          <cell r="E3362">
            <v>0</v>
          </cell>
        </row>
        <row r="3363">
          <cell r="A3363" t="str">
            <v>2001999917651</v>
          </cell>
          <cell r="B3363">
            <v>88519</v>
          </cell>
          <cell r="C3363">
            <v>183626.28881</v>
          </cell>
          <cell r="D3363">
            <v>0</v>
          </cell>
          <cell r="E3363">
            <v>2074427.9624713338</v>
          </cell>
        </row>
        <row r="3364">
          <cell r="A3364" t="str">
            <v>2001999917700</v>
          </cell>
          <cell r="B3364">
            <v>133658</v>
          </cell>
          <cell r="C3364">
            <v>45523.719472999997</v>
          </cell>
          <cell r="D3364">
            <v>0</v>
          </cell>
          <cell r="E3364">
            <v>340598.53860599437</v>
          </cell>
        </row>
        <row r="3365">
          <cell r="A3365" t="str">
            <v>2001999917701</v>
          </cell>
          <cell r="B3365">
            <v>1695</v>
          </cell>
          <cell r="C3365">
            <v>31269.088373999999</v>
          </cell>
          <cell r="D3365">
            <v>0</v>
          </cell>
          <cell r="E3365">
            <v>18447839.748672564</v>
          </cell>
        </row>
        <row r="3366">
          <cell r="A3366" t="str">
            <v>2001999917702</v>
          </cell>
          <cell r="B3366">
            <v>1570</v>
          </cell>
          <cell r="C3366">
            <v>8208.1245369999997</v>
          </cell>
          <cell r="D3366">
            <v>0</v>
          </cell>
          <cell r="E3366">
            <v>5228104.8006369425</v>
          </cell>
        </row>
        <row r="3367">
          <cell r="A3367" t="str">
            <v>2001999917703</v>
          </cell>
          <cell r="B3367">
            <v>829</v>
          </cell>
          <cell r="C3367">
            <v>23073.750741</v>
          </cell>
          <cell r="D3367">
            <v>0</v>
          </cell>
          <cell r="E3367">
            <v>27833233.704463206</v>
          </cell>
        </row>
        <row r="3368">
          <cell r="A3368" t="str">
            <v>2001999917704</v>
          </cell>
          <cell r="B3368">
            <v>594</v>
          </cell>
          <cell r="C3368">
            <v>2928.7814830000002</v>
          </cell>
          <cell r="D3368">
            <v>0</v>
          </cell>
          <cell r="E3368">
            <v>4930608.5572390575</v>
          </cell>
        </row>
        <row r="3369">
          <cell r="A3369" t="str">
            <v>2001999917705</v>
          </cell>
          <cell r="B3369">
            <v>597</v>
          </cell>
          <cell r="C3369">
            <v>4257.2367809999996</v>
          </cell>
          <cell r="D3369">
            <v>0</v>
          </cell>
          <cell r="E3369">
            <v>7131049.8844221095</v>
          </cell>
        </row>
        <row r="3370">
          <cell r="A3370" t="str">
            <v>2001999917706</v>
          </cell>
          <cell r="B3370">
            <v>1290</v>
          </cell>
          <cell r="C3370">
            <v>1.97685</v>
          </cell>
          <cell r="D3370">
            <v>0</v>
          </cell>
          <cell r="E3370">
            <v>1532.4418604651164</v>
          </cell>
        </row>
        <row r="3371">
          <cell r="A3371" t="str">
            <v>2001999917707</v>
          </cell>
          <cell r="B3371">
            <v>6380</v>
          </cell>
          <cell r="C3371">
            <v>0</v>
          </cell>
          <cell r="D3371">
            <v>0</v>
          </cell>
          <cell r="E3371">
            <v>0</v>
          </cell>
        </row>
        <row r="3372">
          <cell r="A3372" t="str">
            <v>2001999917708</v>
          </cell>
          <cell r="B3372">
            <v>1999</v>
          </cell>
          <cell r="C3372">
            <v>0</v>
          </cell>
          <cell r="D3372">
            <v>0</v>
          </cell>
          <cell r="E3372">
            <v>0</v>
          </cell>
        </row>
        <row r="3373">
          <cell r="A3373" t="str">
            <v>2001999917709</v>
          </cell>
          <cell r="B3373">
            <v>989</v>
          </cell>
          <cell r="C3373">
            <v>0</v>
          </cell>
          <cell r="D3373">
            <v>0</v>
          </cell>
          <cell r="E3373">
            <v>0</v>
          </cell>
        </row>
        <row r="3374">
          <cell r="A3374" t="str">
            <v>2001999917710</v>
          </cell>
          <cell r="B3374">
            <v>562</v>
          </cell>
          <cell r="C3374">
            <v>0</v>
          </cell>
          <cell r="D3374">
            <v>0</v>
          </cell>
          <cell r="E3374">
            <v>0</v>
          </cell>
        </row>
        <row r="3375">
          <cell r="A3375" t="str">
            <v>2001999917711</v>
          </cell>
          <cell r="B3375">
            <v>6541</v>
          </cell>
          <cell r="C3375">
            <v>7167.2610729999997</v>
          </cell>
          <cell r="D3375">
            <v>0</v>
          </cell>
          <cell r="E3375">
            <v>1095743.9341079344</v>
          </cell>
        </row>
        <row r="3376">
          <cell r="A3376" t="str">
            <v>2001999917712</v>
          </cell>
          <cell r="B3376">
            <v>2045</v>
          </cell>
          <cell r="C3376">
            <v>6078.8072430000002</v>
          </cell>
          <cell r="D3376">
            <v>0</v>
          </cell>
          <cell r="E3376">
            <v>2972521.8792176042</v>
          </cell>
        </row>
        <row r="3377">
          <cell r="A3377" t="str">
            <v>2001999917713</v>
          </cell>
          <cell r="B3377">
            <v>1020</v>
          </cell>
          <cell r="C3377">
            <v>449.806104</v>
          </cell>
          <cell r="D3377">
            <v>0</v>
          </cell>
          <cell r="E3377">
            <v>440986.37647058826</v>
          </cell>
        </row>
        <row r="3378">
          <cell r="A3378" t="str">
            <v>2001999917714</v>
          </cell>
          <cell r="B3378">
            <v>583</v>
          </cell>
          <cell r="C3378">
            <v>177.86896200000001</v>
          </cell>
          <cell r="D3378">
            <v>0</v>
          </cell>
          <cell r="E3378">
            <v>305092.55917667237</v>
          </cell>
        </row>
        <row r="3379">
          <cell r="A3379" t="str">
            <v>2001999917715</v>
          </cell>
          <cell r="B3379">
            <v>394</v>
          </cell>
          <cell r="C3379">
            <v>318.965012</v>
          </cell>
          <cell r="D3379">
            <v>0</v>
          </cell>
          <cell r="E3379">
            <v>809555.8680203046</v>
          </cell>
        </row>
        <row r="3380">
          <cell r="A3380" t="str">
            <v>2001999917716</v>
          </cell>
          <cell r="B3380">
            <v>6575</v>
          </cell>
          <cell r="C3380">
            <v>154704.16360599999</v>
          </cell>
          <cell r="D3380">
            <v>0</v>
          </cell>
          <cell r="E3380">
            <v>23529150.358326994</v>
          </cell>
        </row>
        <row r="3381">
          <cell r="A3381" t="str">
            <v>2001999917717</v>
          </cell>
          <cell r="B3381">
            <v>2057</v>
          </cell>
          <cell r="C3381">
            <v>27856.063844</v>
          </cell>
          <cell r="D3381">
            <v>0</v>
          </cell>
          <cell r="E3381">
            <v>13542082.568789499</v>
          </cell>
        </row>
        <row r="3382">
          <cell r="A3382" t="str">
            <v>2001999917718</v>
          </cell>
          <cell r="B3382">
            <v>1028</v>
          </cell>
          <cell r="C3382">
            <v>8882.899512</v>
          </cell>
          <cell r="D3382">
            <v>0</v>
          </cell>
          <cell r="E3382">
            <v>8640952.8326848242</v>
          </cell>
        </row>
        <row r="3383">
          <cell r="A3383" t="str">
            <v>2001999917719</v>
          </cell>
          <cell r="B3383">
            <v>588</v>
          </cell>
          <cell r="C3383">
            <v>6371.625497</v>
          </cell>
          <cell r="D3383">
            <v>0</v>
          </cell>
          <cell r="E3383">
            <v>10836097.784013605</v>
          </cell>
        </row>
        <row r="3384">
          <cell r="A3384" t="str">
            <v>2001999917720</v>
          </cell>
          <cell r="B3384">
            <v>405</v>
          </cell>
          <cell r="C3384">
            <v>12340.205314000001</v>
          </cell>
          <cell r="D3384">
            <v>0</v>
          </cell>
          <cell r="E3384">
            <v>30469642.750617284</v>
          </cell>
        </row>
        <row r="3385">
          <cell r="A3385" t="str">
            <v>2001999917721</v>
          </cell>
          <cell r="B3385">
            <v>6532</v>
          </cell>
          <cell r="C3385">
            <v>135812.60507600001</v>
          </cell>
          <cell r="D3385">
            <v>0</v>
          </cell>
          <cell r="E3385">
            <v>20791886.876301289</v>
          </cell>
        </row>
        <row r="3386">
          <cell r="A3386" t="str">
            <v>2001999917722</v>
          </cell>
          <cell r="B3386">
            <v>2027</v>
          </cell>
          <cell r="C3386">
            <v>27153.351771000001</v>
          </cell>
          <cell r="D3386">
            <v>0</v>
          </cell>
          <cell r="E3386">
            <v>13395832.151455354</v>
          </cell>
        </row>
        <row r="3387">
          <cell r="A3387" t="str">
            <v>2001999917723</v>
          </cell>
          <cell r="B3387">
            <v>1017</v>
          </cell>
          <cell r="C3387">
            <v>7814.0027739999996</v>
          </cell>
          <cell r="D3387">
            <v>0</v>
          </cell>
          <cell r="E3387">
            <v>7683385.2251720745</v>
          </cell>
        </row>
        <row r="3388">
          <cell r="A3388" t="str">
            <v>2001999917724</v>
          </cell>
          <cell r="B3388">
            <v>581</v>
          </cell>
          <cell r="C3388">
            <v>7149.5149780000002</v>
          </cell>
          <cell r="D3388">
            <v>0</v>
          </cell>
          <cell r="E3388">
            <v>12305533.524956971</v>
          </cell>
        </row>
        <row r="3389">
          <cell r="A3389" t="str">
            <v>2001999917725</v>
          </cell>
          <cell r="B3389">
            <v>398</v>
          </cell>
          <cell r="C3389">
            <v>12540.041778000001</v>
          </cell>
          <cell r="D3389">
            <v>0</v>
          </cell>
          <cell r="E3389">
            <v>31507642.658291459</v>
          </cell>
        </row>
        <row r="3390">
          <cell r="A3390" t="str">
            <v>2001999917726</v>
          </cell>
          <cell r="B3390">
            <v>83573</v>
          </cell>
          <cell r="C3390">
            <v>0</v>
          </cell>
          <cell r="D3390">
            <v>0</v>
          </cell>
          <cell r="E3390">
            <v>0</v>
          </cell>
        </row>
        <row r="3391">
          <cell r="A3391" t="str">
            <v>2001999917729</v>
          </cell>
          <cell r="B3391">
            <v>15926</v>
          </cell>
          <cell r="C3391">
            <v>0</v>
          </cell>
          <cell r="D3391">
            <v>0</v>
          </cell>
          <cell r="E3391">
            <v>0</v>
          </cell>
        </row>
        <row r="3392">
          <cell r="A3392" t="str">
            <v>2001999917730</v>
          </cell>
          <cell r="B3392">
            <v>136898</v>
          </cell>
          <cell r="C3392">
            <v>79312.219998999994</v>
          </cell>
          <cell r="D3392">
            <v>74178.012514999995</v>
          </cell>
          <cell r="E3392">
            <v>579352.65671521868</v>
          </cell>
        </row>
        <row r="3393">
          <cell r="A3393" t="str">
            <v>2001999917740</v>
          </cell>
          <cell r="B3393">
            <v>4060</v>
          </cell>
          <cell r="C3393">
            <v>7520.5890170000002</v>
          </cell>
          <cell r="D3393">
            <v>0</v>
          </cell>
          <cell r="E3393">
            <v>1852361.8268472909</v>
          </cell>
        </row>
        <row r="3394">
          <cell r="A3394" t="str">
            <v>2001999917741</v>
          </cell>
          <cell r="B3394">
            <v>69</v>
          </cell>
          <cell r="C3394">
            <v>533.006169</v>
          </cell>
          <cell r="D3394">
            <v>0</v>
          </cell>
          <cell r="E3394">
            <v>7724727.0869565215</v>
          </cell>
        </row>
        <row r="3395">
          <cell r="A3395" t="str">
            <v>2001999917742</v>
          </cell>
          <cell r="B3395">
            <v>9</v>
          </cell>
          <cell r="C3395">
            <v>234.397854</v>
          </cell>
          <cell r="D3395">
            <v>0</v>
          </cell>
          <cell r="E3395">
            <v>26044206</v>
          </cell>
        </row>
        <row r="3396">
          <cell r="A3396" t="str">
            <v>2001999917743</v>
          </cell>
          <cell r="B3396">
            <v>5899</v>
          </cell>
          <cell r="C3396">
            <v>9744.7608440000004</v>
          </cell>
          <cell r="D3396">
            <v>9268.2601190000005</v>
          </cell>
          <cell r="E3396">
            <v>1651934.3692151215</v>
          </cell>
        </row>
        <row r="3397">
          <cell r="A3397" t="str">
            <v>2001999917744</v>
          </cell>
          <cell r="B3397">
            <v>589</v>
          </cell>
          <cell r="C3397">
            <v>2784.4241419999998</v>
          </cell>
          <cell r="D3397">
            <v>0</v>
          </cell>
          <cell r="E3397">
            <v>4727375.4533106964</v>
          </cell>
        </row>
        <row r="3398">
          <cell r="A3398" t="str">
            <v>2001999917745</v>
          </cell>
          <cell r="B3398">
            <v>206792</v>
          </cell>
          <cell r="C3398">
            <v>22904.017786</v>
          </cell>
          <cell r="D3398">
            <v>0</v>
          </cell>
          <cell r="E3398">
            <v>110758.72270687456</v>
          </cell>
        </row>
        <row r="3399">
          <cell r="A3399" t="str">
            <v>2001999917746</v>
          </cell>
          <cell r="B3399">
            <v>122</v>
          </cell>
          <cell r="C3399">
            <v>50.300359</v>
          </cell>
          <cell r="D3399">
            <v>0</v>
          </cell>
          <cell r="E3399">
            <v>412298.02459016396</v>
          </cell>
        </row>
        <row r="3400">
          <cell r="A3400" t="str">
            <v>2001999917747</v>
          </cell>
          <cell r="B3400">
            <v>2289</v>
          </cell>
          <cell r="C3400">
            <v>9295.6954370000003</v>
          </cell>
          <cell r="D3400">
            <v>9263.315047</v>
          </cell>
          <cell r="E3400">
            <v>4061029.0244648322</v>
          </cell>
        </row>
        <row r="3401">
          <cell r="A3401" t="str">
            <v>2001999917748</v>
          </cell>
          <cell r="B3401">
            <v>723</v>
          </cell>
          <cell r="C3401">
            <v>227.85889700000001</v>
          </cell>
          <cell r="D3401">
            <v>0</v>
          </cell>
          <cell r="E3401">
            <v>315157.5338865837</v>
          </cell>
        </row>
        <row r="3402">
          <cell r="A3402" t="str">
            <v>2001999917749</v>
          </cell>
          <cell r="B3402">
            <v>212098</v>
          </cell>
          <cell r="C3402">
            <v>180479.175869</v>
          </cell>
          <cell r="D3402">
            <v>169156.39719300001</v>
          </cell>
          <cell r="E3402">
            <v>850923.51587002235</v>
          </cell>
        </row>
        <row r="3403">
          <cell r="A3403" t="str">
            <v>2001999917903</v>
          </cell>
          <cell r="B3403">
            <v>55719</v>
          </cell>
          <cell r="C3403">
            <v>0</v>
          </cell>
          <cell r="D3403">
            <v>0</v>
          </cell>
          <cell r="E3403">
            <v>0</v>
          </cell>
        </row>
        <row r="3404">
          <cell r="A3404" t="str">
            <v>2001999918001</v>
          </cell>
          <cell r="B3404">
            <v>215660</v>
          </cell>
          <cell r="C3404">
            <v>0</v>
          </cell>
          <cell r="D3404">
            <v>0</v>
          </cell>
          <cell r="E3404">
            <v>0</v>
          </cell>
        </row>
        <row r="3405">
          <cell r="A3405" t="str">
            <v>2001999918002</v>
          </cell>
          <cell r="B3405">
            <v>212842</v>
          </cell>
          <cell r="C3405">
            <v>0</v>
          </cell>
          <cell r="D3405">
            <v>0</v>
          </cell>
          <cell r="E3405">
            <v>0</v>
          </cell>
        </row>
        <row r="3406">
          <cell r="A3406" t="str">
            <v>2001999918003</v>
          </cell>
          <cell r="B3406">
            <v>214815</v>
          </cell>
          <cell r="C3406">
            <v>0</v>
          </cell>
          <cell r="D3406">
            <v>0</v>
          </cell>
          <cell r="E3406">
            <v>0</v>
          </cell>
        </row>
        <row r="3407">
          <cell r="A3407" t="str">
            <v>2001999918005</v>
          </cell>
          <cell r="B3407">
            <v>235380</v>
          </cell>
          <cell r="C3407">
            <v>0</v>
          </cell>
          <cell r="D3407">
            <v>0</v>
          </cell>
          <cell r="E3407">
            <v>0</v>
          </cell>
        </row>
        <row r="3408">
          <cell r="A3408" t="str">
            <v>2001999918006</v>
          </cell>
          <cell r="B3408">
            <v>389191</v>
          </cell>
          <cell r="C3408">
            <v>0</v>
          </cell>
          <cell r="D3408">
            <v>0</v>
          </cell>
          <cell r="E3408">
            <v>0</v>
          </cell>
        </row>
        <row r="3409">
          <cell r="A3409" t="str">
            <v>2001999918007</v>
          </cell>
          <cell r="B3409">
            <v>214966</v>
          </cell>
          <cell r="C3409">
            <v>0</v>
          </cell>
          <cell r="D3409">
            <v>0</v>
          </cell>
          <cell r="E3409">
            <v>0</v>
          </cell>
        </row>
        <row r="3410">
          <cell r="A3410" t="str">
            <v>2001999918008</v>
          </cell>
          <cell r="B3410">
            <v>219732</v>
          </cell>
          <cell r="C3410">
            <v>0</v>
          </cell>
          <cell r="D3410">
            <v>0</v>
          </cell>
          <cell r="E3410">
            <v>0</v>
          </cell>
        </row>
        <row r="3411">
          <cell r="A3411" t="str">
            <v>2001999918009</v>
          </cell>
          <cell r="B3411">
            <v>121508</v>
          </cell>
          <cell r="C3411">
            <v>0</v>
          </cell>
          <cell r="D3411">
            <v>0</v>
          </cell>
          <cell r="E3411">
            <v>0</v>
          </cell>
        </row>
        <row r="3412">
          <cell r="A3412" t="str">
            <v>2001999918013</v>
          </cell>
          <cell r="B3412">
            <v>405869</v>
          </cell>
          <cell r="C3412">
            <v>0</v>
          </cell>
          <cell r="D3412">
            <v>0</v>
          </cell>
          <cell r="E3412">
            <v>0</v>
          </cell>
        </row>
        <row r="3413">
          <cell r="A3413" t="str">
            <v>2001999918014</v>
          </cell>
          <cell r="B3413">
            <v>213743</v>
          </cell>
          <cell r="C3413">
            <v>14750.583353</v>
          </cell>
          <cell r="D3413">
            <v>0</v>
          </cell>
          <cell r="E3413">
            <v>69010.837094080271</v>
          </cell>
        </row>
        <row r="3414">
          <cell r="A3414" t="str">
            <v>2001999918015</v>
          </cell>
          <cell r="B3414">
            <v>214966</v>
          </cell>
          <cell r="C3414">
            <v>9028.7869659999997</v>
          </cell>
          <cell r="D3414">
            <v>0</v>
          </cell>
          <cell r="E3414">
            <v>42001</v>
          </cell>
        </row>
        <row r="3415">
          <cell r="A3415" t="str">
            <v>2001999918018</v>
          </cell>
          <cell r="B3415">
            <v>101755</v>
          </cell>
          <cell r="C3415">
            <v>518440.29681299999</v>
          </cell>
          <cell r="D3415">
            <v>0</v>
          </cell>
          <cell r="E3415">
            <v>5094985.964453835</v>
          </cell>
        </row>
        <row r="3416">
          <cell r="A3416" t="str">
            <v>2001999918019</v>
          </cell>
          <cell r="B3416">
            <v>12960</v>
          </cell>
          <cell r="C3416">
            <v>8672.7929359999998</v>
          </cell>
          <cell r="D3416">
            <v>0</v>
          </cell>
          <cell r="E3416">
            <v>669196.98580246908</v>
          </cell>
        </row>
        <row r="3417">
          <cell r="A3417" t="str">
            <v>2001999918020</v>
          </cell>
          <cell r="B3417">
            <v>103185</v>
          </cell>
          <cell r="C3417">
            <v>69339.623271999997</v>
          </cell>
          <cell r="D3417">
            <v>69437.658981</v>
          </cell>
          <cell r="E3417">
            <v>671993.24777826236</v>
          </cell>
        </row>
        <row r="3418">
          <cell r="A3418" t="str">
            <v>2001999918021</v>
          </cell>
          <cell r="B3418">
            <v>325</v>
          </cell>
          <cell r="C3418">
            <v>48.646123000000003</v>
          </cell>
          <cell r="D3418">
            <v>0</v>
          </cell>
          <cell r="E3418">
            <v>149680.37846153846</v>
          </cell>
        </row>
        <row r="3419">
          <cell r="A3419" t="str">
            <v>2001999918025</v>
          </cell>
          <cell r="B3419">
            <v>7073</v>
          </cell>
          <cell r="C3419">
            <v>2843.54594</v>
          </cell>
          <cell r="D3419">
            <v>0</v>
          </cell>
          <cell r="E3419">
            <v>402028.26806164288</v>
          </cell>
        </row>
        <row r="3420">
          <cell r="A3420" t="str">
            <v>2001999918031</v>
          </cell>
          <cell r="B3420">
            <v>80814</v>
          </cell>
          <cell r="C3420">
            <v>80456.616477999996</v>
          </cell>
          <cell r="D3420">
            <v>82453.448764999994</v>
          </cell>
          <cell r="E3420">
            <v>995577.70284851629</v>
          </cell>
        </row>
        <row r="3421">
          <cell r="A3421" t="str">
            <v>2001999918032</v>
          </cell>
          <cell r="B3421">
            <v>383</v>
          </cell>
          <cell r="C3421">
            <v>86581.150326999996</v>
          </cell>
          <cell r="D3421">
            <v>0</v>
          </cell>
          <cell r="E3421">
            <v>226060444.71801564</v>
          </cell>
        </row>
        <row r="3422">
          <cell r="A3422" t="str">
            <v>2001999918034</v>
          </cell>
          <cell r="B3422">
            <v>373</v>
          </cell>
          <cell r="C3422">
            <v>18050.920126000001</v>
          </cell>
          <cell r="D3422">
            <v>0</v>
          </cell>
          <cell r="E3422">
            <v>48393887.737265415</v>
          </cell>
        </row>
        <row r="3423">
          <cell r="A3423" t="str">
            <v>2001999918036</v>
          </cell>
          <cell r="B3423">
            <v>111491</v>
          </cell>
          <cell r="C3423">
            <v>74998.507209999996</v>
          </cell>
          <cell r="D3423">
            <v>0</v>
          </cell>
          <cell r="E3423">
            <v>672686.64923626115</v>
          </cell>
        </row>
        <row r="3424">
          <cell r="A3424" t="str">
            <v>2001999918039</v>
          </cell>
          <cell r="B3424">
            <v>76171</v>
          </cell>
          <cell r="C3424">
            <v>357.355141</v>
          </cell>
          <cell r="D3424">
            <v>402.816712</v>
          </cell>
          <cell r="E3424">
            <v>4691.4854866025134</v>
          </cell>
        </row>
        <row r="3425">
          <cell r="A3425" t="str">
            <v>2001999918042</v>
          </cell>
          <cell r="B3425">
            <v>2632</v>
          </cell>
          <cell r="C3425">
            <v>0</v>
          </cell>
          <cell r="D3425">
            <v>0</v>
          </cell>
          <cell r="E3425">
            <v>0</v>
          </cell>
        </row>
        <row r="3426">
          <cell r="A3426" t="str">
            <v>2001999918043</v>
          </cell>
          <cell r="B3426">
            <v>3092</v>
          </cell>
          <cell r="C3426">
            <v>2.4268000000000001</v>
          </cell>
          <cell r="D3426">
            <v>0</v>
          </cell>
          <cell r="E3426">
            <v>784.86416558861572</v>
          </cell>
        </row>
        <row r="3427">
          <cell r="A3427" t="str">
            <v>2001999918044</v>
          </cell>
          <cell r="B3427">
            <v>65094</v>
          </cell>
          <cell r="C3427">
            <v>0</v>
          </cell>
          <cell r="D3427">
            <v>0</v>
          </cell>
          <cell r="E3427">
            <v>0</v>
          </cell>
        </row>
        <row r="3428">
          <cell r="A3428" t="str">
            <v>2001999918046</v>
          </cell>
          <cell r="B3428">
            <v>3536</v>
          </cell>
          <cell r="C3428">
            <v>0</v>
          </cell>
          <cell r="D3428">
            <v>0</v>
          </cell>
          <cell r="E3428">
            <v>0</v>
          </cell>
        </row>
        <row r="3429">
          <cell r="A3429" t="str">
            <v>2001999918048</v>
          </cell>
          <cell r="B3429">
            <v>77244</v>
          </cell>
          <cell r="C3429">
            <v>0</v>
          </cell>
          <cell r="D3429">
            <v>0</v>
          </cell>
          <cell r="E3429">
            <v>0</v>
          </cell>
        </row>
        <row r="3430">
          <cell r="A3430" t="str">
            <v>2001999918051</v>
          </cell>
          <cell r="B3430">
            <v>43</v>
          </cell>
          <cell r="C3430">
            <v>402.88155599999999</v>
          </cell>
          <cell r="D3430">
            <v>0</v>
          </cell>
          <cell r="E3430">
            <v>9369338.5116279069</v>
          </cell>
        </row>
        <row r="3431">
          <cell r="A3431" t="str">
            <v>2001999918053</v>
          </cell>
          <cell r="B3431">
            <v>212393</v>
          </cell>
          <cell r="C3431">
            <v>2.0728439999999999</v>
          </cell>
          <cell r="D3431">
            <v>0</v>
          </cell>
          <cell r="E3431">
            <v>9.7594741822941415</v>
          </cell>
        </row>
        <row r="3432">
          <cell r="A3432" t="str">
            <v>2001999918054</v>
          </cell>
          <cell r="B3432">
            <v>725</v>
          </cell>
          <cell r="C3432">
            <v>29058.310031000001</v>
          </cell>
          <cell r="D3432">
            <v>0</v>
          </cell>
          <cell r="E3432">
            <v>40080427.628965519</v>
          </cell>
        </row>
        <row r="3433">
          <cell r="A3433" t="str">
            <v>2001999918055</v>
          </cell>
          <cell r="B3433">
            <v>193142</v>
          </cell>
          <cell r="C3433">
            <v>0</v>
          </cell>
          <cell r="D3433">
            <v>0</v>
          </cell>
          <cell r="E3433">
            <v>0</v>
          </cell>
        </row>
        <row r="3434">
          <cell r="A3434" t="str">
            <v>2001999918058</v>
          </cell>
          <cell r="B3434">
            <v>6384</v>
          </cell>
          <cell r="C3434">
            <v>13389.675927</v>
          </cell>
          <cell r="D3434">
            <v>13376.733326</v>
          </cell>
          <cell r="E3434">
            <v>2097380.3143796995</v>
          </cell>
        </row>
        <row r="3435">
          <cell r="A3435" t="str">
            <v>2001999918062</v>
          </cell>
          <cell r="B3435">
            <v>6211</v>
          </cell>
          <cell r="C3435">
            <v>12481.280671</v>
          </cell>
          <cell r="D3435">
            <v>0</v>
          </cell>
          <cell r="E3435">
            <v>2009544.46482048</v>
          </cell>
        </row>
        <row r="3436">
          <cell r="A3436" t="str">
            <v>2001999918063</v>
          </cell>
          <cell r="B3436">
            <v>62</v>
          </cell>
          <cell r="C3436">
            <v>188.06841</v>
          </cell>
          <cell r="D3436">
            <v>0</v>
          </cell>
          <cell r="E3436">
            <v>3033361.4516129033</v>
          </cell>
        </row>
        <row r="3437">
          <cell r="A3437" t="str">
            <v>2001999918064</v>
          </cell>
          <cell r="B3437">
            <v>479</v>
          </cell>
          <cell r="C3437">
            <v>575.63558799999998</v>
          </cell>
          <cell r="D3437">
            <v>0</v>
          </cell>
          <cell r="E3437">
            <v>1201744.4425887265</v>
          </cell>
        </row>
        <row r="3438">
          <cell r="A3438" t="str">
            <v>2001999918066</v>
          </cell>
          <cell r="B3438">
            <v>63</v>
          </cell>
          <cell r="C3438">
            <v>853.11611600000003</v>
          </cell>
          <cell r="D3438">
            <v>0</v>
          </cell>
          <cell r="E3438">
            <v>13541525.650793651</v>
          </cell>
        </row>
        <row r="3439">
          <cell r="A3439" t="str">
            <v>2001999918068</v>
          </cell>
          <cell r="B3439">
            <v>49</v>
          </cell>
          <cell r="C3439">
            <v>0</v>
          </cell>
          <cell r="D3439">
            <v>0</v>
          </cell>
          <cell r="E3439">
            <v>0</v>
          </cell>
        </row>
        <row r="3440">
          <cell r="A3440" t="str">
            <v>2001999918069</v>
          </cell>
          <cell r="B3440">
            <v>77</v>
          </cell>
          <cell r="C3440">
            <v>0</v>
          </cell>
          <cell r="D3440">
            <v>0</v>
          </cell>
          <cell r="E3440">
            <v>0</v>
          </cell>
        </row>
        <row r="3441">
          <cell r="A3441" t="str">
            <v>2001999918071</v>
          </cell>
          <cell r="B3441">
            <v>74</v>
          </cell>
          <cell r="C3441">
            <v>96.271017999999998</v>
          </cell>
          <cell r="D3441">
            <v>0</v>
          </cell>
          <cell r="E3441">
            <v>1300959.7027027027</v>
          </cell>
        </row>
        <row r="3442">
          <cell r="A3442" t="str">
            <v>2001999918072</v>
          </cell>
          <cell r="B3442">
            <v>54</v>
          </cell>
          <cell r="C3442">
            <v>0</v>
          </cell>
          <cell r="D3442">
            <v>0</v>
          </cell>
          <cell r="E3442">
            <v>0</v>
          </cell>
        </row>
        <row r="3443">
          <cell r="A3443" t="str">
            <v>2001999918073</v>
          </cell>
          <cell r="B3443">
            <v>83</v>
          </cell>
          <cell r="C3443">
            <v>0</v>
          </cell>
          <cell r="D3443">
            <v>0</v>
          </cell>
          <cell r="E3443">
            <v>0</v>
          </cell>
        </row>
        <row r="3444">
          <cell r="A3444" t="str">
            <v>2001999918074</v>
          </cell>
          <cell r="B3444">
            <v>14</v>
          </cell>
          <cell r="C3444">
            <v>10.058168999999999</v>
          </cell>
          <cell r="D3444">
            <v>0</v>
          </cell>
          <cell r="E3444">
            <v>718440.64285714284</v>
          </cell>
        </row>
        <row r="3445">
          <cell r="A3445" t="str">
            <v>2001999918076</v>
          </cell>
          <cell r="B3445">
            <v>357</v>
          </cell>
          <cell r="C3445">
            <v>12049.587004999999</v>
          </cell>
          <cell r="D3445">
            <v>0</v>
          </cell>
          <cell r="E3445">
            <v>33752344.551820725</v>
          </cell>
        </row>
        <row r="3446">
          <cell r="A3446" t="str">
            <v>2001999918077</v>
          </cell>
          <cell r="B3446">
            <v>14</v>
          </cell>
          <cell r="C3446">
            <v>12.737387</v>
          </cell>
          <cell r="D3446">
            <v>0</v>
          </cell>
          <cell r="E3446">
            <v>909813.35714285716</v>
          </cell>
        </row>
        <row r="3447">
          <cell r="A3447" t="str">
            <v>2001999918079</v>
          </cell>
          <cell r="B3447">
            <v>11</v>
          </cell>
          <cell r="C3447">
            <v>1.2980750000000001</v>
          </cell>
          <cell r="D3447">
            <v>5.0949540000000004</v>
          </cell>
          <cell r="E3447">
            <v>118006.81818181819</v>
          </cell>
        </row>
        <row r="3448">
          <cell r="A3448" t="str">
            <v>2001999918082</v>
          </cell>
          <cell r="B3448">
            <v>4123</v>
          </cell>
          <cell r="C3448">
            <v>1556.393069</v>
          </cell>
          <cell r="D3448">
            <v>0</v>
          </cell>
          <cell r="E3448">
            <v>377490.43633276742</v>
          </cell>
        </row>
        <row r="3449">
          <cell r="A3449" t="str">
            <v>2001999918083</v>
          </cell>
          <cell r="B3449">
            <v>198</v>
          </cell>
          <cell r="C3449">
            <v>769.28517499999998</v>
          </cell>
          <cell r="D3449">
            <v>764.30650000000003</v>
          </cell>
          <cell r="E3449">
            <v>3885278.6616161615</v>
          </cell>
        </row>
        <row r="3450">
          <cell r="A3450" t="str">
            <v>2001999918085</v>
          </cell>
          <cell r="B3450">
            <v>178859</v>
          </cell>
          <cell r="C3450">
            <v>107801.80916</v>
          </cell>
          <cell r="D3450">
            <v>108071.02856399999</v>
          </cell>
          <cell r="E3450">
            <v>602719.51179420669</v>
          </cell>
        </row>
        <row r="3451">
          <cell r="A3451" t="str">
            <v>2001999918086</v>
          </cell>
          <cell r="B3451">
            <v>183</v>
          </cell>
          <cell r="C3451">
            <v>27.23526</v>
          </cell>
          <cell r="D3451">
            <v>6.6557029999999999</v>
          </cell>
          <cell r="E3451">
            <v>148826.55737704918</v>
          </cell>
        </row>
        <row r="3452">
          <cell r="A3452" t="str">
            <v>2001999918087</v>
          </cell>
          <cell r="B3452">
            <v>176946</v>
          </cell>
          <cell r="C3452">
            <v>107826.86091</v>
          </cell>
          <cell r="D3452">
            <v>108064.446996</v>
          </cell>
          <cell r="E3452">
            <v>609377.2162693704</v>
          </cell>
        </row>
        <row r="3453">
          <cell r="A3453" t="str">
            <v>2001999918090</v>
          </cell>
          <cell r="B3453">
            <v>44312</v>
          </cell>
          <cell r="C3453">
            <v>59355.833291000003</v>
          </cell>
          <cell r="D3453">
            <v>67136.116118000005</v>
          </cell>
          <cell r="E3453">
            <v>1339497.9529472829</v>
          </cell>
        </row>
        <row r="3454">
          <cell r="A3454" t="str">
            <v>2001999918091</v>
          </cell>
          <cell r="B3454">
            <v>37999</v>
          </cell>
          <cell r="C3454">
            <v>59771.018861999997</v>
          </cell>
          <cell r="D3454">
            <v>67538.932830000005</v>
          </cell>
          <cell r="E3454">
            <v>1572962.9427616517</v>
          </cell>
        </row>
        <row r="3455">
          <cell r="A3455" t="str">
            <v>2001999918093</v>
          </cell>
          <cell r="B3455">
            <v>2</v>
          </cell>
          <cell r="C3455">
            <v>0.91768099999999997</v>
          </cell>
          <cell r="D3455">
            <v>0</v>
          </cell>
          <cell r="E3455">
            <v>458840.5</v>
          </cell>
        </row>
        <row r="3456">
          <cell r="A3456" t="str">
            <v>2001999918094</v>
          </cell>
          <cell r="B3456">
            <v>221</v>
          </cell>
          <cell r="C3456">
            <v>261.98418199999998</v>
          </cell>
          <cell r="D3456">
            <v>0</v>
          </cell>
          <cell r="E3456">
            <v>1185448.7873303166</v>
          </cell>
        </row>
        <row r="3457">
          <cell r="A3457" t="str">
            <v>2001999918095</v>
          </cell>
          <cell r="B3457">
            <v>103</v>
          </cell>
          <cell r="C3457">
            <v>0</v>
          </cell>
          <cell r="D3457">
            <v>0</v>
          </cell>
          <cell r="E3457">
            <v>0</v>
          </cell>
        </row>
        <row r="3458">
          <cell r="A3458" t="str">
            <v>2001999918098</v>
          </cell>
          <cell r="B3458">
            <v>2387</v>
          </cell>
          <cell r="C3458">
            <v>370.50241499999998</v>
          </cell>
          <cell r="D3458">
            <v>0</v>
          </cell>
          <cell r="E3458">
            <v>155216.7637201508</v>
          </cell>
        </row>
        <row r="3459">
          <cell r="A3459" t="str">
            <v>2001999918101</v>
          </cell>
          <cell r="B3459">
            <v>96196</v>
          </cell>
          <cell r="C3459">
            <v>950322958.82331204</v>
          </cell>
          <cell r="D3459">
            <v>0</v>
          </cell>
          <cell r="E3459">
            <v>9879027805.9723072</v>
          </cell>
        </row>
        <row r="3460">
          <cell r="A3460" t="str">
            <v>2001999918102</v>
          </cell>
          <cell r="B3460">
            <v>95946</v>
          </cell>
          <cell r="C3460">
            <v>20375062.836233001</v>
          </cell>
          <cell r="D3460">
            <v>0</v>
          </cell>
          <cell r="E3460">
            <v>212359690.20316637</v>
          </cell>
        </row>
        <row r="3461">
          <cell r="A3461" t="str">
            <v>2001999918103</v>
          </cell>
          <cell r="B3461">
            <v>6434</v>
          </cell>
          <cell r="C3461">
            <v>0</v>
          </cell>
          <cell r="D3461">
            <v>0</v>
          </cell>
          <cell r="E3461">
            <v>0</v>
          </cell>
        </row>
        <row r="3462">
          <cell r="A3462" t="str">
            <v>2001999918104</v>
          </cell>
          <cell r="B3462">
            <v>160240</v>
          </cell>
          <cell r="C3462">
            <v>961535.09192300006</v>
          </cell>
          <cell r="D3462">
            <v>0</v>
          </cell>
          <cell r="E3462">
            <v>6000593.4343671994</v>
          </cell>
        </row>
        <row r="3463">
          <cell r="A3463" t="str">
            <v>2001999918105</v>
          </cell>
          <cell r="B3463">
            <v>59527</v>
          </cell>
          <cell r="C3463">
            <v>120817.982903</v>
          </cell>
          <cell r="D3463">
            <v>0</v>
          </cell>
          <cell r="E3463">
            <v>2029633.3244242107</v>
          </cell>
        </row>
        <row r="3464">
          <cell r="A3464" t="str">
            <v>2001999918106</v>
          </cell>
          <cell r="B3464">
            <v>114146</v>
          </cell>
          <cell r="C3464">
            <v>239841.64164799999</v>
          </cell>
          <cell r="D3464">
            <v>0</v>
          </cell>
          <cell r="E3464">
            <v>2101183.06071172</v>
          </cell>
        </row>
        <row r="3465">
          <cell r="A3465" t="str">
            <v>2001999918108</v>
          </cell>
          <cell r="B3465">
            <v>22833</v>
          </cell>
          <cell r="C3465">
            <v>44870.420810000003</v>
          </cell>
          <cell r="D3465">
            <v>0</v>
          </cell>
          <cell r="E3465">
            <v>1965156.6071037534</v>
          </cell>
        </row>
        <row r="3466">
          <cell r="A3466" t="str">
            <v>2001999918109</v>
          </cell>
          <cell r="B3466">
            <v>11283</v>
          </cell>
          <cell r="C3466">
            <v>69456.748840999993</v>
          </cell>
          <cell r="D3466">
            <v>0</v>
          </cell>
          <cell r="E3466">
            <v>6155875.9940618621</v>
          </cell>
        </row>
        <row r="3467">
          <cell r="A3467" t="str">
            <v>2001999918110</v>
          </cell>
          <cell r="B3467">
            <v>42006</v>
          </cell>
          <cell r="C3467">
            <v>261502.391447</v>
          </cell>
          <cell r="D3467">
            <v>0</v>
          </cell>
          <cell r="E3467">
            <v>6225358.0785363996</v>
          </cell>
        </row>
        <row r="3468">
          <cell r="A3468" t="str">
            <v>2001999918111</v>
          </cell>
          <cell r="B3468">
            <v>1461</v>
          </cell>
          <cell r="C3468">
            <v>1574.5063029999999</v>
          </cell>
          <cell r="D3468">
            <v>0</v>
          </cell>
          <cell r="E3468">
            <v>1077690.8302532511</v>
          </cell>
        </row>
        <row r="3469">
          <cell r="A3469" t="str">
            <v>2001999918113</v>
          </cell>
          <cell r="B3469">
            <v>20</v>
          </cell>
          <cell r="C3469">
            <v>187.22379799999999</v>
          </cell>
          <cell r="D3469">
            <v>0</v>
          </cell>
          <cell r="E3469">
            <v>9361189.8999999985</v>
          </cell>
        </row>
        <row r="3470">
          <cell r="A3470" t="str">
            <v>2001999918114</v>
          </cell>
          <cell r="B3470">
            <v>18</v>
          </cell>
          <cell r="C3470">
            <v>66.212719000000007</v>
          </cell>
          <cell r="D3470">
            <v>0</v>
          </cell>
          <cell r="E3470">
            <v>3678484.388888889</v>
          </cell>
        </row>
        <row r="3471">
          <cell r="A3471" t="str">
            <v>2001999918116</v>
          </cell>
          <cell r="B3471">
            <v>167068</v>
          </cell>
          <cell r="C3471">
            <v>68332.896305999995</v>
          </cell>
          <cell r="D3471">
            <v>68582.653101999997</v>
          </cell>
          <cell r="E3471">
            <v>409012.47579428734</v>
          </cell>
        </row>
        <row r="3472">
          <cell r="A3472" t="str">
            <v>2001999918119</v>
          </cell>
          <cell r="B3472">
            <v>7999</v>
          </cell>
          <cell r="C3472">
            <v>4578.8331920000001</v>
          </cell>
          <cell r="D3472">
            <v>0</v>
          </cell>
          <cell r="E3472">
            <v>572425.70221277652</v>
          </cell>
        </row>
        <row r="3473">
          <cell r="A3473" t="str">
            <v>2001999918120</v>
          </cell>
          <cell r="B3473">
            <v>12</v>
          </cell>
          <cell r="C3473">
            <v>1.278764</v>
          </cell>
          <cell r="D3473">
            <v>0</v>
          </cell>
          <cell r="E3473">
            <v>106563.66666666667</v>
          </cell>
        </row>
        <row r="3474">
          <cell r="A3474" t="str">
            <v>2001999918122</v>
          </cell>
          <cell r="B3474">
            <v>97586</v>
          </cell>
          <cell r="C3474">
            <v>22553136.409341998</v>
          </cell>
          <cell r="D3474">
            <v>0</v>
          </cell>
          <cell r="E3474">
            <v>231110368.38626441</v>
          </cell>
        </row>
        <row r="3475">
          <cell r="A3475" t="str">
            <v>2001999918123</v>
          </cell>
          <cell r="B3475">
            <v>97452</v>
          </cell>
          <cell r="C3475">
            <v>98910074.584334001</v>
          </cell>
          <cell r="D3475">
            <v>0</v>
          </cell>
          <cell r="E3475">
            <v>1014961977.0177524</v>
          </cell>
        </row>
        <row r="3476">
          <cell r="A3476" t="str">
            <v>2001999918129</v>
          </cell>
          <cell r="B3476">
            <v>62979</v>
          </cell>
          <cell r="C3476">
            <v>528425.84459800005</v>
          </cell>
          <cell r="D3476">
            <v>0</v>
          </cell>
          <cell r="E3476">
            <v>8390508.6552342847</v>
          </cell>
        </row>
        <row r="3477">
          <cell r="A3477" t="str">
            <v>2001999918133</v>
          </cell>
          <cell r="B3477">
            <v>40</v>
          </cell>
          <cell r="C3477">
            <v>2879.2974599999998</v>
          </cell>
          <cell r="D3477">
            <v>0</v>
          </cell>
          <cell r="E3477">
            <v>71982436.499999985</v>
          </cell>
        </row>
        <row r="3478">
          <cell r="A3478" t="str">
            <v>2001999918134</v>
          </cell>
          <cell r="B3478">
            <v>40</v>
          </cell>
          <cell r="C3478">
            <v>672.98007700000005</v>
          </cell>
          <cell r="D3478">
            <v>0</v>
          </cell>
          <cell r="E3478">
            <v>16824501.925000001</v>
          </cell>
        </row>
        <row r="3479">
          <cell r="A3479" t="str">
            <v>2001999918135</v>
          </cell>
          <cell r="B3479">
            <v>133</v>
          </cell>
          <cell r="C3479">
            <v>36.814844000000001</v>
          </cell>
          <cell r="D3479">
            <v>0</v>
          </cell>
          <cell r="E3479">
            <v>276803.33834586467</v>
          </cell>
        </row>
        <row r="3480">
          <cell r="A3480" t="str">
            <v>2001999918136</v>
          </cell>
          <cell r="B3480">
            <v>13022</v>
          </cell>
          <cell r="C3480">
            <v>6354.4566610000002</v>
          </cell>
          <cell r="D3480">
            <v>0</v>
          </cell>
          <cell r="E3480">
            <v>487978.54868683766</v>
          </cell>
        </row>
        <row r="3481">
          <cell r="A3481" t="str">
            <v>2001999918138</v>
          </cell>
          <cell r="B3481">
            <v>17</v>
          </cell>
          <cell r="C3481">
            <v>264.95752199999998</v>
          </cell>
          <cell r="D3481">
            <v>0</v>
          </cell>
          <cell r="E3481">
            <v>15585736.588235293</v>
          </cell>
        </row>
        <row r="3482">
          <cell r="A3482" t="str">
            <v>2001999918152</v>
          </cell>
          <cell r="B3482">
            <v>20685</v>
          </cell>
          <cell r="C3482">
            <v>23065.586039000002</v>
          </cell>
          <cell r="D3482">
            <v>0</v>
          </cell>
          <cell r="E3482">
            <v>1115087.5532511482</v>
          </cell>
        </row>
        <row r="3483">
          <cell r="A3483" t="str">
            <v>2001999918155</v>
          </cell>
          <cell r="B3483">
            <v>102708</v>
          </cell>
          <cell r="C3483">
            <v>111105.97104400001</v>
          </cell>
          <cell r="D3483">
            <v>0</v>
          </cell>
          <cell r="E3483">
            <v>1081765.500681544</v>
          </cell>
        </row>
        <row r="3484">
          <cell r="A3484" t="str">
            <v>2001999918157</v>
          </cell>
          <cell r="B3484">
            <v>131369</v>
          </cell>
          <cell r="C3484">
            <v>282840.38812299998</v>
          </cell>
          <cell r="D3484">
            <v>284213.77101700002</v>
          </cell>
          <cell r="E3484">
            <v>2153022.3121360443</v>
          </cell>
        </row>
        <row r="3485">
          <cell r="A3485" t="str">
            <v>2001999918158</v>
          </cell>
          <cell r="B3485">
            <v>213177</v>
          </cell>
          <cell r="C3485">
            <v>2520145.1311750002</v>
          </cell>
          <cell r="D3485">
            <v>2535260.5284210001</v>
          </cell>
          <cell r="E3485">
            <v>11821843.49707051</v>
          </cell>
        </row>
        <row r="3486">
          <cell r="A3486" t="str">
            <v>2001999918159</v>
          </cell>
          <cell r="B3486">
            <v>214966</v>
          </cell>
          <cell r="C3486">
            <v>177983.209825</v>
          </cell>
          <cell r="D3486">
            <v>0</v>
          </cell>
          <cell r="E3486">
            <v>827959.81608719518</v>
          </cell>
        </row>
        <row r="3487">
          <cell r="A3487" t="str">
            <v>2001999918161</v>
          </cell>
          <cell r="B3487">
            <v>85778</v>
          </cell>
          <cell r="C3487">
            <v>778640.57540700003</v>
          </cell>
          <cell r="D3487">
            <v>778640.57540700003</v>
          </cell>
          <cell r="E3487">
            <v>9077392.5179766379</v>
          </cell>
        </row>
        <row r="3488">
          <cell r="A3488" t="str">
            <v>2001999918162</v>
          </cell>
          <cell r="B3488">
            <v>51952</v>
          </cell>
          <cell r="C3488">
            <v>96011.198386999997</v>
          </cell>
          <cell r="D3488">
            <v>96105.159564999994</v>
          </cell>
          <cell r="E3488">
            <v>1848075.1152409916</v>
          </cell>
        </row>
        <row r="3489">
          <cell r="A3489" t="str">
            <v>2001999918163</v>
          </cell>
          <cell r="B3489">
            <v>7220</v>
          </cell>
          <cell r="C3489">
            <v>95235.064964000005</v>
          </cell>
          <cell r="D3489">
            <v>0</v>
          </cell>
          <cell r="E3489">
            <v>13190452.211080333</v>
          </cell>
        </row>
        <row r="3490">
          <cell r="A3490" t="str">
            <v>2001999918164</v>
          </cell>
          <cell r="B3490">
            <v>6346</v>
          </cell>
          <cell r="C3490">
            <v>8258.5740320000004</v>
          </cell>
          <cell r="D3490">
            <v>0</v>
          </cell>
          <cell r="E3490">
            <v>1301382.6082571701</v>
          </cell>
        </row>
        <row r="3491">
          <cell r="A3491" t="str">
            <v>2001999918165</v>
          </cell>
          <cell r="B3491">
            <v>110157</v>
          </cell>
          <cell r="C3491">
            <v>214727.542518</v>
          </cell>
          <cell r="D3491">
            <v>0</v>
          </cell>
          <cell r="E3491">
            <v>1949286.4050219231</v>
          </cell>
        </row>
        <row r="3492">
          <cell r="A3492" t="str">
            <v>2001999918166</v>
          </cell>
          <cell r="B3492">
            <v>23091</v>
          </cell>
          <cell r="C3492">
            <v>22319.594733999998</v>
          </cell>
          <cell r="D3492">
            <v>0</v>
          </cell>
          <cell r="E3492">
            <v>966592.81685505167</v>
          </cell>
        </row>
        <row r="3493">
          <cell r="A3493" t="str">
            <v>2001999918167</v>
          </cell>
          <cell r="B3493">
            <v>1476</v>
          </cell>
          <cell r="C3493">
            <v>8564.1520569999993</v>
          </cell>
          <cell r="D3493">
            <v>0</v>
          </cell>
          <cell r="E3493">
            <v>5802271.0413279124</v>
          </cell>
        </row>
        <row r="3494">
          <cell r="A3494" t="str">
            <v>2001999918169</v>
          </cell>
          <cell r="B3494">
            <v>19219</v>
          </cell>
          <cell r="C3494">
            <v>16854.608117</v>
          </cell>
          <cell r="D3494">
            <v>0</v>
          </cell>
          <cell r="E3494">
            <v>876976.33159893856</v>
          </cell>
        </row>
        <row r="3495">
          <cell r="A3495" t="str">
            <v>2001999918170</v>
          </cell>
          <cell r="B3495">
            <v>212922</v>
          </cell>
          <cell r="C3495">
            <v>2339893.322737</v>
          </cell>
          <cell r="D3495">
            <v>2344579.555443</v>
          </cell>
          <cell r="E3495">
            <v>10989438.962328928</v>
          </cell>
        </row>
        <row r="3496">
          <cell r="A3496" t="str">
            <v>2001999918171</v>
          </cell>
          <cell r="B3496">
            <v>216</v>
          </cell>
          <cell r="C3496">
            <v>22.396984</v>
          </cell>
          <cell r="D3496">
            <v>0</v>
          </cell>
          <cell r="E3496">
            <v>103689.74074074073</v>
          </cell>
        </row>
        <row r="3497">
          <cell r="A3497" t="str">
            <v>2001999918173</v>
          </cell>
          <cell r="B3497">
            <v>28</v>
          </cell>
          <cell r="C3497">
            <v>7.5861000000000001</v>
          </cell>
          <cell r="D3497">
            <v>0</v>
          </cell>
          <cell r="E3497">
            <v>270932.14285714284</v>
          </cell>
        </row>
        <row r="3498">
          <cell r="A3498" t="str">
            <v>2001999918174</v>
          </cell>
          <cell r="B3498">
            <v>2927</v>
          </cell>
          <cell r="C3498">
            <v>2149.355337</v>
          </cell>
          <cell r="D3498">
            <v>2055.3941589999999</v>
          </cell>
          <cell r="E3498">
            <v>734320.23812777596</v>
          </cell>
        </row>
        <row r="3499">
          <cell r="A3499" t="str">
            <v>2001999918176</v>
          </cell>
          <cell r="B3499">
            <v>721</v>
          </cell>
          <cell r="C3499">
            <v>501.53458699999999</v>
          </cell>
          <cell r="D3499">
            <v>0</v>
          </cell>
          <cell r="E3499">
            <v>695609.69070735085</v>
          </cell>
        </row>
        <row r="3500">
          <cell r="A3500" t="str">
            <v>2001999918181</v>
          </cell>
          <cell r="B3500">
            <v>50</v>
          </cell>
          <cell r="C3500">
            <v>366.895511</v>
          </cell>
          <cell r="D3500">
            <v>0</v>
          </cell>
          <cell r="E3500">
            <v>7337910.2200000007</v>
          </cell>
        </row>
        <row r="3501">
          <cell r="A3501" t="str">
            <v>2001999918183</v>
          </cell>
          <cell r="B3501">
            <v>27278</v>
          </cell>
          <cell r="C3501">
            <v>44169.759975000001</v>
          </cell>
          <cell r="D3501">
            <v>0</v>
          </cell>
          <cell r="E3501">
            <v>1619244.8117530611</v>
          </cell>
        </row>
        <row r="3502">
          <cell r="A3502" t="str">
            <v>2001999918187</v>
          </cell>
          <cell r="B3502">
            <v>25653</v>
          </cell>
          <cell r="C3502">
            <v>63306.810575000003</v>
          </cell>
          <cell r="D3502">
            <v>0</v>
          </cell>
          <cell r="E3502">
            <v>2467813.1436868985</v>
          </cell>
        </row>
        <row r="3503">
          <cell r="A3503" t="str">
            <v>2001999918188</v>
          </cell>
          <cell r="B3503">
            <v>4162</v>
          </cell>
          <cell r="C3503">
            <v>1924.3168780000001</v>
          </cell>
          <cell r="D3503">
            <v>0</v>
          </cell>
          <cell r="E3503">
            <v>462353.88707352238</v>
          </cell>
        </row>
        <row r="3504">
          <cell r="A3504" t="str">
            <v>2001999918189</v>
          </cell>
          <cell r="B3504">
            <v>23280</v>
          </cell>
          <cell r="C3504">
            <v>2203.5824819999998</v>
          </cell>
          <cell r="D3504">
            <v>7713.6836979999998</v>
          </cell>
          <cell r="E3504">
            <v>94655.6048969072</v>
          </cell>
        </row>
        <row r="3505">
          <cell r="A3505" t="str">
            <v>2001999918195</v>
          </cell>
          <cell r="B3505">
            <v>2589</v>
          </cell>
          <cell r="C3505">
            <v>51814.636677000002</v>
          </cell>
          <cell r="D3505">
            <v>0</v>
          </cell>
          <cell r="E3505">
            <v>20013378.399768248</v>
          </cell>
        </row>
        <row r="3506">
          <cell r="A3506" t="str">
            <v>2001999918196</v>
          </cell>
          <cell r="B3506">
            <v>14964</v>
          </cell>
          <cell r="C3506">
            <v>7795.3779050000003</v>
          </cell>
          <cell r="D3506">
            <v>7742.4066830000002</v>
          </cell>
          <cell r="E3506">
            <v>520942.1214247527</v>
          </cell>
        </row>
        <row r="3507">
          <cell r="A3507" t="str">
            <v>2001999918198</v>
          </cell>
          <cell r="B3507">
            <v>38637</v>
          </cell>
          <cell r="C3507">
            <v>28164.232090000001</v>
          </cell>
          <cell r="D3507">
            <v>28277.466442000001</v>
          </cell>
          <cell r="E3507">
            <v>728944.58912441449</v>
          </cell>
        </row>
        <row r="3508">
          <cell r="A3508" t="str">
            <v>2001999918201</v>
          </cell>
          <cell r="B3508">
            <v>1511</v>
          </cell>
          <cell r="C3508">
            <v>1465.4249070000001</v>
          </cell>
          <cell r="D3508">
            <v>0</v>
          </cell>
          <cell r="E3508">
            <v>969837.79417604243</v>
          </cell>
        </row>
        <row r="3509">
          <cell r="A3509" t="str">
            <v>2001999918203</v>
          </cell>
          <cell r="B3509">
            <v>517</v>
          </cell>
          <cell r="C3509">
            <v>0</v>
          </cell>
          <cell r="D3509">
            <v>0</v>
          </cell>
          <cell r="E3509">
            <v>0</v>
          </cell>
        </row>
        <row r="3510">
          <cell r="A3510" t="str">
            <v>2001999918224</v>
          </cell>
          <cell r="B3510">
            <v>354</v>
          </cell>
          <cell r="C3510">
            <v>3142.1896200000001</v>
          </cell>
          <cell r="D3510">
            <v>0</v>
          </cell>
          <cell r="E3510">
            <v>8876241.8644067794</v>
          </cell>
        </row>
        <row r="3511">
          <cell r="A3511" t="str">
            <v>2001999918225</v>
          </cell>
          <cell r="B3511">
            <v>90004</v>
          </cell>
          <cell r="C3511">
            <v>63938334.41076</v>
          </cell>
          <cell r="D3511">
            <v>0</v>
          </cell>
          <cell r="E3511">
            <v>710394364.81445277</v>
          </cell>
        </row>
        <row r="3512">
          <cell r="A3512" t="str">
            <v>2001999918226</v>
          </cell>
          <cell r="B3512">
            <v>91222</v>
          </cell>
          <cell r="C3512">
            <v>371181.44708000001</v>
          </cell>
          <cell r="D3512">
            <v>0</v>
          </cell>
          <cell r="E3512">
            <v>4068990.452741663</v>
          </cell>
        </row>
        <row r="3513">
          <cell r="A3513" t="str">
            <v>2001999918227</v>
          </cell>
          <cell r="B3513">
            <v>281</v>
          </cell>
          <cell r="C3513">
            <v>14808.200875</v>
          </cell>
          <cell r="D3513">
            <v>0</v>
          </cell>
          <cell r="E3513">
            <v>52698223.754448399</v>
          </cell>
        </row>
        <row r="3514">
          <cell r="A3514" t="str">
            <v>2001999918228</v>
          </cell>
          <cell r="B3514">
            <v>1710</v>
          </cell>
          <cell r="C3514">
            <v>30252.496489000001</v>
          </cell>
          <cell r="D3514">
            <v>0</v>
          </cell>
          <cell r="E3514">
            <v>17691518.414619885</v>
          </cell>
        </row>
        <row r="3515">
          <cell r="A3515" t="str">
            <v>2001999918229</v>
          </cell>
          <cell r="B3515">
            <v>7899</v>
          </cell>
          <cell r="C3515">
            <v>45356541.750583</v>
          </cell>
          <cell r="D3515">
            <v>0</v>
          </cell>
          <cell r="E3515">
            <v>5742061242.0031652</v>
          </cell>
        </row>
        <row r="3516">
          <cell r="A3516" t="str">
            <v>2001999918231</v>
          </cell>
          <cell r="B3516">
            <v>63618</v>
          </cell>
          <cell r="C3516">
            <v>877662.40702200006</v>
          </cell>
          <cell r="D3516">
            <v>0</v>
          </cell>
          <cell r="E3516">
            <v>13795818.903800812</v>
          </cell>
        </row>
        <row r="3517">
          <cell r="A3517" t="str">
            <v>2001999918232</v>
          </cell>
          <cell r="B3517">
            <v>9175</v>
          </cell>
          <cell r="C3517">
            <v>119897.31913800001</v>
          </cell>
          <cell r="D3517">
            <v>0</v>
          </cell>
          <cell r="E3517">
            <v>13067827.698964577</v>
          </cell>
        </row>
        <row r="3518">
          <cell r="A3518" t="str">
            <v>2001999918236</v>
          </cell>
          <cell r="B3518">
            <v>41</v>
          </cell>
          <cell r="C3518">
            <v>78.663722000000007</v>
          </cell>
          <cell r="D3518">
            <v>0</v>
          </cell>
          <cell r="E3518">
            <v>1918627.3658536589</v>
          </cell>
        </row>
        <row r="3519">
          <cell r="A3519" t="str">
            <v>2001999918238</v>
          </cell>
          <cell r="B3519">
            <v>4</v>
          </cell>
          <cell r="C3519">
            <v>1.9790110000000001</v>
          </cell>
          <cell r="D3519">
            <v>0</v>
          </cell>
          <cell r="E3519">
            <v>494752.75</v>
          </cell>
        </row>
        <row r="3520">
          <cell r="A3520" t="str">
            <v>2001999918239</v>
          </cell>
          <cell r="B3520">
            <v>3</v>
          </cell>
          <cell r="C3520">
            <v>3.6470199999999999</v>
          </cell>
          <cell r="D3520">
            <v>0</v>
          </cell>
          <cell r="E3520">
            <v>1215673.3333333335</v>
          </cell>
        </row>
        <row r="3521">
          <cell r="A3521" t="str">
            <v>2001999918240</v>
          </cell>
          <cell r="B3521">
            <v>57</v>
          </cell>
          <cell r="C3521">
            <v>63.596372000000002</v>
          </cell>
          <cell r="D3521">
            <v>0</v>
          </cell>
          <cell r="E3521">
            <v>1115725.8245614034</v>
          </cell>
        </row>
        <row r="3522">
          <cell r="A3522" t="str">
            <v>2001999918242</v>
          </cell>
          <cell r="B3522">
            <v>5421</v>
          </cell>
          <cell r="C3522">
            <v>147541.26975000001</v>
          </cell>
          <cell r="D3522">
            <v>0</v>
          </cell>
          <cell r="E3522">
            <v>27216614.969562814</v>
          </cell>
        </row>
        <row r="3523">
          <cell r="A3523" t="str">
            <v>2001999918246</v>
          </cell>
          <cell r="B3523">
            <v>13</v>
          </cell>
          <cell r="C3523">
            <v>3.6171380000000002</v>
          </cell>
          <cell r="D3523">
            <v>0</v>
          </cell>
          <cell r="E3523">
            <v>278241.38461538462</v>
          </cell>
        </row>
        <row r="3524">
          <cell r="A3524" t="str">
            <v>2001999918254</v>
          </cell>
          <cell r="B3524">
            <v>8</v>
          </cell>
          <cell r="C3524">
            <v>8.2952580000000005</v>
          </cell>
          <cell r="D3524">
            <v>0</v>
          </cell>
          <cell r="E3524">
            <v>1036907.25</v>
          </cell>
        </row>
        <row r="3525">
          <cell r="A3525" t="str">
            <v>2001999918266</v>
          </cell>
          <cell r="B3525">
            <v>3</v>
          </cell>
          <cell r="C3525">
            <v>0.65915599999999996</v>
          </cell>
          <cell r="D3525">
            <v>0</v>
          </cell>
          <cell r="E3525">
            <v>219718.66666666666</v>
          </cell>
        </row>
        <row r="3526">
          <cell r="A3526" t="str">
            <v>2001999918274</v>
          </cell>
          <cell r="B3526">
            <v>3</v>
          </cell>
          <cell r="C3526">
            <v>2.6429459999999998</v>
          </cell>
          <cell r="D3526">
            <v>0</v>
          </cell>
          <cell r="E3526">
            <v>880982</v>
          </cell>
        </row>
        <row r="3527">
          <cell r="A3527" t="str">
            <v>2001999918275</v>
          </cell>
          <cell r="B3527">
            <v>2145</v>
          </cell>
          <cell r="C3527">
            <v>9924.0693730000003</v>
          </cell>
          <cell r="D3527">
            <v>0</v>
          </cell>
          <cell r="E3527">
            <v>4626605.7682983689</v>
          </cell>
        </row>
        <row r="3528">
          <cell r="A3528" t="str">
            <v>2001999918284</v>
          </cell>
          <cell r="B3528">
            <v>8801</v>
          </cell>
          <cell r="C3528">
            <v>167701.25141</v>
          </cell>
          <cell r="D3528">
            <v>0</v>
          </cell>
          <cell r="E3528">
            <v>19054795.069878422</v>
          </cell>
        </row>
        <row r="3529">
          <cell r="A3529" t="str">
            <v>2001999918286</v>
          </cell>
          <cell r="B3529">
            <v>2</v>
          </cell>
          <cell r="C3529">
            <v>30.975691000000001</v>
          </cell>
          <cell r="D3529">
            <v>0</v>
          </cell>
          <cell r="E3529">
            <v>15487845.5</v>
          </cell>
        </row>
        <row r="3530">
          <cell r="A3530" t="str">
            <v>2001999918294</v>
          </cell>
          <cell r="B3530">
            <v>3</v>
          </cell>
          <cell r="C3530">
            <v>11.373241</v>
          </cell>
          <cell r="D3530">
            <v>0</v>
          </cell>
          <cell r="E3530">
            <v>3791080.3333333335</v>
          </cell>
        </row>
        <row r="3531">
          <cell r="A3531" t="str">
            <v>2001999918298</v>
          </cell>
          <cell r="B3531">
            <v>6190</v>
          </cell>
          <cell r="C3531">
            <v>13103.628940000001</v>
          </cell>
          <cell r="D3531">
            <v>0</v>
          </cell>
          <cell r="E3531">
            <v>2116902.89822294</v>
          </cell>
        </row>
        <row r="3532">
          <cell r="A3532" t="str">
            <v>2001999918301</v>
          </cell>
          <cell r="B3532">
            <v>30218</v>
          </cell>
          <cell r="C3532">
            <v>0</v>
          </cell>
          <cell r="D3532">
            <v>0</v>
          </cell>
          <cell r="E3532">
            <v>0</v>
          </cell>
        </row>
        <row r="3533">
          <cell r="A3533" t="str">
            <v>2001999918303</v>
          </cell>
          <cell r="B3533">
            <v>71</v>
          </cell>
          <cell r="C3533">
            <v>0</v>
          </cell>
          <cell r="D3533">
            <v>0</v>
          </cell>
          <cell r="E3533">
            <v>0</v>
          </cell>
        </row>
        <row r="3534">
          <cell r="A3534" t="str">
            <v>2001999918304</v>
          </cell>
          <cell r="B3534">
            <v>212363</v>
          </cell>
          <cell r="C3534">
            <v>7564.3216400000001</v>
          </cell>
          <cell r="D3534">
            <v>8255.1487350000007</v>
          </cell>
          <cell r="E3534">
            <v>35619.771994179777</v>
          </cell>
        </row>
        <row r="3535">
          <cell r="A3535" t="str">
            <v>2001999918305</v>
          </cell>
          <cell r="B3535">
            <v>212086</v>
          </cell>
          <cell r="C3535">
            <v>-48374.608502000003</v>
          </cell>
          <cell r="D3535">
            <v>-40941.325896000002</v>
          </cell>
          <cell r="E3535">
            <v>-228089.58866686159</v>
          </cell>
        </row>
        <row r="3536">
          <cell r="A3536" t="str">
            <v>2001999918306</v>
          </cell>
          <cell r="B3536">
            <v>27657</v>
          </cell>
          <cell r="C3536">
            <v>0</v>
          </cell>
          <cell r="D3536">
            <v>0</v>
          </cell>
          <cell r="E3536">
            <v>0</v>
          </cell>
        </row>
        <row r="3537">
          <cell r="A3537" t="str">
            <v>2001999918312</v>
          </cell>
          <cell r="B3537">
            <v>116808</v>
          </cell>
          <cell r="C3537">
            <v>0</v>
          </cell>
          <cell r="D3537">
            <v>0</v>
          </cell>
          <cell r="E3537">
            <v>0</v>
          </cell>
        </row>
        <row r="3538">
          <cell r="A3538" t="str">
            <v>2001999918315</v>
          </cell>
          <cell r="B3538">
            <v>214966</v>
          </cell>
          <cell r="C3538">
            <v>4891493.7569660004</v>
          </cell>
          <cell r="D3538">
            <v>0</v>
          </cell>
          <cell r="E3538">
            <v>22754732.176092964</v>
          </cell>
        </row>
        <row r="3539">
          <cell r="A3539" t="str">
            <v>2001999918318</v>
          </cell>
          <cell r="B3539">
            <v>34639</v>
          </cell>
          <cell r="C3539">
            <v>81852.158807</v>
          </cell>
          <cell r="D3539">
            <v>0</v>
          </cell>
          <cell r="E3539">
            <v>2363005.8260053699</v>
          </cell>
        </row>
        <row r="3540">
          <cell r="A3540" t="str">
            <v>2001999918320</v>
          </cell>
          <cell r="B3540">
            <v>17819</v>
          </cell>
          <cell r="C3540">
            <v>86119.054354000007</v>
          </cell>
          <cell r="D3540">
            <v>0</v>
          </cell>
          <cell r="E3540">
            <v>4832990.3111285716</v>
          </cell>
        </row>
        <row r="3541">
          <cell r="A3541" t="str">
            <v>2001999918322</v>
          </cell>
          <cell r="B3541">
            <v>7</v>
          </cell>
          <cell r="C3541">
            <v>0</v>
          </cell>
          <cell r="D3541">
            <v>0</v>
          </cell>
          <cell r="E3541">
            <v>0</v>
          </cell>
        </row>
        <row r="3542">
          <cell r="A3542" t="str">
            <v>2001999918334</v>
          </cell>
          <cell r="B3542">
            <v>70</v>
          </cell>
          <cell r="C3542">
            <v>0</v>
          </cell>
          <cell r="D3542">
            <v>0</v>
          </cell>
          <cell r="E3542">
            <v>0</v>
          </cell>
        </row>
        <row r="3543">
          <cell r="A3543" t="str">
            <v>2001999918336</v>
          </cell>
          <cell r="B3543">
            <v>3</v>
          </cell>
          <cell r="C3543">
            <v>1.9201980000000001</v>
          </cell>
          <cell r="D3543">
            <v>0</v>
          </cell>
          <cell r="E3543">
            <v>640066</v>
          </cell>
        </row>
        <row r="3544">
          <cell r="A3544" t="str">
            <v>2001999918341</v>
          </cell>
          <cell r="B3544">
            <v>62654</v>
          </cell>
          <cell r="C3544">
            <v>462395574.890441</v>
          </cell>
          <cell r="D3544">
            <v>0</v>
          </cell>
          <cell r="E3544">
            <v>7380144522.1444921</v>
          </cell>
        </row>
        <row r="3545">
          <cell r="A3545" t="str">
            <v>2001999918342</v>
          </cell>
          <cell r="B3545">
            <v>2</v>
          </cell>
          <cell r="C3545">
            <v>0</v>
          </cell>
          <cell r="D3545">
            <v>0</v>
          </cell>
          <cell r="E3545">
            <v>0</v>
          </cell>
        </row>
        <row r="3546">
          <cell r="A3546" t="str">
            <v>2001999918343</v>
          </cell>
          <cell r="B3546">
            <v>13</v>
          </cell>
          <cell r="C3546">
            <v>0</v>
          </cell>
          <cell r="D3546">
            <v>0</v>
          </cell>
          <cell r="E3546">
            <v>0</v>
          </cell>
        </row>
        <row r="3547">
          <cell r="A3547" t="str">
            <v>2001999918344</v>
          </cell>
          <cell r="B3547">
            <v>12</v>
          </cell>
          <cell r="C3547">
            <v>32.790903</v>
          </cell>
          <cell r="D3547">
            <v>0</v>
          </cell>
          <cell r="E3547">
            <v>2732575.25</v>
          </cell>
        </row>
        <row r="3548">
          <cell r="A3548" t="str">
            <v>2001999918353</v>
          </cell>
          <cell r="B3548">
            <v>2</v>
          </cell>
          <cell r="C3548">
            <v>0</v>
          </cell>
          <cell r="D3548">
            <v>0</v>
          </cell>
          <cell r="E3548">
            <v>0</v>
          </cell>
        </row>
        <row r="3549">
          <cell r="A3549" t="str">
            <v>2001999918365</v>
          </cell>
          <cell r="B3549">
            <v>11561</v>
          </cell>
          <cell r="C3549">
            <v>10139.342199999999</v>
          </cell>
          <cell r="D3549">
            <v>0</v>
          </cell>
          <cell r="E3549">
            <v>877029.85900873621</v>
          </cell>
        </row>
        <row r="3550">
          <cell r="A3550" t="str">
            <v>2001999918366</v>
          </cell>
          <cell r="B3550">
            <v>5054</v>
          </cell>
          <cell r="C3550">
            <v>2042.078606</v>
          </cell>
          <cell r="D3550">
            <v>0</v>
          </cell>
          <cell r="E3550">
            <v>404051.96003165812</v>
          </cell>
        </row>
        <row r="3551">
          <cell r="A3551" t="str">
            <v>2001999918368</v>
          </cell>
          <cell r="B3551">
            <v>51</v>
          </cell>
          <cell r="C3551">
            <v>23.154444000000002</v>
          </cell>
          <cell r="D3551">
            <v>0</v>
          </cell>
          <cell r="E3551">
            <v>454008.70588235301</v>
          </cell>
        </row>
        <row r="3552">
          <cell r="A3552" t="str">
            <v>2001999918373</v>
          </cell>
          <cell r="B3552">
            <v>22</v>
          </cell>
          <cell r="C3552">
            <v>5.8721459999999999</v>
          </cell>
          <cell r="D3552">
            <v>0</v>
          </cell>
          <cell r="E3552">
            <v>266915.72727272729</v>
          </cell>
        </row>
        <row r="3553">
          <cell r="A3553" t="str">
            <v>2001999918382</v>
          </cell>
          <cell r="B3553">
            <v>25</v>
          </cell>
          <cell r="C3553">
            <v>15.485346</v>
          </cell>
          <cell r="D3553">
            <v>0</v>
          </cell>
          <cell r="E3553">
            <v>619413.84</v>
          </cell>
        </row>
        <row r="3554">
          <cell r="A3554" t="str">
            <v>2001999918383</v>
          </cell>
          <cell r="B3554">
            <v>3</v>
          </cell>
          <cell r="C3554">
            <v>0</v>
          </cell>
          <cell r="D3554">
            <v>0</v>
          </cell>
          <cell r="E3554">
            <v>0</v>
          </cell>
        </row>
        <row r="3555">
          <cell r="A3555" t="str">
            <v>2001999918384</v>
          </cell>
          <cell r="B3555">
            <v>54</v>
          </cell>
          <cell r="C3555">
            <v>33.602646</v>
          </cell>
          <cell r="D3555">
            <v>0</v>
          </cell>
          <cell r="E3555">
            <v>622271.22222222225</v>
          </cell>
        </row>
        <row r="3556">
          <cell r="A3556" t="str">
            <v>2001999918385</v>
          </cell>
          <cell r="B3556">
            <v>168</v>
          </cell>
          <cell r="C3556">
            <v>80.557354000000004</v>
          </cell>
          <cell r="D3556">
            <v>0</v>
          </cell>
          <cell r="E3556">
            <v>479508.05952380953</v>
          </cell>
        </row>
        <row r="3557">
          <cell r="A3557" t="str">
            <v>2001999918387</v>
          </cell>
          <cell r="B3557">
            <v>5</v>
          </cell>
          <cell r="C3557">
            <v>0.159969</v>
          </cell>
          <cell r="D3557">
            <v>0</v>
          </cell>
          <cell r="E3557">
            <v>31993.8</v>
          </cell>
        </row>
        <row r="3558">
          <cell r="A3558" t="str">
            <v>2001999918390</v>
          </cell>
          <cell r="B3558">
            <v>10</v>
          </cell>
          <cell r="C3558">
            <v>13.369153000000001</v>
          </cell>
          <cell r="D3558">
            <v>0</v>
          </cell>
          <cell r="E3558">
            <v>1336915.3</v>
          </cell>
        </row>
        <row r="3559">
          <cell r="A3559" t="str">
            <v>2001999918392</v>
          </cell>
          <cell r="B3559">
            <v>25</v>
          </cell>
          <cell r="C3559">
            <v>92.540126000000001</v>
          </cell>
          <cell r="D3559">
            <v>0</v>
          </cell>
          <cell r="E3559">
            <v>3701605.04</v>
          </cell>
        </row>
        <row r="3560">
          <cell r="A3560" t="str">
            <v>2001999918393</v>
          </cell>
          <cell r="B3560">
            <v>2</v>
          </cell>
          <cell r="C3560">
            <v>0</v>
          </cell>
          <cell r="D3560">
            <v>0</v>
          </cell>
          <cell r="E3560">
            <v>0</v>
          </cell>
        </row>
        <row r="3561">
          <cell r="A3561" t="str">
            <v>2001999918461</v>
          </cell>
          <cell r="B3561">
            <v>37546</v>
          </cell>
          <cell r="C3561">
            <v>251292.79357099999</v>
          </cell>
          <cell r="D3561">
            <v>0</v>
          </cell>
          <cell r="E3561">
            <v>6692931.1663293019</v>
          </cell>
        </row>
        <row r="3562">
          <cell r="A3562" t="str">
            <v>2001999918465</v>
          </cell>
          <cell r="B3562">
            <v>1758</v>
          </cell>
          <cell r="C3562">
            <v>50240.334759999998</v>
          </cell>
          <cell r="D3562">
            <v>0</v>
          </cell>
          <cell r="E3562">
            <v>28578119.886234354</v>
          </cell>
        </row>
        <row r="3563">
          <cell r="A3563" t="str">
            <v>2001999918467</v>
          </cell>
          <cell r="B3563">
            <v>51004</v>
          </cell>
          <cell r="C3563">
            <v>209166.22888000001</v>
          </cell>
          <cell r="D3563">
            <v>0</v>
          </cell>
          <cell r="E3563">
            <v>4100976.9602384125</v>
          </cell>
        </row>
        <row r="3564">
          <cell r="A3564" t="str">
            <v>2001999918479</v>
          </cell>
          <cell r="B3564">
            <v>2222</v>
          </cell>
          <cell r="C3564">
            <v>33519.347237000002</v>
          </cell>
          <cell r="D3564">
            <v>0</v>
          </cell>
          <cell r="E3564">
            <v>15085214.778127814</v>
          </cell>
        </row>
        <row r="3565">
          <cell r="A3565" t="str">
            <v>2001999918491</v>
          </cell>
          <cell r="B3565">
            <v>2204</v>
          </cell>
          <cell r="C3565">
            <v>3020.5608510000002</v>
          </cell>
          <cell r="D3565">
            <v>0</v>
          </cell>
          <cell r="E3565">
            <v>1370490.4042649728</v>
          </cell>
        </row>
        <row r="3566">
          <cell r="A3566" t="str">
            <v>2001999918492</v>
          </cell>
          <cell r="B3566">
            <v>37489</v>
          </cell>
          <cell r="C3566">
            <v>25115.301697999999</v>
          </cell>
          <cell r="D3566">
            <v>0</v>
          </cell>
          <cell r="E3566">
            <v>669937.89372882701</v>
          </cell>
        </row>
        <row r="3567">
          <cell r="A3567" t="str">
            <v>2001999918494</v>
          </cell>
          <cell r="B3567">
            <v>38292</v>
          </cell>
          <cell r="C3567">
            <v>66361.774367999999</v>
          </cell>
          <cell r="D3567">
            <v>0</v>
          </cell>
          <cell r="E3567">
            <v>1733045.3976809776</v>
          </cell>
        </row>
        <row r="3568">
          <cell r="A3568" t="str">
            <v>2001999918545</v>
          </cell>
          <cell r="B3568">
            <v>9431</v>
          </cell>
          <cell r="C3568">
            <v>66615.973979000002</v>
          </cell>
          <cell r="D3568">
            <v>0</v>
          </cell>
          <cell r="E3568">
            <v>7063511.1842858661</v>
          </cell>
        </row>
        <row r="3569">
          <cell r="A3569" t="str">
            <v>2001999918547</v>
          </cell>
          <cell r="B3569">
            <v>39667</v>
          </cell>
          <cell r="C3569">
            <v>314786.80833000003</v>
          </cell>
          <cell r="D3569">
            <v>0</v>
          </cell>
          <cell r="E3569">
            <v>7935735.2038218174</v>
          </cell>
        </row>
        <row r="3570">
          <cell r="A3570" t="str">
            <v>2001999918583</v>
          </cell>
          <cell r="B3570">
            <v>2</v>
          </cell>
          <cell r="C3570">
            <v>0</v>
          </cell>
          <cell r="D3570">
            <v>0</v>
          </cell>
          <cell r="E3570">
            <v>0</v>
          </cell>
        </row>
        <row r="3571">
          <cell r="A3571" t="str">
            <v>2001999918600</v>
          </cell>
          <cell r="B3571">
            <v>158986</v>
          </cell>
          <cell r="C3571">
            <v>163443.16993400001</v>
          </cell>
          <cell r="D3571">
            <v>0</v>
          </cell>
          <cell r="E3571">
            <v>1028034.9837973155</v>
          </cell>
        </row>
        <row r="3572">
          <cell r="A3572" t="str">
            <v>2001999918601</v>
          </cell>
          <cell r="B3572">
            <v>56397</v>
          </cell>
          <cell r="C3572">
            <v>17430.879084</v>
          </cell>
          <cell r="D3572">
            <v>0</v>
          </cell>
          <cell r="E3572">
            <v>309074.57992446405</v>
          </cell>
        </row>
        <row r="3573">
          <cell r="A3573" t="str">
            <v>2001999918602</v>
          </cell>
          <cell r="B3573">
            <v>19852</v>
          </cell>
          <cell r="C3573">
            <v>4427.1783420000002</v>
          </cell>
          <cell r="D3573">
            <v>0</v>
          </cell>
          <cell r="E3573">
            <v>223009.18506951441</v>
          </cell>
        </row>
        <row r="3574">
          <cell r="A3574" t="str">
            <v>2001999918603</v>
          </cell>
          <cell r="B3574">
            <v>14366</v>
          </cell>
          <cell r="C3574">
            <v>3088.9543570000001</v>
          </cell>
          <cell r="D3574">
            <v>0</v>
          </cell>
          <cell r="E3574">
            <v>215018.40157315886</v>
          </cell>
        </row>
        <row r="3575">
          <cell r="A3575" t="str">
            <v>2001999918604</v>
          </cell>
          <cell r="B3575">
            <v>10093</v>
          </cell>
          <cell r="C3575">
            <v>9729.7885420000002</v>
          </cell>
          <cell r="D3575">
            <v>0</v>
          </cell>
          <cell r="E3575">
            <v>964013.52838601021</v>
          </cell>
        </row>
        <row r="3576">
          <cell r="A3576" t="str">
            <v>2001999918605</v>
          </cell>
          <cell r="B3576">
            <v>2236</v>
          </cell>
          <cell r="C3576">
            <v>1412.82602</v>
          </cell>
          <cell r="D3576">
            <v>0</v>
          </cell>
          <cell r="E3576">
            <v>631854.21288014308</v>
          </cell>
        </row>
        <row r="3577">
          <cell r="A3577" t="str">
            <v>2001999918606</v>
          </cell>
          <cell r="B3577">
            <v>11367</v>
          </cell>
          <cell r="C3577">
            <v>1572.655622</v>
          </cell>
          <cell r="D3577">
            <v>0</v>
          </cell>
          <cell r="E3577">
            <v>138352.74232427203</v>
          </cell>
        </row>
        <row r="3578">
          <cell r="A3578" t="str">
            <v>2001999918607</v>
          </cell>
          <cell r="B3578">
            <v>94</v>
          </cell>
          <cell r="C3578">
            <v>76.238698999999997</v>
          </cell>
          <cell r="D3578">
            <v>0</v>
          </cell>
          <cell r="E3578">
            <v>811049.98936170212</v>
          </cell>
        </row>
        <row r="3579">
          <cell r="A3579" t="str">
            <v>2001999918608</v>
          </cell>
          <cell r="B3579">
            <v>3912</v>
          </cell>
          <cell r="C3579">
            <v>786.74498500000004</v>
          </cell>
          <cell r="D3579">
            <v>0</v>
          </cell>
          <cell r="E3579">
            <v>201110.68123721881</v>
          </cell>
        </row>
        <row r="3580">
          <cell r="A3580" t="str">
            <v>2001999918609</v>
          </cell>
          <cell r="B3580">
            <v>221</v>
          </cell>
          <cell r="C3580">
            <v>387.04073099999999</v>
          </cell>
          <cell r="D3580">
            <v>0</v>
          </cell>
          <cell r="E3580">
            <v>1751315.5248868777</v>
          </cell>
        </row>
        <row r="3581">
          <cell r="A3581" t="str">
            <v>2001999918610</v>
          </cell>
          <cell r="B3581">
            <v>209794</v>
          </cell>
          <cell r="C3581">
            <v>185380.63634600001</v>
          </cell>
          <cell r="D3581">
            <v>0</v>
          </cell>
          <cell r="E3581">
            <v>883631.7356359096</v>
          </cell>
        </row>
        <row r="3582">
          <cell r="A3582" t="str">
            <v>2001999918611</v>
          </cell>
          <cell r="B3582">
            <v>39421</v>
          </cell>
          <cell r="C3582">
            <v>300057386.16282701</v>
          </cell>
          <cell r="D3582">
            <v>57335.776472999998</v>
          </cell>
          <cell r="E3582">
            <v>7611612748.6067581</v>
          </cell>
        </row>
        <row r="3583">
          <cell r="A3583" t="str">
            <v>2001999918612</v>
          </cell>
          <cell r="B3583">
            <v>13026</v>
          </cell>
          <cell r="C3583">
            <v>799.27876100000003</v>
          </cell>
          <cell r="D3583">
            <v>771.89260000000002</v>
          </cell>
          <cell r="E3583">
            <v>61360.26109319822</v>
          </cell>
        </row>
        <row r="3584">
          <cell r="A3584" t="str">
            <v>2001999918613</v>
          </cell>
          <cell r="B3584">
            <v>53046</v>
          </cell>
          <cell r="C3584">
            <v>0</v>
          </cell>
          <cell r="D3584">
            <v>0</v>
          </cell>
          <cell r="E3584">
            <v>0</v>
          </cell>
        </row>
        <row r="3585">
          <cell r="A3585" t="str">
            <v>2001999918614</v>
          </cell>
          <cell r="B3585">
            <v>85347</v>
          </cell>
          <cell r="C3585">
            <v>0</v>
          </cell>
          <cell r="D3585">
            <v>0</v>
          </cell>
          <cell r="E3585">
            <v>0</v>
          </cell>
        </row>
        <row r="3586">
          <cell r="A3586" t="str">
            <v>2001999918615</v>
          </cell>
          <cell r="B3586">
            <v>4075</v>
          </cell>
          <cell r="C3586">
            <v>0</v>
          </cell>
          <cell r="D3586">
            <v>0</v>
          </cell>
          <cell r="E3586">
            <v>0</v>
          </cell>
        </row>
        <row r="3587">
          <cell r="A3587" t="str">
            <v>2001999918616</v>
          </cell>
          <cell r="B3587">
            <v>208</v>
          </cell>
          <cell r="C3587">
            <v>0</v>
          </cell>
          <cell r="D3587">
            <v>0</v>
          </cell>
          <cell r="E3587">
            <v>0</v>
          </cell>
        </row>
        <row r="3588">
          <cell r="A3588" t="str">
            <v>2001999918617</v>
          </cell>
          <cell r="B3588">
            <v>1774</v>
          </cell>
          <cell r="C3588">
            <v>19901.577599</v>
          </cell>
          <cell r="D3588">
            <v>0</v>
          </cell>
          <cell r="E3588">
            <v>11218476.662344983</v>
          </cell>
        </row>
        <row r="3589">
          <cell r="A3589" t="str">
            <v>2001999918618</v>
          </cell>
          <cell r="B3589">
            <v>41646</v>
          </cell>
          <cell r="C3589">
            <v>259630.87702099999</v>
          </cell>
          <cell r="D3589">
            <v>0</v>
          </cell>
          <cell r="E3589">
            <v>6234233.2281851796</v>
          </cell>
        </row>
        <row r="3590">
          <cell r="A3590" t="str">
            <v>2001999918619</v>
          </cell>
          <cell r="B3590">
            <v>38630</v>
          </cell>
          <cell r="C3590">
            <v>28143.728630000001</v>
          </cell>
          <cell r="D3590">
            <v>0</v>
          </cell>
          <cell r="E3590">
            <v>728545.91327983432</v>
          </cell>
        </row>
        <row r="3591">
          <cell r="A3591" t="str">
            <v>2001999918622</v>
          </cell>
          <cell r="B3591">
            <v>2986</v>
          </cell>
          <cell r="C3591">
            <v>4260.7132320000001</v>
          </cell>
          <cell r="D3591">
            <v>0</v>
          </cell>
          <cell r="E3591">
            <v>1426896.5947756197</v>
          </cell>
        </row>
        <row r="3592">
          <cell r="A3592" t="str">
            <v>2001999918623</v>
          </cell>
          <cell r="B3592">
            <v>45488</v>
          </cell>
          <cell r="C3592">
            <v>50181.670908</v>
          </cell>
          <cell r="D3592">
            <v>0</v>
          </cell>
          <cell r="E3592">
            <v>1103184.8159514596</v>
          </cell>
        </row>
        <row r="3593">
          <cell r="A3593" t="str">
            <v>2001999918624</v>
          </cell>
          <cell r="B3593">
            <v>15637</v>
          </cell>
          <cell r="C3593">
            <v>14326.560643999999</v>
          </cell>
          <cell r="D3593">
            <v>0</v>
          </cell>
          <cell r="E3593">
            <v>916196.24250175862</v>
          </cell>
        </row>
        <row r="3594">
          <cell r="A3594" t="str">
            <v>2001999918625</v>
          </cell>
          <cell r="B3594">
            <v>42189</v>
          </cell>
          <cell r="C3594">
            <v>127532.96789299999</v>
          </cell>
          <cell r="D3594">
            <v>0</v>
          </cell>
          <cell r="E3594">
            <v>3022896.2026357581</v>
          </cell>
        </row>
        <row r="3595">
          <cell r="A3595" t="str">
            <v>2001999918626</v>
          </cell>
          <cell r="B3595">
            <v>67852</v>
          </cell>
          <cell r="C3595">
            <v>3405519.2851209999</v>
          </cell>
          <cell r="D3595">
            <v>0</v>
          </cell>
          <cell r="E3595">
            <v>50190403.895552084</v>
          </cell>
        </row>
        <row r="3596">
          <cell r="A3596" t="str">
            <v>2001999918627</v>
          </cell>
          <cell r="B3596">
            <v>70651</v>
          </cell>
          <cell r="C3596">
            <v>1726550.5581110001</v>
          </cell>
          <cell r="D3596">
            <v>0</v>
          </cell>
          <cell r="E3596">
            <v>24437737.018740006</v>
          </cell>
        </row>
        <row r="3597">
          <cell r="A3597" t="str">
            <v>2001999918628</v>
          </cell>
          <cell r="B3597">
            <v>104425</v>
          </cell>
          <cell r="C3597">
            <v>4408513.8128920002</v>
          </cell>
          <cell r="D3597">
            <v>0</v>
          </cell>
          <cell r="E3597">
            <v>42217034.358553991</v>
          </cell>
        </row>
        <row r="3598">
          <cell r="A3598" t="str">
            <v>2001999918629</v>
          </cell>
          <cell r="B3598">
            <v>9554</v>
          </cell>
          <cell r="C3598">
            <v>19573.030434</v>
          </cell>
          <cell r="D3598">
            <v>0</v>
          </cell>
          <cell r="E3598">
            <v>2048673.8993091898</v>
          </cell>
        </row>
        <row r="3599">
          <cell r="A3599" t="str">
            <v>2001999918630</v>
          </cell>
          <cell r="B3599">
            <v>82824</v>
          </cell>
          <cell r="C3599">
            <v>2855235.349593</v>
          </cell>
          <cell r="D3599">
            <v>0</v>
          </cell>
          <cell r="E3599">
            <v>34473526.388401918</v>
          </cell>
        </row>
        <row r="3600">
          <cell r="A3600" t="str">
            <v>2001999918631</v>
          </cell>
          <cell r="B3600">
            <v>49398</v>
          </cell>
          <cell r="C3600">
            <v>438229.52718899999</v>
          </cell>
          <cell r="D3600">
            <v>0</v>
          </cell>
          <cell r="E3600">
            <v>8871402.2265881207</v>
          </cell>
        </row>
        <row r="3601">
          <cell r="A3601" t="str">
            <v>2001999918632</v>
          </cell>
          <cell r="B3601">
            <v>61589</v>
          </cell>
          <cell r="C3601">
            <v>116774.268289</v>
          </cell>
          <cell r="D3601">
            <v>0</v>
          </cell>
          <cell r="E3601">
            <v>1896024.7493708292</v>
          </cell>
        </row>
        <row r="3602">
          <cell r="A3602" t="str">
            <v>2001999918633</v>
          </cell>
          <cell r="B3602">
            <v>13462</v>
          </cell>
          <cell r="C3602">
            <v>67135.602935999996</v>
          </cell>
          <cell r="D3602">
            <v>0</v>
          </cell>
          <cell r="E3602">
            <v>4987045.2336948439</v>
          </cell>
        </row>
        <row r="3603">
          <cell r="A3603" t="str">
            <v>2001999918634</v>
          </cell>
          <cell r="B3603">
            <v>4718</v>
          </cell>
          <cell r="C3603">
            <v>141955.24927900001</v>
          </cell>
          <cell r="D3603">
            <v>0</v>
          </cell>
          <cell r="E3603">
            <v>30088013.836159389</v>
          </cell>
        </row>
        <row r="3604">
          <cell r="A3604" t="str">
            <v>2001999918635</v>
          </cell>
          <cell r="B3604">
            <v>87030</v>
          </cell>
          <cell r="C3604">
            <v>547926.87265999999</v>
          </cell>
          <cell r="D3604">
            <v>0</v>
          </cell>
          <cell r="E3604">
            <v>6295839.0515914047</v>
          </cell>
        </row>
        <row r="3605">
          <cell r="A3605" t="str">
            <v>2001999918636</v>
          </cell>
          <cell r="B3605">
            <v>121986</v>
          </cell>
          <cell r="C3605">
            <v>545755.43380500004</v>
          </cell>
          <cell r="D3605">
            <v>0</v>
          </cell>
          <cell r="E3605">
            <v>4473918.5956175299</v>
          </cell>
        </row>
        <row r="3606">
          <cell r="A3606" t="str">
            <v>2001999918637</v>
          </cell>
          <cell r="B3606">
            <v>58931</v>
          </cell>
          <cell r="C3606">
            <v>45808.439249000003</v>
          </cell>
          <cell r="D3606">
            <v>0</v>
          </cell>
          <cell r="E3606">
            <v>777323.29756834276</v>
          </cell>
        </row>
        <row r="3607">
          <cell r="A3607" t="str">
            <v>2001999918638</v>
          </cell>
          <cell r="B3607">
            <v>43430</v>
          </cell>
          <cell r="C3607">
            <v>26150.075543999999</v>
          </cell>
          <cell r="D3607">
            <v>0</v>
          </cell>
          <cell r="E3607">
            <v>602120.0908128022</v>
          </cell>
        </row>
        <row r="3608">
          <cell r="A3608" t="str">
            <v>2001999918639</v>
          </cell>
          <cell r="B3608">
            <v>57730</v>
          </cell>
          <cell r="C3608">
            <v>113322.586415</v>
          </cell>
          <cell r="D3608">
            <v>0</v>
          </cell>
          <cell r="E3608">
            <v>1962975.6870777758</v>
          </cell>
        </row>
        <row r="3609">
          <cell r="A3609" t="str">
            <v>2001999918640</v>
          </cell>
          <cell r="B3609">
            <v>4868</v>
          </cell>
          <cell r="C3609">
            <v>60308.171846999998</v>
          </cell>
          <cell r="D3609">
            <v>0</v>
          </cell>
          <cell r="E3609">
            <v>12388695.942276089</v>
          </cell>
        </row>
        <row r="3610">
          <cell r="A3610" t="str">
            <v>2001999918641</v>
          </cell>
          <cell r="B3610">
            <v>990</v>
          </cell>
          <cell r="C3610">
            <v>3561.9864539999999</v>
          </cell>
          <cell r="D3610">
            <v>0</v>
          </cell>
          <cell r="E3610">
            <v>3597966.1151515148</v>
          </cell>
        </row>
        <row r="3611">
          <cell r="A3611" t="str">
            <v>2001999918642</v>
          </cell>
          <cell r="B3611">
            <v>697</v>
          </cell>
          <cell r="C3611">
            <v>20330.361465000002</v>
          </cell>
          <cell r="D3611">
            <v>0</v>
          </cell>
          <cell r="E3611">
            <v>29168380.868005741</v>
          </cell>
        </row>
        <row r="3612">
          <cell r="A3612" t="str">
            <v>2001999918643</v>
          </cell>
          <cell r="B3612">
            <v>122765</v>
          </cell>
          <cell r="C3612">
            <v>387028.69436099997</v>
          </cell>
          <cell r="D3612">
            <v>0</v>
          </cell>
          <cell r="E3612">
            <v>3152598.0072577689</v>
          </cell>
        </row>
        <row r="3613">
          <cell r="A3613" t="str">
            <v>2001999918644</v>
          </cell>
          <cell r="B3613">
            <v>11670</v>
          </cell>
          <cell r="C3613">
            <v>25137.057296999999</v>
          </cell>
          <cell r="D3613">
            <v>0</v>
          </cell>
          <cell r="E3613">
            <v>2153989.485604113</v>
          </cell>
        </row>
        <row r="3614">
          <cell r="A3614" t="str">
            <v>2001999918645</v>
          </cell>
          <cell r="B3614">
            <v>90824</v>
          </cell>
          <cell r="C3614">
            <v>49696650.195490003</v>
          </cell>
          <cell r="D3614">
            <v>0</v>
          </cell>
          <cell r="E3614">
            <v>547175308.23890162</v>
          </cell>
        </row>
        <row r="3615">
          <cell r="A3615" t="str">
            <v>2001999918646</v>
          </cell>
          <cell r="B3615">
            <v>4437</v>
          </cell>
          <cell r="C3615">
            <v>32986.168145000003</v>
          </cell>
          <cell r="D3615">
            <v>0</v>
          </cell>
          <cell r="E3615">
            <v>7434340.3527157996</v>
          </cell>
        </row>
        <row r="3616">
          <cell r="A3616" t="str">
            <v>2001999918647</v>
          </cell>
          <cell r="B3616">
            <v>54583</v>
          </cell>
          <cell r="C3616">
            <v>2957216.137358</v>
          </cell>
          <cell r="D3616">
            <v>0</v>
          </cell>
          <cell r="E3616">
            <v>54178336.429987364</v>
          </cell>
        </row>
        <row r="3617">
          <cell r="A3617" t="str">
            <v>2001999918648</v>
          </cell>
          <cell r="B3617">
            <v>496</v>
          </cell>
          <cell r="C3617">
            <v>22520.649341</v>
          </cell>
          <cell r="D3617">
            <v>0</v>
          </cell>
          <cell r="E3617">
            <v>45404534.961693548</v>
          </cell>
        </row>
        <row r="3618">
          <cell r="A3618" t="str">
            <v>2001999918650</v>
          </cell>
          <cell r="B3618">
            <v>51732</v>
          </cell>
          <cell r="C3618">
            <v>0</v>
          </cell>
          <cell r="D3618">
            <v>0</v>
          </cell>
          <cell r="E3618">
            <v>0</v>
          </cell>
        </row>
        <row r="3619">
          <cell r="A3619" t="str">
            <v>2001999918651</v>
          </cell>
          <cell r="B3619">
            <v>54832</v>
          </cell>
          <cell r="C3619">
            <v>128017.75919700001</v>
          </cell>
          <cell r="D3619">
            <v>0</v>
          </cell>
          <cell r="E3619">
            <v>2334727.1519733001</v>
          </cell>
        </row>
        <row r="3620">
          <cell r="A3620" t="str">
            <v>2001999918700</v>
          </cell>
          <cell r="B3620">
            <v>98018</v>
          </cell>
          <cell r="C3620">
            <v>48332.669416999997</v>
          </cell>
          <cell r="D3620">
            <v>0</v>
          </cell>
          <cell r="E3620">
            <v>493099.93487930787</v>
          </cell>
        </row>
        <row r="3621">
          <cell r="A3621" t="str">
            <v>2001999918701</v>
          </cell>
          <cell r="B3621">
            <v>2499</v>
          </cell>
          <cell r="C3621">
            <v>43540.980235000003</v>
          </cell>
          <cell r="D3621">
            <v>0</v>
          </cell>
          <cell r="E3621">
            <v>17423361.438575432</v>
          </cell>
        </row>
        <row r="3622">
          <cell r="A3622" t="str">
            <v>2001999918702</v>
          </cell>
          <cell r="B3622">
            <v>2348</v>
          </cell>
          <cell r="C3622">
            <v>12115.80271</v>
          </cell>
          <cell r="D3622">
            <v>0</v>
          </cell>
          <cell r="E3622">
            <v>5160052.2614991479</v>
          </cell>
        </row>
        <row r="3623">
          <cell r="A3623" t="str">
            <v>2001999918703</v>
          </cell>
          <cell r="B3623">
            <v>1244</v>
          </cell>
          <cell r="C3623">
            <v>31576.628701000001</v>
          </cell>
          <cell r="D3623">
            <v>0</v>
          </cell>
          <cell r="E3623">
            <v>25383142.042604506</v>
          </cell>
        </row>
        <row r="3624">
          <cell r="A3624" t="str">
            <v>2001999918704</v>
          </cell>
          <cell r="B3624">
            <v>741</v>
          </cell>
          <cell r="C3624">
            <v>3595.47255</v>
          </cell>
          <cell r="D3624">
            <v>0</v>
          </cell>
          <cell r="E3624">
            <v>4852189.6761133596</v>
          </cell>
        </row>
        <row r="3625">
          <cell r="A3625" t="str">
            <v>2001999918705</v>
          </cell>
          <cell r="B3625">
            <v>703</v>
          </cell>
          <cell r="C3625">
            <v>3490.4059889999999</v>
          </cell>
          <cell r="D3625">
            <v>0</v>
          </cell>
          <cell r="E3625">
            <v>4965015.6315789474</v>
          </cell>
        </row>
        <row r="3626">
          <cell r="A3626" t="str">
            <v>2001999918706</v>
          </cell>
          <cell r="B3626">
            <v>1808</v>
          </cell>
          <cell r="C3626">
            <v>2.89669</v>
          </cell>
          <cell r="D3626">
            <v>0</v>
          </cell>
          <cell r="E3626">
            <v>1602.1515486725664</v>
          </cell>
        </row>
        <row r="3627">
          <cell r="A3627" t="str">
            <v>2001999918707</v>
          </cell>
          <cell r="B3627">
            <v>10227</v>
          </cell>
          <cell r="C3627">
            <v>0</v>
          </cell>
          <cell r="D3627">
            <v>0</v>
          </cell>
          <cell r="E3627">
            <v>0</v>
          </cell>
        </row>
        <row r="3628">
          <cell r="A3628" t="str">
            <v>2001999918708</v>
          </cell>
          <cell r="B3628">
            <v>3702</v>
          </cell>
          <cell r="C3628">
            <v>0</v>
          </cell>
          <cell r="D3628">
            <v>0</v>
          </cell>
          <cell r="E3628">
            <v>0</v>
          </cell>
        </row>
        <row r="3629">
          <cell r="A3629" t="str">
            <v>2001999918709</v>
          </cell>
          <cell r="B3629">
            <v>1956</v>
          </cell>
          <cell r="C3629">
            <v>0</v>
          </cell>
          <cell r="D3629">
            <v>0</v>
          </cell>
          <cell r="E3629">
            <v>0</v>
          </cell>
        </row>
        <row r="3630">
          <cell r="A3630" t="str">
            <v>2001999918710</v>
          </cell>
          <cell r="B3630">
            <v>1173</v>
          </cell>
          <cell r="C3630">
            <v>0</v>
          </cell>
          <cell r="D3630">
            <v>0</v>
          </cell>
          <cell r="E3630">
            <v>0</v>
          </cell>
        </row>
        <row r="3631">
          <cell r="A3631" t="str">
            <v>2001999918711</v>
          </cell>
          <cell r="B3631">
            <v>10408</v>
          </cell>
          <cell r="C3631">
            <v>9728.9457989999992</v>
          </cell>
          <cell r="D3631">
            <v>0</v>
          </cell>
          <cell r="E3631">
            <v>934756.51412375085</v>
          </cell>
        </row>
        <row r="3632">
          <cell r="A3632" t="str">
            <v>2001999918712</v>
          </cell>
          <cell r="B3632">
            <v>3781</v>
          </cell>
          <cell r="C3632">
            <v>6284.0906809999997</v>
          </cell>
          <cell r="D3632">
            <v>0</v>
          </cell>
          <cell r="E3632">
            <v>1662018.1647712244</v>
          </cell>
        </row>
        <row r="3633">
          <cell r="A3633" t="str">
            <v>2001999918713</v>
          </cell>
          <cell r="B3633">
            <v>2001</v>
          </cell>
          <cell r="C3633">
            <v>646.09223899999995</v>
          </cell>
          <cell r="D3633">
            <v>0</v>
          </cell>
          <cell r="E3633">
            <v>322884.6771614193</v>
          </cell>
        </row>
        <row r="3634">
          <cell r="A3634" t="str">
            <v>2001999918714</v>
          </cell>
          <cell r="B3634">
            <v>1196</v>
          </cell>
          <cell r="C3634">
            <v>140.068803</v>
          </cell>
          <cell r="D3634">
            <v>0</v>
          </cell>
          <cell r="E3634">
            <v>117114.38377926422</v>
          </cell>
        </row>
        <row r="3635">
          <cell r="A3635" t="str">
            <v>2001999918715</v>
          </cell>
          <cell r="B3635">
            <v>826</v>
          </cell>
          <cell r="C3635">
            <v>618.47642099999996</v>
          </cell>
          <cell r="D3635">
            <v>0</v>
          </cell>
          <cell r="E3635">
            <v>748760.80024213064</v>
          </cell>
        </row>
        <row r="3636">
          <cell r="A3636" t="str">
            <v>2001999918716</v>
          </cell>
          <cell r="B3636">
            <v>10463</v>
          </cell>
          <cell r="C3636">
            <v>214572.93206200001</v>
          </cell>
          <cell r="D3636">
            <v>0</v>
          </cell>
          <cell r="E3636">
            <v>20507782.859791648</v>
          </cell>
        </row>
        <row r="3637">
          <cell r="A3637" t="str">
            <v>2001999918717</v>
          </cell>
          <cell r="B3637">
            <v>3808</v>
          </cell>
          <cell r="C3637">
            <v>42837.721203000001</v>
          </cell>
          <cell r="D3637">
            <v>0</v>
          </cell>
          <cell r="E3637">
            <v>11249401.576418068</v>
          </cell>
        </row>
        <row r="3638">
          <cell r="A3638" t="str">
            <v>2001999918718</v>
          </cell>
          <cell r="B3638">
            <v>2017</v>
          </cell>
          <cell r="C3638">
            <v>15864.842264000001</v>
          </cell>
          <cell r="D3638">
            <v>0</v>
          </cell>
          <cell r="E3638">
            <v>7865563.8393653948</v>
          </cell>
        </row>
        <row r="3639">
          <cell r="A3639" t="str">
            <v>2001999918719</v>
          </cell>
          <cell r="B3639">
            <v>1205</v>
          </cell>
          <cell r="C3639">
            <v>10517.602992</v>
          </cell>
          <cell r="D3639">
            <v>0</v>
          </cell>
          <cell r="E3639">
            <v>8728301.2381742727</v>
          </cell>
        </row>
        <row r="3640">
          <cell r="A3640" t="str">
            <v>2001999918720</v>
          </cell>
          <cell r="B3640">
            <v>844</v>
          </cell>
          <cell r="C3640">
            <v>23540.496103000001</v>
          </cell>
          <cell r="D3640">
            <v>0</v>
          </cell>
          <cell r="E3640">
            <v>27891583.060426541</v>
          </cell>
        </row>
        <row r="3641">
          <cell r="A3641" t="str">
            <v>2001999918721</v>
          </cell>
          <cell r="B3641">
            <v>10416</v>
          </cell>
          <cell r="C3641">
            <v>192089.73685099999</v>
          </cell>
          <cell r="D3641">
            <v>0</v>
          </cell>
          <cell r="E3641">
            <v>18441795.012576804</v>
          </cell>
        </row>
        <row r="3642">
          <cell r="A3642" t="str">
            <v>2001999918722</v>
          </cell>
          <cell r="B3642">
            <v>3777</v>
          </cell>
          <cell r="C3642">
            <v>40826.213421</v>
          </cell>
          <cell r="D3642">
            <v>0</v>
          </cell>
          <cell r="E3642">
            <v>10809164.262907069</v>
          </cell>
        </row>
        <row r="3643">
          <cell r="A3643" t="str">
            <v>2001999918723</v>
          </cell>
          <cell r="B3643">
            <v>1999</v>
          </cell>
          <cell r="C3643">
            <v>15014.987493000001</v>
          </cell>
          <cell r="D3643">
            <v>0</v>
          </cell>
          <cell r="E3643">
            <v>7511249.3711855924</v>
          </cell>
        </row>
        <row r="3644">
          <cell r="A3644" t="str">
            <v>2001999918724</v>
          </cell>
          <cell r="B3644">
            <v>1195</v>
          </cell>
          <cell r="C3644">
            <v>10606.007986000001</v>
          </cell>
          <cell r="D3644">
            <v>0</v>
          </cell>
          <cell r="E3644">
            <v>8875320.4903765693</v>
          </cell>
        </row>
        <row r="3645">
          <cell r="A3645" t="str">
            <v>2001999918725</v>
          </cell>
          <cell r="B3645">
            <v>834</v>
          </cell>
          <cell r="C3645">
            <v>24126.502635000001</v>
          </cell>
          <cell r="D3645">
            <v>0</v>
          </cell>
          <cell r="E3645">
            <v>28928660.233812951</v>
          </cell>
        </row>
        <row r="3646">
          <cell r="A3646" t="str">
            <v>2001999918726</v>
          </cell>
          <cell r="B3646">
            <v>39101</v>
          </cell>
          <cell r="C3646">
            <v>0</v>
          </cell>
          <cell r="D3646">
            <v>0</v>
          </cell>
          <cell r="E3646">
            <v>0</v>
          </cell>
        </row>
        <row r="3647">
          <cell r="A3647" t="str">
            <v>2001999918729</v>
          </cell>
          <cell r="B3647">
            <v>10443</v>
          </cell>
          <cell r="C3647">
            <v>0</v>
          </cell>
          <cell r="D3647">
            <v>0</v>
          </cell>
          <cell r="E3647">
            <v>0</v>
          </cell>
        </row>
        <row r="3648">
          <cell r="A3648" t="str">
            <v>2001999918730</v>
          </cell>
          <cell r="B3648">
            <v>100345</v>
          </cell>
          <cell r="C3648">
            <v>94472.202283000006</v>
          </cell>
          <cell r="D3648">
            <v>92502.429392000005</v>
          </cell>
          <cell r="E3648">
            <v>941473.93774478056</v>
          </cell>
        </row>
        <row r="3649">
          <cell r="A3649" t="str">
            <v>2001999918740</v>
          </cell>
          <cell r="B3649">
            <v>3638</v>
          </cell>
          <cell r="C3649">
            <v>7606.6308859999999</v>
          </cell>
          <cell r="D3649">
            <v>0</v>
          </cell>
          <cell r="E3649">
            <v>2090882.5964815833</v>
          </cell>
        </row>
        <row r="3650">
          <cell r="A3650" t="str">
            <v>2001999918741</v>
          </cell>
          <cell r="B3650">
            <v>50</v>
          </cell>
          <cell r="C3650">
            <v>514.34752400000002</v>
          </cell>
          <cell r="D3650">
            <v>0</v>
          </cell>
          <cell r="E3650">
            <v>10286950.48</v>
          </cell>
        </row>
        <row r="3651">
          <cell r="A3651" t="str">
            <v>2001999918742</v>
          </cell>
          <cell r="B3651">
            <v>5</v>
          </cell>
          <cell r="C3651">
            <v>234.397854</v>
          </cell>
          <cell r="D3651">
            <v>0</v>
          </cell>
          <cell r="E3651">
            <v>46879570.799999997</v>
          </cell>
        </row>
        <row r="3652">
          <cell r="A3652" t="str">
            <v>2001999918743</v>
          </cell>
          <cell r="B3652">
            <v>5037</v>
          </cell>
          <cell r="C3652">
            <v>9509.9141469999995</v>
          </cell>
          <cell r="D3652">
            <v>9181.1371889999991</v>
          </cell>
          <cell r="E3652">
            <v>1888011.5439745879</v>
          </cell>
        </row>
        <row r="3653">
          <cell r="A3653" t="str">
            <v>2001999918744</v>
          </cell>
          <cell r="B3653">
            <v>754</v>
          </cell>
          <cell r="C3653">
            <v>3231.5230780000002</v>
          </cell>
          <cell r="D3653">
            <v>0</v>
          </cell>
          <cell r="E3653">
            <v>4285839.6259946954</v>
          </cell>
        </row>
        <row r="3654">
          <cell r="A3654" t="str">
            <v>2001999918745</v>
          </cell>
          <cell r="B3654">
            <v>111582</v>
          </cell>
          <cell r="C3654">
            <v>14371.746794999999</v>
          </cell>
          <cell r="D3654">
            <v>0</v>
          </cell>
          <cell r="E3654">
            <v>128799.86731730925</v>
          </cell>
        </row>
        <row r="3655">
          <cell r="A3655" t="str">
            <v>2001999918746</v>
          </cell>
          <cell r="B3655">
            <v>172</v>
          </cell>
          <cell r="C3655">
            <v>89.376423000000003</v>
          </cell>
          <cell r="D3655">
            <v>0</v>
          </cell>
          <cell r="E3655">
            <v>519630.3662790698</v>
          </cell>
        </row>
        <row r="3656">
          <cell r="A3656" t="str">
            <v>2001999918747</v>
          </cell>
          <cell r="B3656">
            <v>1509</v>
          </cell>
          <cell r="C3656">
            <v>8963.7730499999998</v>
          </cell>
          <cell r="D3656">
            <v>8931.047568</v>
          </cell>
          <cell r="E3656">
            <v>5940207.4552683895</v>
          </cell>
        </row>
        <row r="3657">
          <cell r="A3657" t="str">
            <v>2001999918748</v>
          </cell>
          <cell r="B3657">
            <v>548</v>
          </cell>
          <cell r="C3657">
            <v>84.895482999999999</v>
          </cell>
          <cell r="D3657">
            <v>0</v>
          </cell>
          <cell r="E3657">
            <v>154918.76459854015</v>
          </cell>
        </row>
        <row r="3658">
          <cell r="A3658" t="str">
            <v>2001999918749</v>
          </cell>
          <cell r="B3658">
            <v>214083</v>
          </cell>
          <cell r="C3658">
            <v>176981.6145</v>
          </cell>
          <cell r="D3658">
            <v>178068.105308</v>
          </cell>
          <cell r="E3658">
            <v>826696.25565785228</v>
          </cell>
        </row>
        <row r="3659">
          <cell r="A3659" t="str">
            <v>2001999918903</v>
          </cell>
          <cell r="B3659">
            <v>33359</v>
          </cell>
          <cell r="C3659">
            <v>0</v>
          </cell>
          <cell r="D3659">
            <v>0</v>
          </cell>
          <cell r="E3659">
            <v>0</v>
          </cell>
        </row>
        <row r="3660">
          <cell r="A3660" t="str">
            <v>2001999922001</v>
          </cell>
          <cell r="B3660">
            <v>200229</v>
          </cell>
          <cell r="C3660">
            <v>0</v>
          </cell>
          <cell r="D3660">
            <v>0</v>
          </cell>
          <cell r="E3660">
            <v>0</v>
          </cell>
        </row>
        <row r="3661">
          <cell r="A3661" t="str">
            <v>2001999922002</v>
          </cell>
          <cell r="B3661">
            <v>198222</v>
          </cell>
          <cell r="C3661">
            <v>0</v>
          </cell>
          <cell r="D3661">
            <v>0</v>
          </cell>
          <cell r="E3661">
            <v>0</v>
          </cell>
        </row>
        <row r="3662">
          <cell r="A3662" t="str">
            <v>2001999922003</v>
          </cell>
          <cell r="B3662">
            <v>199718</v>
          </cell>
          <cell r="C3662">
            <v>0</v>
          </cell>
          <cell r="D3662">
            <v>0</v>
          </cell>
          <cell r="E3662">
            <v>0</v>
          </cell>
        </row>
        <row r="3663">
          <cell r="A3663" t="str">
            <v>2001999922005</v>
          </cell>
          <cell r="B3663">
            <v>217588</v>
          </cell>
          <cell r="C3663">
            <v>0</v>
          </cell>
          <cell r="D3663">
            <v>0</v>
          </cell>
          <cell r="E3663">
            <v>0</v>
          </cell>
        </row>
        <row r="3664">
          <cell r="A3664" t="str">
            <v>2001999922006</v>
          </cell>
          <cell r="B3664">
            <v>354380</v>
          </cell>
          <cell r="C3664">
            <v>0</v>
          </cell>
          <cell r="D3664">
            <v>0</v>
          </cell>
          <cell r="E3664">
            <v>0</v>
          </cell>
        </row>
        <row r="3665">
          <cell r="A3665" t="str">
            <v>2001999922007</v>
          </cell>
          <cell r="B3665">
            <v>200003</v>
          </cell>
          <cell r="C3665">
            <v>0</v>
          </cell>
          <cell r="D3665">
            <v>0</v>
          </cell>
          <cell r="E3665">
            <v>0</v>
          </cell>
        </row>
        <row r="3666">
          <cell r="A3666" t="str">
            <v>2001999922008</v>
          </cell>
          <cell r="B3666">
            <v>205574</v>
          </cell>
          <cell r="C3666">
            <v>0</v>
          </cell>
          <cell r="D3666">
            <v>0</v>
          </cell>
          <cell r="E3666">
            <v>0</v>
          </cell>
        </row>
        <row r="3667">
          <cell r="A3667" t="str">
            <v>2001999922009</v>
          </cell>
          <cell r="B3667">
            <v>85058</v>
          </cell>
          <cell r="C3667">
            <v>0</v>
          </cell>
          <cell r="D3667">
            <v>0</v>
          </cell>
          <cell r="E3667">
            <v>0</v>
          </cell>
        </row>
        <row r="3668">
          <cell r="A3668" t="str">
            <v>2001999922013</v>
          </cell>
          <cell r="B3668">
            <v>370381</v>
          </cell>
          <cell r="C3668">
            <v>0</v>
          </cell>
          <cell r="D3668">
            <v>0</v>
          </cell>
          <cell r="E3668">
            <v>0</v>
          </cell>
        </row>
        <row r="3669">
          <cell r="A3669" t="str">
            <v>2001999922014</v>
          </cell>
          <cell r="B3669">
            <v>198330</v>
          </cell>
          <cell r="C3669">
            <v>12155.906174</v>
          </cell>
          <cell r="D3669">
            <v>0</v>
          </cell>
          <cell r="E3669">
            <v>61291.313336358595</v>
          </cell>
        </row>
        <row r="3670">
          <cell r="A3670" t="str">
            <v>2001999922015</v>
          </cell>
          <cell r="B3670">
            <v>200003</v>
          </cell>
          <cell r="C3670">
            <v>8400.3260030000001</v>
          </cell>
          <cell r="D3670">
            <v>0</v>
          </cell>
          <cell r="E3670">
            <v>42001</v>
          </cell>
        </row>
        <row r="3671">
          <cell r="A3671" t="str">
            <v>2001999922018</v>
          </cell>
          <cell r="B3671">
            <v>200003</v>
          </cell>
          <cell r="C3671">
            <v>800185.17191699997</v>
          </cell>
          <cell r="D3671">
            <v>0</v>
          </cell>
          <cell r="E3671">
            <v>4000865.8465973008</v>
          </cell>
        </row>
        <row r="3672">
          <cell r="A3672" t="str">
            <v>2001999922019</v>
          </cell>
          <cell r="B3672">
            <v>30182</v>
          </cell>
          <cell r="C3672">
            <v>16429.741903999999</v>
          </cell>
          <cell r="D3672">
            <v>0</v>
          </cell>
          <cell r="E3672">
            <v>544355.63925518515</v>
          </cell>
        </row>
        <row r="3673">
          <cell r="A3673" t="str">
            <v>2001999922020</v>
          </cell>
          <cell r="B3673">
            <v>193204</v>
          </cell>
          <cell r="C3673">
            <v>102918.76313599999</v>
          </cell>
          <cell r="D3673">
            <v>103927.15350099999</v>
          </cell>
          <cell r="E3673">
            <v>532694.78445580835</v>
          </cell>
        </row>
        <row r="3674">
          <cell r="A3674" t="str">
            <v>2001999922021</v>
          </cell>
          <cell r="B3674">
            <v>291</v>
          </cell>
          <cell r="C3674">
            <v>43.954774999999998</v>
          </cell>
          <cell r="D3674">
            <v>0</v>
          </cell>
          <cell r="E3674">
            <v>151047.33676975945</v>
          </cell>
        </row>
        <row r="3675">
          <cell r="A3675" t="str">
            <v>2001999922025</v>
          </cell>
          <cell r="B3675">
            <v>2075</v>
          </cell>
          <cell r="C3675">
            <v>563.04245900000001</v>
          </cell>
          <cell r="D3675">
            <v>0</v>
          </cell>
          <cell r="E3675">
            <v>271345.76337349397</v>
          </cell>
        </row>
        <row r="3676">
          <cell r="A3676" t="str">
            <v>2001999922031</v>
          </cell>
          <cell r="B3676">
            <v>59212</v>
          </cell>
          <cell r="C3676">
            <v>21555.189651000001</v>
          </cell>
          <cell r="D3676">
            <v>22192.003930999999</v>
          </cell>
          <cell r="E3676">
            <v>364034.14258934004</v>
          </cell>
        </row>
        <row r="3677">
          <cell r="A3677" t="str">
            <v>2001999922032</v>
          </cell>
          <cell r="B3677">
            <v>76</v>
          </cell>
          <cell r="C3677">
            <v>742.86146599999995</v>
          </cell>
          <cell r="D3677">
            <v>0</v>
          </cell>
          <cell r="E3677">
            <v>9774492.9736842085</v>
          </cell>
        </row>
        <row r="3678">
          <cell r="A3678" t="str">
            <v>2001999922034</v>
          </cell>
          <cell r="B3678">
            <v>70</v>
          </cell>
          <cell r="C3678">
            <v>119.227569</v>
          </cell>
          <cell r="D3678">
            <v>0</v>
          </cell>
          <cell r="E3678">
            <v>1703250.9857142856</v>
          </cell>
        </row>
        <row r="3679">
          <cell r="A3679" t="str">
            <v>2001999922036</v>
          </cell>
          <cell r="B3679">
            <v>168861</v>
          </cell>
          <cell r="C3679">
            <v>84544.497753999996</v>
          </cell>
          <cell r="D3679">
            <v>0</v>
          </cell>
          <cell r="E3679">
            <v>500675.09818134439</v>
          </cell>
        </row>
        <row r="3680">
          <cell r="A3680" t="str">
            <v>2001999922039</v>
          </cell>
          <cell r="B3680">
            <v>72026</v>
          </cell>
          <cell r="C3680">
            <v>143.547066</v>
          </cell>
          <cell r="D3680">
            <v>150.35330300000001</v>
          </cell>
          <cell r="E3680">
            <v>1992.9895593257988</v>
          </cell>
        </row>
        <row r="3681">
          <cell r="A3681" t="str">
            <v>2001999922042</v>
          </cell>
          <cell r="B3681">
            <v>23890</v>
          </cell>
          <cell r="C3681">
            <v>0</v>
          </cell>
          <cell r="D3681">
            <v>0</v>
          </cell>
          <cell r="E3681">
            <v>0</v>
          </cell>
        </row>
        <row r="3682">
          <cell r="A3682" t="str">
            <v>2001999922043</v>
          </cell>
          <cell r="B3682">
            <v>2066</v>
          </cell>
          <cell r="C3682">
            <v>2.9002530000000002</v>
          </cell>
          <cell r="D3682">
            <v>0</v>
          </cell>
          <cell r="E3682">
            <v>1403.8010648596323</v>
          </cell>
        </row>
        <row r="3683">
          <cell r="A3683" t="str">
            <v>2001999922044</v>
          </cell>
          <cell r="B3683">
            <v>54069</v>
          </cell>
          <cell r="C3683">
            <v>0</v>
          </cell>
          <cell r="D3683">
            <v>0</v>
          </cell>
          <cell r="E3683">
            <v>0</v>
          </cell>
        </row>
        <row r="3684">
          <cell r="A3684" t="str">
            <v>2001999922046</v>
          </cell>
          <cell r="B3684">
            <v>599</v>
          </cell>
          <cell r="C3684">
            <v>0</v>
          </cell>
          <cell r="D3684">
            <v>0</v>
          </cell>
          <cell r="E3684">
            <v>0</v>
          </cell>
        </row>
        <row r="3685">
          <cell r="A3685" t="str">
            <v>2001999922048</v>
          </cell>
          <cell r="B3685">
            <v>51877</v>
          </cell>
          <cell r="C3685">
            <v>0</v>
          </cell>
          <cell r="D3685">
            <v>0</v>
          </cell>
          <cell r="E3685">
            <v>0</v>
          </cell>
        </row>
        <row r="3686">
          <cell r="A3686" t="str">
            <v>2001999922051</v>
          </cell>
          <cell r="B3686">
            <v>32</v>
          </cell>
          <cell r="C3686">
            <v>298.744395</v>
          </cell>
          <cell r="D3686">
            <v>0</v>
          </cell>
          <cell r="E3686">
            <v>9335762.34375</v>
          </cell>
        </row>
        <row r="3687">
          <cell r="A3687" t="str">
            <v>2001999922053</v>
          </cell>
          <cell r="B3687">
            <v>196313</v>
          </cell>
          <cell r="C3687">
            <v>1.8045629999999999</v>
          </cell>
          <cell r="D3687">
            <v>0</v>
          </cell>
          <cell r="E3687">
            <v>9.1922745819176512</v>
          </cell>
        </row>
        <row r="3688">
          <cell r="A3688" t="str">
            <v>2001999922054</v>
          </cell>
          <cell r="B3688">
            <v>316</v>
          </cell>
          <cell r="C3688">
            <v>227.09992600000001</v>
          </cell>
          <cell r="D3688">
            <v>0</v>
          </cell>
          <cell r="E3688">
            <v>718670.65189873427</v>
          </cell>
        </row>
        <row r="3689">
          <cell r="A3689" t="str">
            <v>2001999922055</v>
          </cell>
          <cell r="B3689">
            <v>131346</v>
          </cell>
          <cell r="C3689">
            <v>0</v>
          </cell>
          <cell r="D3689">
            <v>0</v>
          </cell>
          <cell r="E3689">
            <v>0</v>
          </cell>
        </row>
        <row r="3690">
          <cell r="A3690" t="str">
            <v>2001999922058</v>
          </cell>
          <cell r="B3690">
            <v>1872</v>
          </cell>
          <cell r="C3690">
            <v>3580.0685629999998</v>
          </cell>
          <cell r="D3690">
            <v>3573.991426</v>
          </cell>
          <cell r="E3690">
            <v>1912429.7879273505</v>
          </cell>
        </row>
        <row r="3691">
          <cell r="A3691" t="str">
            <v>2001999922062</v>
          </cell>
          <cell r="B3691">
            <v>1700</v>
          </cell>
          <cell r="C3691">
            <v>3298.6532910000001</v>
          </cell>
          <cell r="D3691">
            <v>0</v>
          </cell>
          <cell r="E3691">
            <v>1940384.2888235294</v>
          </cell>
        </row>
        <row r="3692">
          <cell r="A3692" t="str">
            <v>2001999922063</v>
          </cell>
          <cell r="B3692">
            <v>62</v>
          </cell>
          <cell r="C3692">
            <v>333.16176400000001</v>
          </cell>
          <cell r="D3692">
            <v>0</v>
          </cell>
          <cell r="E3692">
            <v>5373576.8387096776</v>
          </cell>
        </row>
        <row r="3693">
          <cell r="A3693" t="str">
            <v>2001999922064</v>
          </cell>
          <cell r="B3693">
            <v>140</v>
          </cell>
          <cell r="C3693">
            <v>133.53619699999999</v>
          </cell>
          <cell r="D3693">
            <v>0</v>
          </cell>
          <cell r="E3693">
            <v>953829.97857142845</v>
          </cell>
        </row>
        <row r="3694">
          <cell r="A3694" t="str">
            <v>2001999922066</v>
          </cell>
          <cell r="B3694">
            <v>21</v>
          </cell>
          <cell r="C3694">
            <v>32.532733999999998</v>
          </cell>
          <cell r="D3694">
            <v>0</v>
          </cell>
          <cell r="E3694">
            <v>1549177.8095238092</v>
          </cell>
        </row>
        <row r="3695">
          <cell r="A3695" t="str">
            <v>2001999922068</v>
          </cell>
          <cell r="B3695">
            <v>5</v>
          </cell>
          <cell r="C3695">
            <v>0</v>
          </cell>
          <cell r="D3695">
            <v>0</v>
          </cell>
          <cell r="E3695">
            <v>0</v>
          </cell>
        </row>
        <row r="3696">
          <cell r="A3696" t="str">
            <v>2001999922069</v>
          </cell>
          <cell r="B3696">
            <v>72</v>
          </cell>
          <cell r="C3696">
            <v>0</v>
          </cell>
          <cell r="D3696">
            <v>0</v>
          </cell>
          <cell r="E3696">
            <v>0</v>
          </cell>
        </row>
        <row r="3697">
          <cell r="A3697" t="str">
            <v>2001999922071</v>
          </cell>
          <cell r="B3697">
            <v>102</v>
          </cell>
          <cell r="C3697">
            <v>89.121115000000003</v>
          </cell>
          <cell r="D3697">
            <v>0</v>
          </cell>
          <cell r="E3697">
            <v>873736.42156862747</v>
          </cell>
        </row>
        <row r="3698">
          <cell r="A3698" t="str">
            <v>2001999922072</v>
          </cell>
          <cell r="B3698">
            <v>22</v>
          </cell>
          <cell r="C3698">
            <v>0</v>
          </cell>
          <cell r="D3698">
            <v>0</v>
          </cell>
          <cell r="E3698">
            <v>0</v>
          </cell>
        </row>
        <row r="3699">
          <cell r="A3699" t="str">
            <v>2001999922073</v>
          </cell>
          <cell r="B3699">
            <v>99</v>
          </cell>
          <cell r="C3699">
            <v>0</v>
          </cell>
          <cell r="D3699">
            <v>0</v>
          </cell>
          <cell r="E3699">
            <v>0</v>
          </cell>
        </row>
        <row r="3700">
          <cell r="A3700" t="str">
            <v>2001999922074</v>
          </cell>
          <cell r="B3700">
            <v>11</v>
          </cell>
          <cell r="C3700">
            <v>7.2705209999999996</v>
          </cell>
          <cell r="D3700">
            <v>0</v>
          </cell>
          <cell r="E3700">
            <v>660956.45454545447</v>
          </cell>
        </row>
        <row r="3701">
          <cell r="A3701" t="str">
            <v>2001999922076</v>
          </cell>
          <cell r="B3701">
            <v>54</v>
          </cell>
          <cell r="C3701">
            <v>92.063244999999995</v>
          </cell>
          <cell r="D3701">
            <v>0</v>
          </cell>
          <cell r="E3701">
            <v>1704874.9074074072</v>
          </cell>
        </row>
        <row r="3702">
          <cell r="A3702" t="str">
            <v>2001999922077</v>
          </cell>
          <cell r="B3702">
            <v>5</v>
          </cell>
          <cell r="C3702">
            <v>8.0900000000000004E-4</v>
          </cell>
          <cell r="D3702">
            <v>0</v>
          </cell>
          <cell r="E3702">
            <v>161.80000000000001</v>
          </cell>
        </row>
        <row r="3703">
          <cell r="A3703" t="str">
            <v>2001999922079</v>
          </cell>
          <cell r="B3703">
            <v>4</v>
          </cell>
          <cell r="C3703">
            <v>0</v>
          </cell>
          <cell r="D3703">
            <v>3.2400000000000001E-4</v>
          </cell>
          <cell r="E3703">
            <v>0</v>
          </cell>
        </row>
        <row r="3704">
          <cell r="A3704" t="str">
            <v>2001999922082</v>
          </cell>
          <cell r="B3704">
            <v>6341</v>
          </cell>
          <cell r="C3704">
            <v>2229.382306</v>
          </cell>
          <cell r="D3704">
            <v>0</v>
          </cell>
          <cell r="E3704">
            <v>351582.13310203439</v>
          </cell>
        </row>
        <row r="3705">
          <cell r="A3705" t="str">
            <v>2001999922083</v>
          </cell>
          <cell r="B3705">
            <v>234</v>
          </cell>
          <cell r="C3705">
            <v>737.49957400000005</v>
          </cell>
          <cell r="D3705">
            <v>736.39590999999996</v>
          </cell>
          <cell r="E3705">
            <v>3151707.5811965815</v>
          </cell>
        </row>
        <row r="3706">
          <cell r="A3706" t="str">
            <v>2001999922085</v>
          </cell>
          <cell r="B3706">
            <v>167487</v>
          </cell>
          <cell r="C3706">
            <v>55127.304903999997</v>
          </cell>
          <cell r="D3706">
            <v>55242.342535000003</v>
          </cell>
          <cell r="E3706">
            <v>329143.78372052754</v>
          </cell>
        </row>
        <row r="3707">
          <cell r="A3707" t="str">
            <v>2001999922086</v>
          </cell>
          <cell r="B3707">
            <v>185</v>
          </cell>
          <cell r="C3707">
            <v>31.772424999999998</v>
          </cell>
          <cell r="D3707">
            <v>7.2445820000000003</v>
          </cell>
          <cell r="E3707">
            <v>171742.83783783784</v>
          </cell>
        </row>
        <row r="3708">
          <cell r="A3708" t="str">
            <v>2001999922087</v>
          </cell>
          <cell r="B3708">
            <v>166810</v>
          </cell>
          <cell r="C3708">
            <v>55136.980457999998</v>
          </cell>
          <cell r="D3708">
            <v>55235.172980000003</v>
          </cell>
          <cell r="E3708">
            <v>330537.6203944608</v>
          </cell>
        </row>
        <row r="3709">
          <cell r="A3709" t="str">
            <v>2001999922090</v>
          </cell>
          <cell r="B3709">
            <v>41413</v>
          </cell>
          <cell r="C3709">
            <v>23318.952982999999</v>
          </cell>
          <cell r="D3709">
            <v>25058.887564000001</v>
          </cell>
          <cell r="E3709">
            <v>563082.92041146499</v>
          </cell>
        </row>
        <row r="3710">
          <cell r="A3710" t="str">
            <v>2001999922091</v>
          </cell>
          <cell r="B3710">
            <v>33167</v>
          </cell>
          <cell r="C3710">
            <v>23496.230862</v>
          </cell>
          <cell r="D3710">
            <v>25209.240867</v>
          </cell>
          <cell r="E3710">
            <v>708421.95139747346</v>
          </cell>
        </row>
        <row r="3711">
          <cell r="A3711" t="str">
            <v>2001999922092</v>
          </cell>
          <cell r="B3711">
            <v>4</v>
          </cell>
          <cell r="C3711">
            <v>0.18421799999999999</v>
          </cell>
          <cell r="D3711">
            <v>0</v>
          </cell>
          <cell r="E3711">
            <v>46054.5</v>
          </cell>
        </row>
        <row r="3712">
          <cell r="A3712" t="str">
            <v>2001999922094</v>
          </cell>
          <cell r="B3712">
            <v>243</v>
          </cell>
          <cell r="C3712">
            <v>69.151598000000007</v>
          </cell>
          <cell r="D3712">
            <v>0</v>
          </cell>
          <cell r="E3712">
            <v>284574.47736625519</v>
          </cell>
        </row>
        <row r="3713">
          <cell r="A3713" t="str">
            <v>2001999922095</v>
          </cell>
          <cell r="B3713">
            <v>82</v>
          </cell>
          <cell r="C3713">
            <v>0</v>
          </cell>
          <cell r="D3713">
            <v>0</v>
          </cell>
          <cell r="E3713">
            <v>0</v>
          </cell>
        </row>
        <row r="3714">
          <cell r="A3714" t="str">
            <v>2001999922098</v>
          </cell>
          <cell r="B3714">
            <v>3110</v>
          </cell>
          <cell r="C3714">
            <v>217.65696700000001</v>
          </cell>
          <cell r="D3714">
            <v>0</v>
          </cell>
          <cell r="E3714">
            <v>69986.163022508044</v>
          </cell>
        </row>
        <row r="3715">
          <cell r="A3715" t="str">
            <v>2001999922101</v>
          </cell>
          <cell r="B3715">
            <v>137443</v>
          </cell>
          <cell r="C3715">
            <v>950416554.81616402</v>
          </cell>
          <cell r="D3715">
            <v>0</v>
          </cell>
          <cell r="E3715">
            <v>6914986975.0817728</v>
          </cell>
        </row>
        <row r="3716">
          <cell r="A3716" t="str">
            <v>2001999922102</v>
          </cell>
          <cell r="B3716">
            <v>135473</v>
          </cell>
          <cell r="C3716">
            <v>19226208.831316002</v>
          </cell>
          <cell r="D3716">
            <v>0</v>
          </cell>
          <cell r="E3716">
            <v>141919119.16998962</v>
          </cell>
        </row>
        <row r="3717">
          <cell r="A3717" t="str">
            <v>2001999922103</v>
          </cell>
          <cell r="B3717">
            <v>1747</v>
          </cell>
          <cell r="C3717">
            <v>0</v>
          </cell>
          <cell r="D3717">
            <v>0</v>
          </cell>
          <cell r="E3717">
            <v>0</v>
          </cell>
        </row>
        <row r="3718">
          <cell r="A3718" t="str">
            <v>2001999922104</v>
          </cell>
          <cell r="B3718">
            <v>155281</v>
          </cell>
          <cell r="C3718">
            <v>515149.50097699999</v>
          </cell>
          <cell r="D3718">
            <v>0</v>
          </cell>
          <cell r="E3718">
            <v>3317530.805294917</v>
          </cell>
        </row>
        <row r="3719">
          <cell r="A3719" t="str">
            <v>2001999922105</v>
          </cell>
          <cell r="B3719">
            <v>13367</v>
          </cell>
          <cell r="C3719">
            <v>21643.235941999999</v>
          </cell>
          <cell r="D3719">
            <v>0</v>
          </cell>
          <cell r="E3719">
            <v>1619154.330964315</v>
          </cell>
        </row>
        <row r="3720">
          <cell r="A3720" t="str">
            <v>2001999922106</v>
          </cell>
          <cell r="B3720">
            <v>86223</v>
          </cell>
          <cell r="C3720">
            <v>92358.790578999993</v>
          </cell>
          <cell r="D3720">
            <v>0</v>
          </cell>
          <cell r="E3720">
            <v>1071161.8776776497</v>
          </cell>
        </row>
        <row r="3721">
          <cell r="A3721" t="str">
            <v>2001999922108</v>
          </cell>
          <cell r="B3721">
            <v>17660</v>
          </cell>
          <cell r="C3721">
            <v>28038.618358</v>
          </cell>
          <cell r="D3721">
            <v>0</v>
          </cell>
          <cell r="E3721">
            <v>1587690.7337485843</v>
          </cell>
        </row>
        <row r="3722">
          <cell r="A3722" t="str">
            <v>2001999922109</v>
          </cell>
          <cell r="B3722">
            <v>32505</v>
          </cell>
          <cell r="C3722">
            <v>179602.50987099999</v>
          </cell>
          <cell r="D3722">
            <v>0</v>
          </cell>
          <cell r="E3722">
            <v>5525381.0143362554</v>
          </cell>
        </row>
        <row r="3723">
          <cell r="A3723" t="str">
            <v>2001999922110</v>
          </cell>
          <cell r="B3723">
            <v>21355</v>
          </cell>
          <cell r="C3723">
            <v>69547.779857999994</v>
          </cell>
          <cell r="D3723">
            <v>0</v>
          </cell>
          <cell r="E3723">
            <v>3256744.5496605011</v>
          </cell>
        </row>
        <row r="3724">
          <cell r="A3724" t="str">
            <v>2001999922111</v>
          </cell>
          <cell r="B3724">
            <v>981</v>
          </cell>
          <cell r="C3724">
            <v>725.14391799999999</v>
          </cell>
          <cell r="D3724">
            <v>0</v>
          </cell>
          <cell r="E3724">
            <v>739188.49949031591</v>
          </cell>
        </row>
        <row r="3725">
          <cell r="A3725" t="str">
            <v>2001999922113</v>
          </cell>
          <cell r="B3725">
            <v>14</v>
          </cell>
          <cell r="C3725">
            <v>4604.3925879999997</v>
          </cell>
          <cell r="D3725">
            <v>0</v>
          </cell>
          <cell r="E3725">
            <v>328885184.85714287</v>
          </cell>
        </row>
        <row r="3726">
          <cell r="A3726" t="str">
            <v>2001999922114</v>
          </cell>
          <cell r="B3726">
            <v>8</v>
          </cell>
          <cell r="C3726">
            <v>1.8629869999999999</v>
          </cell>
          <cell r="D3726">
            <v>0</v>
          </cell>
          <cell r="E3726">
            <v>232873.375</v>
          </cell>
        </row>
        <row r="3727">
          <cell r="A3727" t="str">
            <v>2001999922116</v>
          </cell>
          <cell r="B3727">
            <v>167209</v>
          </cell>
          <cell r="C3727">
            <v>61411.166575000003</v>
          </cell>
          <cell r="D3727">
            <v>62004.264670999997</v>
          </cell>
          <cell r="E3727">
            <v>367271.89669814426</v>
          </cell>
        </row>
        <row r="3728">
          <cell r="A3728" t="str">
            <v>2001999922119</v>
          </cell>
          <cell r="B3728">
            <v>448</v>
          </cell>
          <cell r="C3728">
            <v>195.153899</v>
          </cell>
          <cell r="D3728">
            <v>0</v>
          </cell>
          <cell r="E3728">
            <v>435611.38169642852</v>
          </cell>
        </row>
        <row r="3729">
          <cell r="A3729" t="str">
            <v>2001999922120</v>
          </cell>
          <cell r="B3729">
            <v>13</v>
          </cell>
          <cell r="C3729">
            <v>31.543809</v>
          </cell>
          <cell r="D3729">
            <v>0</v>
          </cell>
          <cell r="E3729">
            <v>2426446.846153846</v>
          </cell>
        </row>
        <row r="3730">
          <cell r="A3730" t="str">
            <v>2001999922122</v>
          </cell>
          <cell r="B3730">
            <v>138799</v>
          </cell>
          <cell r="C3730">
            <v>4045881.490123</v>
          </cell>
          <cell r="D3730">
            <v>0</v>
          </cell>
          <cell r="E3730">
            <v>29149212.098956045</v>
          </cell>
        </row>
        <row r="3731">
          <cell r="A3731" t="str">
            <v>2001999922123</v>
          </cell>
          <cell r="B3731">
            <v>138506</v>
          </cell>
          <cell r="C3731">
            <v>96997357.595745996</v>
          </cell>
          <cell r="D3731">
            <v>0</v>
          </cell>
          <cell r="E3731">
            <v>700311593.69085813</v>
          </cell>
        </row>
        <row r="3732">
          <cell r="A3732" t="str">
            <v>2001999922129</v>
          </cell>
          <cell r="B3732">
            <v>90278</v>
          </cell>
          <cell r="C3732">
            <v>881036.49480300001</v>
          </cell>
          <cell r="D3732">
            <v>0</v>
          </cell>
          <cell r="E3732">
            <v>9759149.4583730251</v>
          </cell>
        </row>
        <row r="3733">
          <cell r="A3733" t="str">
            <v>2001999922133</v>
          </cell>
          <cell r="B3733">
            <v>7</v>
          </cell>
          <cell r="C3733">
            <v>3.3795169999999999</v>
          </cell>
          <cell r="D3733">
            <v>0</v>
          </cell>
          <cell r="E3733">
            <v>482788.14285714284</v>
          </cell>
        </row>
        <row r="3734">
          <cell r="A3734" t="str">
            <v>2001999922134</v>
          </cell>
          <cell r="B3734">
            <v>6</v>
          </cell>
          <cell r="C3734">
            <v>4.1035000000000002E-2</v>
          </cell>
          <cell r="D3734">
            <v>0</v>
          </cell>
          <cell r="E3734">
            <v>6839.166666666667</v>
          </cell>
        </row>
        <row r="3735">
          <cell r="A3735" t="str">
            <v>2001999922135</v>
          </cell>
          <cell r="B3735">
            <v>80</v>
          </cell>
          <cell r="C3735">
            <v>35.183478999999998</v>
          </cell>
          <cell r="D3735">
            <v>0</v>
          </cell>
          <cell r="E3735">
            <v>439793.48749999999</v>
          </cell>
        </row>
        <row r="3736">
          <cell r="A3736" t="str">
            <v>2001999922136</v>
          </cell>
          <cell r="B3736">
            <v>3130</v>
          </cell>
          <cell r="C3736">
            <v>389.68311999999997</v>
          </cell>
          <cell r="D3736">
            <v>0</v>
          </cell>
          <cell r="E3736">
            <v>124499.39936102236</v>
          </cell>
        </row>
        <row r="3737">
          <cell r="A3737" t="str">
            <v>2001999922138</v>
          </cell>
          <cell r="B3737">
            <v>5</v>
          </cell>
          <cell r="C3737">
            <v>2.2873000000000001E-2</v>
          </cell>
          <cell r="D3737">
            <v>0</v>
          </cell>
          <cell r="E3737">
            <v>4574.6000000000004</v>
          </cell>
        </row>
        <row r="3738">
          <cell r="A3738" t="str">
            <v>2001999922152</v>
          </cell>
          <cell r="B3738">
            <v>4362</v>
          </cell>
          <cell r="C3738">
            <v>3550.6943460000002</v>
          </cell>
          <cell r="D3738">
            <v>0</v>
          </cell>
          <cell r="E3738">
            <v>814006.0398899588</v>
          </cell>
        </row>
        <row r="3739">
          <cell r="A3739" t="str">
            <v>2001999922155</v>
          </cell>
          <cell r="B3739">
            <v>68653</v>
          </cell>
          <cell r="C3739">
            <v>61540.723760000001</v>
          </cell>
          <cell r="D3739">
            <v>0</v>
          </cell>
          <cell r="E3739">
            <v>896402.5426419822</v>
          </cell>
        </row>
        <row r="3740">
          <cell r="A3740" t="str">
            <v>2001999922157</v>
          </cell>
          <cell r="B3740">
            <v>82901</v>
          </cell>
          <cell r="C3740">
            <v>78861.504170999993</v>
          </cell>
          <cell r="D3740">
            <v>78931.261148999998</v>
          </cell>
          <cell r="E3740">
            <v>951273.25570258487</v>
          </cell>
        </row>
        <row r="3741">
          <cell r="A3741" t="str">
            <v>2001999922158</v>
          </cell>
          <cell r="B3741">
            <v>188743</v>
          </cell>
          <cell r="C3741">
            <v>1098240.7860109999</v>
          </cell>
          <cell r="D3741">
            <v>1106292.5245020001</v>
          </cell>
          <cell r="E3741">
            <v>5818710.0237412779</v>
          </cell>
        </row>
        <row r="3742">
          <cell r="A3742" t="str">
            <v>2001999922159</v>
          </cell>
          <cell r="B3742">
            <v>98208</v>
          </cell>
          <cell r="C3742">
            <v>65202.371799</v>
          </cell>
          <cell r="D3742">
            <v>0</v>
          </cell>
          <cell r="E3742">
            <v>663921.18563660805</v>
          </cell>
        </row>
        <row r="3743">
          <cell r="A3743" t="str">
            <v>2001999922161</v>
          </cell>
          <cell r="B3743">
            <v>48400</v>
          </cell>
          <cell r="C3743">
            <v>185195.48983199999</v>
          </cell>
          <cell r="D3743">
            <v>185195.48983199999</v>
          </cell>
          <cell r="E3743">
            <v>3826353.0957024796</v>
          </cell>
        </row>
        <row r="3744">
          <cell r="A3744" t="str">
            <v>2001999922162</v>
          </cell>
          <cell r="B3744">
            <v>16397</v>
          </cell>
          <cell r="C3744">
            <v>10375.141868000001</v>
          </cell>
          <cell r="D3744">
            <v>10446.965200000001</v>
          </cell>
          <cell r="E3744">
            <v>632746.34799048607</v>
          </cell>
        </row>
        <row r="3745">
          <cell r="A3745" t="str">
            <v>2001999922163</v>
          </cell>
          <cell r="B3745">
            <v>2119</v>
          </cell>
          <cell r="C3745">
            <v>20105.081222000001</v>
          </cell>
          <cell r="D3745">
            <v>0</v>
          </cell>
          <cell r="E3745">
            <v>9488004.3520528562</v>
          </cell>
        </row>
        <row r="3746">
          <cell r="A3746" t="str">
            <v>2001999922164</v>
          </cell>
          <cell r="B3746">
            <v>1693</v>
          </cell>
          <cell r="C3746">
            <v>936.54809499999999</v>
          </cell>
          <cell r="D3746">
            <v>0</v>
          </cell>
          <cell r="E3746">
            <v>553188.47903130541</v>
          </cell>
        </row>
        <row r="3747">
          <cell r="A3747" t="str">
            <v>2001999922165</v>
          </cell>
          <cell r="B3747">
            <v>90242</v>
          </cell>
          <cell r="C3747">
            <v>89059.400523000004</v>
          </cell>
          <cell r="D3747">
            <v>0</v>
          </cell>
          <cell r="E3747">
            <v>986895.24304647499</v>
          </cell>
        </row>
        <row r="3748">
          <cell r="A3748" t="str">
            <v>2001999922166</v>
          </cell>
          <cell r="B3748">
            <v>24681</v>
          </cell>
          <cell r="C3748">
            <v>19159.670749000001</v>
          </cell>
          <cell r="D3748">
            <v>0</v>
          </cell>
          <cell r="E3748">
            <v>776292.31996272446</v>
          </cell>
        </row>
        <row r="3749">
          <cell r="A3749" t="str">
            <v>2001999922167</v>
          </cell>
          <cell r="B3749">
            <v>294</v>
          </cell>
          <cell r="C3749">
            <v>101.05930600000001</v>
          </cell>
          <cell r="D3749">
            <v>0</v>
          </cell>
          <cell r="E3749">
            <v>343739.13605442178</v>
          </cell>
        </row>
        <row r="3750">
          <cell r="A3750" t="str">
            <v>2001999922169</v>
          </cell>
          <cell r="B3750">
            <v>9717</v>
          </cell>
          <cell r="C3750">
            <v>7716.808352</v>
          </cell>
          <cell r="D3750">
            <v>0</v>
          </cell>
          <cell r="E3750">
            <v>794155.43398168159</v>
          </cell>
        </row>
        <row r="3751">
          <cell r="A3751" t="str">
            <v>2001999922170</v>
          </cell>
          <cell r="B3751">
            <v>188981</v>
          </cell>
          <cell r="C3751">
            <v>1075311.469111</v>
          </cell>
          <cell r="D3751">
            <v>1075186.43569</v>
          </cell>
          <cell r="E3751">
            <v>5690050.6882226253</v>
          </cell>
        </row>
        <row r="3752">
          <cell r="A3752" t="str">
            <v>2001999922171</v>
          </cell>
          <cell r="B3752">
            <v>74</v>
          </cell>
          <cell r="C3752">
            <v>5.9738670000000003</v>
          </cell>
          <cell r="D3752">
            <v>0</v>
          </cell>
          <cell r="E3752">
            <v>80727.932432432441</v>
          </cell>
        </row>
        <row r="3753">
          <cell r="A3753" t="str">
            <v>2001999922173</v>
          </cell>
          <cell r="B3753">
            <v>22</v>
          </cell>
          <cell r="C3753">
            <v>7.120412</v>
          </cell>
          <cell r="D3753">
            <v>0</v>
          </cell>
          <cell r="E3753">
            <v>323655.09090909088</v>
          </cell>
        </row>
        <row r="3754">
          <cell r="A3754" t="str">
            <v>2001999922174</v>
          </cell>
          <cell r="B3754">
            <v>838</v>
          </cell>
          <cell r="C3754">
            <v>490.39951500000001</v>
          </cell>
          <cell r="D3754">
            <v>418.57618300000001</v>
          </cell>
          <cell r="E3754">
            <v>585202.28520286398</v>
          </cell>
        </row>
        <row r="3755">
          <cell r="A3755" t="str">
            <v>2001999922176</v>
          </cell>
          <cell r="B3755">
            <v>226</v>
          </cell>
          <cell r="C3755">
            <v>93.996979999999994</v>
          </cell>
          <cell r="D3755">
            <v>0</v>
          </cell>
          <cell r="E3755">
            <v>415915.84070796455</v>
          </cell>
        </row>
        <row r="3756">
          <cell r="A3756" t="str">
            <v>2001999922181</v>
          </cell>
          <cell r="B3756">
            <v>34</v>
          </cell>
          <cell r="C3756">
            <v>17.696857999999999</v>
          </cell>
          <cell r="D3756">
            <v>0</v>
          </cell>
          <cell r="E3756">
            <v>520495.82352941169</v>
          </cell>
        </row>
        <row r="3757">
          <cell r="A3757" t="str">
            <v>2001999922183</v>
          </cell>
          <cell r="B3757">
            <v>5765</v>
          </cell>
          <cell r="C3757">
            <v>8207.6689150000002</v>
          </cell>
          <cell r="D3757">
            <v>0</v>
          </cell>
          <cell r="E3757">
            <v>1423706.6634865568</v>
          </cell>
        </row>
        <row r="3758">
          <cell r="A3758" t="str">
            <v>2001999922187</v>
          </cell>
          <cell r="B3758">
            <v>24611</v>
          </cell>
          <cell r="C3758">
            <v>18393.207450999998</v>
          </cell>
          <cell r="D3758">
            <v>0</v>
          </cell>
          <cell r="E3758">
            <v>747357.17569379532</v>
          </cell>
        </row>
        <row r="3759">
          <cell r="A3759" t="str">
            <v>2001999922188</v>
          </cell>
          <cell r="B3759">
            <v>4355</v>
          </cell>
          <cell r="C3759">
            <v>1404.9332609999999</v>
          </cell>
          <cell r="D3759">
            <v>0</v>
          </cell>
          <cell r="E3759">
            <v>322602.35614236508</v>
          </cell>
        </row>
        <row r="3760">
          <cell r="A3760" t="str">
            <v>2001999922189</v>
          </cell>
          <cell r="B3760">
            <v>22403</v>
          </cell>
          <cell r="C3760">
            <v>1434.4035260000001</v>
          </cell>
          <cell r="D3760">
            <v>1440.794883</v>
          </cell>
          <cell r="E3760">
            <v>64027.296612060883</v>
          </cell>
        </row>
        <row r="3761">
          <cell r="A3761" t="str">
            <v>2001999922195</v>
          </cell>
          <cell r="B3761">
            <v>650</v>
          </cell>
          <cell r="C3761">
            <v>14043.567867</v>
          </cell>
          <cell r="D3761">
            <v>0</v>
          </cell>
          <cell r="E3761">
            <v>21605489.026153848</v>
          </cell>
        </row>
        <row r="3762">
          <cell r="A3762" t="str">
            <v>2001999922196</v>
          </cell>
          <cell r="B3762">
            <v>14036</v>
          </cell>
          <cell r="C3762">
            <v>2110.9017119999999</v>
          </cell>
          <cell r="D3762">
            <v>2102.5240640000002</v>
          </cell>
          <cell r="E3762">
            <v>150391.97150185239</v>
          </cell>
        </row>
        <row r="3763">
          <cell r="A3763" t="str">
            <v>2001999922198</v>
          </cell>
          <cell r="B3763">
            <v>18481</v>
          </cell>
          <cell r="C3763">
            <v>7363.7334950000004</v>
          </cell>
          <cell r="D3763">
            <v>7453.2247630000002</v>
          </cell>
          <cell r="E3763">
            <v>398448.86613278504</v>
          </cell>
        </row>
        <row r="3764">
          <cell r="A3764" t="str">
            <v>2001999922201</v>
          </cell>
          <cell r="B3764">
            <v>733</v>
          </cell>
          <cell r="C3764">
            <v>308.43049400000001</v>
          </cell>
          <cell r="D3764">
            <v>0</v>
          </cell>
          <cell r="E3764">
            <v>420778.30013642565</v>
          </cell>
        </row>
        <row r="3765">
          <cell r="A3765" t="str">
            <v>2001999922203</v>
          </cell>
          <cell r="B3765">
            <v>156</v>
          </cell>
          <cell r="C3765">
            <v>0</v>
          </cell>
          <cell r="D3765">
            <v>0</v>
          </cell>
          <cell r="E3765">
            <v>0</v>
          </cell>
        </row>
        <row r="3766">
          <cell r="A3766" t="str">
            <v>2001999922224</v>
          </cell>
          <cell r="B3766">
            <v>478</v>
          </cell>
          <cell r="C3766">
            <v>3469.356925</v>
          </cell>
          <cell r="D3766">
            <v>0</v>
          </cell>
          <cell r="E3766">
            <v>7258068.880753139</v>
          </cell>
        </row>
        <row r="3767">
          <cell r="A3767" t="str">
            <v>2001999922225</v>
          </cell>
          <cell r="B3767">
            <v>135667</v>
          </cell>
          <cell r="C3767">
            <v>64594127.560272999</v>
          </cell>
          <cell r="D3767">
            <v>0</v>
          </cell>
          <cell r="E3767">
            <v>476122620.53611416</v>
          </cell>
        </row>
        <row r="3768">
          <cell r="A3768" t="str">
            <v>2001999922226</v>
          </cell>
          <cell r="B3768">
            <v>121161</v>
          </cell>
          <cell r="C3768">
            <v>440840.18506699998</v>
          </cell>
          <cell r="D3768">
            <v>0</v>
          </cell>
          <cell r="E3768">
            <v>3638466.0498592784</v>
          </cell>
        </row>
        <row r="3769">
          <cell r="A3769" t="str">
            <v>2001999922227</v>
          </cell>
          <cell r="B3769">
            <v>223</v>
          </cell>
          <cell r="C3769">
            <v>4562.9611420000001</v>
          </cell>
          <cell r="D3769">
            <v>0</v>
          </cell>
          <cell r="E3769">
            <v>20461709.156950671</v>
          </cell>
        </row>
        <row r="3770">
          <cell r="A3770" t="str">
            <v>2001999922228</v>
          </cell>
          <cell r="B3770">
            <v>2123</v>
          </cell>
          <cell r="C3770">
            <v>18327.223083000001</v>
          </cell>
          <cell r="D3770">
            <v>0</v>
          </cell>
          <cell r="E3770">
            <v>8632700.4630240221</v>
          </cell>
        </row>
        <row r="3771">
          <cell r="A3771" t="str">
            <v>2001999922229</v>
          </cell>
          <cell r="B3771">
            <v>1623</v>
          </cell>
          <cell r="C3771">
            <v>4326.6983019999998</v>
          </cell>
          <cell r="D3771">
            <v>0</v>
          </cell>
          <cell r="E3771">
            <v>2665864.6346272333</v>
          </cell>
        </row>
        <row r="3772">
          <cell r="A3772" t="str">
            <v>2001999922231</v>
          </cell>
          <cell r="B3772">
            <v>79286</v>
          </cell>
          <cell r="C3772">
            <v>857281.14880900003</v>
          </cell>
          <cell r="D3772">
            <v>0</v>
          </cell>
          <cell r="E3772">
            <v>10812516.066001564</v>
          </cell>
        </row>
        <row r="3773">
          <cell r="A3773" t="str">
            <v>2001999922232</v>
          </cell>
          <cell r="B3773">
            <v>10926</v>
          </cell>
          <cell r="C3773">
            <v>35913.838016000002</v>
          </cell>
          <cell r="D3773">
            <v>0</v>
          </cell>
          <cell r="E3773">
            <v>3287006.9573494419</v>
          </cell>
        </row>
        <row r="3774">
          <cell r="A3774" t="str">
            <v>2001999922236</v>
          </cell>
          <cell r="B3774">
            <v>122</v>
          </cell>
          <cell r="C3774">
            <v>64.493284000000003</v>
          </cell>
          <cell r="D3774">
            <v>0</v>
          </cell>
          <cell r="E3774">
            <v>528633.47540983604</v>
          </cell>
        </row>
        <row r="3775">
          <cell r="A3775" t="str">
            <v>2001999922238</v>
          </cell>
          <cell r="B3775">
            <v>8</v>
          </cell>
          <cell r="C3775">
            <v>0.42093799999999998</v>
          </cell>
          <cell r="D3775">
            <v>0</v>
          </cell>
          <cell r="E3775">
            <v>52617.25</v>
          </cell>
        </row>
        <row r="3776">
          <cell r="A3776" t="str">
            <v>2001999922239</v>
          </cell>
          <cell r="B3776">
            <v>6</v>
          </cell>
          <cell r="C3776">
            <v>15.87598</v>
          </cell>
          <cell r="D3776">
            <v>0</v>
          </cell>
          <cell r="E3776">
            <v>2645996.6666666665</v>
          </cell>
        </row>
        <row r="3777">
          <cell r="A3777" t="str">
            <v>2001999922240</v>
          </cell>
          <cell r="B3777">
            <v>73</v>
          </cell>
          <cell r="C3777">
            <v>78.979221999999993</v>
          </cell>
          <cell r="D3777">
            <v>0</v>
          </cell>
          <cell r="E3777">
            <v>1081907.1506849313</v>
          </cell>
        </row>
        <row r="3778">
          <cell r="A3778" t="str">
            <v>2001999922242</v>
          </cell>
          <cell r="B3778">
            <v>5142</v>
          </cell>
          <cell r="C3778">
            <v>17723.221248999998</v>
          </cell>
          <cell r="D3778">
            <v>0</v>
          </cell>
          <cell r="E3778">
            <v>3446756.3689225977</v>
          </cell>
        </row>
        <row r="3779">
          <cell r="A3779" t="str">
            <v>2001999922246</v>
          </cell>
          <cell r="B3779">
            <v>9</v>
          </cell>
          <cell r="C3779">
            <v>1.8656330000000001</v>
          </cell>
          <cell r="D3779">
            <v>0</v>
          </cell>
          <cell r="E3779">
            <v>207292.55555555556</v>
          </cell>
        </row>
        <row r="3780">
          <cell r="A3780" t="str">
            <v>2001999922254</v>
          </cell>
          <cell r="B3780">
            <v>7</v>
          </cell>
          <cell r="C3780">
            <v>0.68223900000000004</v>
          </cell>
          <cell r="D3780">
            <v>0</v>
          </cell>
          <cell r="E3780">
            <v>97462.71428571429</v>
          </cell>
        </row>
        <row r="3781">
          <cell r="A3781" t="str">
            <v>2001999922266</v>
          </cell>
          <cell r="B3781">
            <v>3</v>
          </cell>
          <cell r="C3781">
            <v>0.65915599999999996</v>
          </cell>
          <cell r="D3781">
            <v>0</v>
          </cell>
          <cell r="E3781">
            <v>219718.66666666666</v>
          </cell>
        </row>
        <row r="3782">
          <cell r="A3782" t="str">
            <v>2001999922274</v>
          </cell>
          <cell r="B3782">
            <v>1</v>
          </cell>
          <cell r="C3782">
            <v>2.7399999999999999E-4</v>
          </cell>
          <cell r="D3782">
            <v>0</v>
          </cell>
          <cell r="E3782">
            <v>274</v>
          </cell>
        </row>
        <row r="3783">
          <cell r="A3783" t="str">
            <v>2001999922275</v>
          </cell>
          <cell r="B3783">
            <v>2831</v>
          </cell>
          <cell r="C3783">
            <v>10901.104089</v>
          </cell>
          <cell r="D3783">
            <v>0</v>
          </cell>
          <cell r="E3783">
            <v>3850619.6004945254</v>
          </cell>
        </row>
        <row r="3784">
          <cell r="A3784" t="str">
            <v>2001999922284</v>
          </cell>
          <cell r="B3784">
            <v>13460</v>
          </cell>
          <cell r="C3784">
            <v>42582.434412000002</v>
          </cell>
          <cell r="D3784">
            <v>0</v>
          </cell>
          <cell r="E3784">
            <v>3163628.1138187223</v>
          </cell>
        </row>
        <row r="3785">
          <cell r="A3785" t="str">
            <v>2001999922286</v>
          </cell>
          <cell r="B3785">
            <v>1</v>
          </cell>
          <cell r="C3785">
            <v>2.8600000000000001E-4</v>
          </cell>
          <cell r="D3785">
            <v>0</v>
          </cell>
          <cell r="E3785">
            <v>286</v>
          </cell>
        </row>
        <row r="3786">
          <cell r="A3786" t="str">
            <v>2001999922294</v>
          </cell>
          <cell r="B3786">
            <v>2</v>
          </cell>
          <cell r="C3786">
            <v>0.64162200000000003</v>
          </cell>
          <cell r="D3786">
            <v>0</v>
          </cell>
          <cell r="E3786">
            <v>320811</v>
          </cell>
        </row>
        <row r="3787">
          <cell r="A3787" t="str">
            <v>2001999922298</v>
          </cell>
          <cell r="B3787">
            <v>1690</v>
          </cell>
          <cell r="C3787">
            <v>3461.069708</v>
          </cell>
          <cell r="D3787">
            <v>0</v>
          </cell>
          <cell r="E3787">
            <v>2047970.2414201184</v>
          </cell>
        </row>
        <row r="3788">
          <cell r="A3788" t="str">
            <v>2001999922301</v>
          </cell>
          <cell r="B3788">
            <v>13499</v>
          </cell>
          <cell r="C3788">
            <v>0</v>
          </cell>
          <cell r="D3788">
            <v>0</v>
          </cell>
          <cell r="E3788">
            <v>0</v>
          </cell>
        </row>
        <row r="3789">
          <cell r="A3789" t="str">
            <v>2001999922303</v>
          </cell>
          <cell r="B3789">
            <v>24</v>
          </cell>
          <cell r="C3789">
            <v>0</v>
          </cell>
          <cell r="D3789">
            <v>0</v>
          </cell>
          <cell r="E3789">
            <v>0</v>
          </cell>
        </row>
        <row r="3790">
          <cell r="A3790" t="str">
            <v>2001999922304</v>
          </cell>
          <cell r="B3790">
            <v>187853</v>
          </cell>
          <cell r="C3790">
            <v>-38571.939686999998</v>
          </cell>
          <cell r="D3790">
            <v>-40354.744942999998</v>
          </cell>
          <cell r="E3790">
            <v>-205330.44288353124</v>
          </cell>
        </row>
        <row r="3791">
          <cell r="A3791" t="str">
            <v>2001999922305</v>
          </cell>
          <cell r="B3791">
            <v>196615</v>
          </cell>
          <cell r="C3791">
            <v>-31555.932818000001</v>
          </cell>
          <cell r="D3791">
            <v>-30192.404469000001</v>
          </cell>
          <cell r="E3791">
            <v>-160496.05990387304</v>
          </cell>
        </row>
        <row r="3792">
          <cell r="A3792" t="str">
            <v>2001999922306</v>
          </cell>
          <cell r="B3792">
            <v>11977</v>
          </cell>
          <cell r="C3792">
            <v>0</v>
          </cell>
          <cell r="D3792">
            <v>0</v>
          </cell>
          <cell r="E3792">
            <v>0</v>
          </cell>
        </row>
        <row r="3793">
          <cell r="A3793" t="str">
            <v>2001999922312</v>
          </cell>
          <cell r="B3793">
            <v>86985</v>
          </cell>
          <cell r="C3793">
            <v>0</v>
          </cell>
          <cell r="D3793">
            <v>0</v>
          </cell>
          <cell r="E3793">
            <v>0</v>
          </cell>
        </row>
        <row r="3794">
          <cell r="A3794" t="str">
            <v>2001999922315</v>
          </cell>
          <cell r="B3794">
            <v>200003</v>
          </cell>
          <cell r="C3794">
            <v>4626162.8360029999</v>
          </cell>
          <cell r="D3794">
            <v>0</v>
          </cell>
          <cell r="E3794">
            <v>23130467.223006655</v>
          </cell>
        </row>
        <row r="3795">
          <cell r="A3795" t="str">
            <v>2001999922318</v>
          </cell>
          <cell r="B3795">
            <v>40153</v>
          </cell>
          <cell r="C3795">
            <v>69676.142974000002</v>
          </cell>
          <cell r="D3795">
            <v>0</v>
          </cell>
          <cell r="E3795">
            <v>1735266.1812068836</v>
          </cell>
        </row>
        <row r="3796">
          <cell r="A3796" t="str">
            <v>2001999922320</v>
          </cell>
          <cell r="B3796">
            <v>32643</v>
          </cell>
          <cell r="C3796">
            <v>106602.938911</v>
          </cell>
          <cell r="D3796">
            <v>0</v>
          </cell>
          <cell r="E3796">
            <v>3265721.2545109214</v>
          </cell>
        </row>
        <row r="3797">
          <cell r="A3797" t="str">
            <v>2001999922322</v>
          </cell>
          <cell r="B3797">
            <v>7</v>
          </cell>
          <cell r="C3797">
            <v>0</v>
          </cell>
          <cell r="D3797">
            <v>0</v>
          </cell>
          <cell r="E3797">
            <v>0</v>
          </cell>
        </row>
        <row r="3798">
          <cell r="A3798" t="str">
            <v>2001999922334</v>
          </cell>
          <cell r="B3798">
            <v>58</v>
          </cell>
          <cell r="C3798">
            <v>0</v>
          </cell>
          <cell r="D3798">
            <v>0</v>
          </cell>
          <cell r="E3798">
            <v>0</v>
          </cell>
        </row>
        <row r="3799">
          <cell r="A3799" t="str">
            <v>2001999922336</v>
          </cell>
          <cell r="B3799">
            <v>5</v>
          </cell>
          <cell r="C3799">
            <v>2.1692179999999999</v>
          </cell>
          <cell r="D3799">
            <v>0</v>
          </cell>
          <cell r="E3799">
            <v>433843.6</v>
          </cell>
        </row>
        <row r="3800">
          <cell r="A3800" t="str">
            <v>2001999922341</v>
          </cell>
          <cell r="B3800">
            <v>74444</v>
          </cell>
          <cell r="C3800">
            <v>462309018.29437399</v>
          </cell>
          <cell r="D3800">
            <v>0</v>
          </cell>
          <cell r="E3800">
            <v>6210158216.8391542</v>
          </cell>
        </row>
        <row r="3801">
          <cell r="A3801" t="str">
            <v>2001999922342</v>
          </cell>
          <cell r="B3801">
            <v>1</v>
          </cell>
          <cell r="C3801">
            <v>0</v>
          </cell>
          <cell r="D3801">
            <v>0</v>
          </cell>
          <cell r="E3801">
            <v>0</v>
          </cell>
        </row>
        <row r="3802">
          <cell r="A3802" t="str">
            <v>2001999922343</v>
          </cell>
          <cell r="B3802">
            <v>9</v>
          </cell>
          <cell r="C3802">
            <v>0</v>
          </cell>
          <cell r="D3802">
            <v>0</v>
          </cell>
          <cell r="E3802">
            <v>0</v>
          </cell>
        </row>
        <row r="3803">
          <cell r="A3803" t="str">
            <v>2001999922344</v>
          </cell>
          <cell r="B3803">
            <v>6</v>
          </cell>
          <cell r="C3803">
            <v>5.0072469999999996</v>
          </cell>
          <cell r="D3803">
            <v>0</v>
          </cell>
          <cell r="E3803">
            <v>834541.16666666651</v>
          </cell>
        </row>
        <row r="3804">
          <cell r="A3804" t="str">
            <v>2001999922353</v>
          </cell>
          <cell r="B3804">
            <v>2</v>
          </cell>
          <cell r="C3804">
            <v>0</v>
          </cell>
          <cell r="D3804">
            <v>0</v>
          </cell>
          <cell r="E3804">
            <v>0</v>
          </cell>
        </row>
        <row r="3805">
          <cell r="A3805" t="str">
            <v>2001999922365</v>
          </cell>
          <cell r="B3805">
            <v>23544</v>
          </cell>
          <cell r="C3805">
            <v>16531.495429999999</v>
          </cell>
          <cell r="D3805">
            <v>0</v>
          </cell>
          <cell r="E3805">
            <v>702153.22077811754</v>
          </cell>
        </row>
        <row r="3806">
          <cell r="A3806" t="str">
            <v>2001999922366</v>
          </cell>
          <cell r="B3806">
            <v>6693</v>
          </cell>
          <cell r="C3806">
            <v>2199.7099750000002</v>
          </cell>
          <cell r="D3806">
            <v>0</v>
          </cell>
          <cell r="E3806">
            <v>328658.29598087561</v>
          </cell>
        </row>
        <row r="3807">
          <cell r="A3807" t="str">
            <v>2001999922368</v>
          </cell>
          <cell r="B3807">
            <v>89</v>
          </cell>
          <cell r="C3807">
            <v>31.233139999999999</v>
          </cell>
          <cell r="D3807">
            <v>0</v>
          </cell>
          <cell r="E3807">
            <v>350934.15730337077</v>
          </cell>
        </row>
        <row r="3808">
          <cell r="A3808" t="str">
            <v>2001999922373</v>
          </cell>
          <cell r="B3808">
            <v>23</v>
          </cell>
          <cell r="C3808">
            <v>11.962405</v>
          </cell>
          <cell r="D3808">
            <v>0</v>
          </cell>
          <cell r="E3808">
            <v>520104.56521739135</v>
          </cell>
        </row>
        <row r="3809">
          <cell r="A3809" t="str">
            <v>2001999922382</v>
          </cell>
          <cell r="B3809">
            <v>35</v>
          </cell>
          <cell r="C3809">
            <v>17.913556</v>
          </cell>
          <cell r="D3809">
            <v>0</v>
          </cell>
          <cell r="E3809">
            <v>511815.88571428572</v>
          </cell>
        </row>
        <row r="3810">
          <cell r="A3810" t="str">
            <v>2001999922383</v>
          </cell>
          <cell r="B3810">
            <v>1</v>
          </cell>
          <cell r="C3810">
            <v>0</v>
          </cell>
          <cell r="D3810">
            <v>0</v>
          </cell>
          <cell r="E3810">
            <v>0</v>
          </cell>
        </row>
        <row r="3811">
          <cell r="A3811" t="str">
            <v>2001999922384</v>
          </cell>
          <cell r="B3811">
            <v>65</v>
          </cell>
          <cell r="C3811">
            <v>40.258299999999998</v>
          </cell>
          <cell r="D3811">
            <v>0</v>
          </cell>
          <cell r="E3811">
            <v>619358.4615384615</v>
          </cell>
        </row>
        <row r="3812">
          <cell r="A3812" t="str">
            <v>2001999922385</v>
          </cell>
          <cell r="B3812">
            <v>2054</v>
          </cell>
          <cell r="C3812">
            <v>450.91091</v>
          </cell>
          <cell r="D3812">
            <v>0</v>
          </cell>
          <cell r="E3812">
            <v>219528.19376825704</v>
          </cell>
        </row>
        <row r="3813">
          <cell r="A3813" t="str">
            <v>2001999922387</v>
          </cell>
          <cell r="B3813">
            <v>11</v>
          </cell>
          <cell r="C3813">
            <v>1.7456119999999999</v>
          </cell>
          <cell r="D3813">
            <v>0</v>
          </cell>
          <cell r="E3813">
            <v>158692</v>
          </cell>
        </row>
        <row r="3814">
          <cell r="A3814" t="str">
            <v>2001999922390</v>
          </cell>
          <cell r="B3814">
            <v>12</v>
          </cell>
          <cell r="C3814">
            <v>13.444345</v>
          </cell>
          <cell r="D3814">
            <v>0</v>
          </cell>
          <cell r="E3814">
            <v>1120362.0833333335</v>
          </cell>
        </row>
        <row r="3815">
          <cell r="A3815" t="str">
            <v>2001999922392</v>
          </cell>
          <cell r="B3815">
            <v>52</v>
          </cell>
          <cell r="C3815">
            <v>164.025351</v>
          </cell>
          <cell r="D3815">
            <v>0</v>
          </cell>
          <cell r="E3815">
            <v>3154333.673076923</v>
          </cell>
        </row>
        <row r="3816">
          <cell r="A3816" t="str">
            <v>2001999922393</v>
          </cell>
          <cell r="B3816">
            <v>1</v>
          </cell>
          <cell r="C3816">
            <v>0</v>
          </cell>
          <cell r="D3816">
            <v>0</v>
          </cell>
          <cell r="E3816">
            <v>0</v>
          </cell>
        </row>
        <row r="3817">
          <cell r="A3817" t="str">
            <v>2001999922461</v>
          </cell>
          <cell r="B3817">
            <v>18552</v>
          </cell>
          <cell r="C3817">
            <v>69705.721841000006</v>
          </cell>
          <cell r="D3817">
            <v>0</v>
          </cell>
          <cell r="E3817">
            <v>3757315.75253342</v>
          </cell>
        </row>
        <row r="3818">
          <cell r="A3818" t="str">
            <v>2001999922465</v>
          </cell>
          <cell r="B3818">
            <v>676</v>
          </cell>
          <cell r="C3818">
            <v>11900.692357</v>
          </cell>
          <cell r="D3818">
            <v>0</v>
          </cell>
          <cell r="E3818">
            <v>17604574.492603552</v>
          </cell>
        </row>
        <row r="3819">
          <cell r="A3819" t="str">
            <v>2001999922467</v>
          </cell>
          <cell r="B3819">
            <v>22448</v>
          </cell>
          <cell r="C3819">
            <v>58979.233703999998</v>
          </cell>
          <cell r="D3819">
            <v>0</v>
          </cell>
          <cell r="E3819">
            <v>2627371.4230220951</v>
          </cell>
        </row>
        <row r="3820">
          <cell r="A3820" t="str">
            <v>2001999922479</v>
          </cell>
          <cell r="B3820">
            <v>383</v>
          </cell>
          <cell r="C3820">
            <v>4464.4148530000002</v>
          </cell>
          <cell r="D3820">
            <v>0</v>
          </cell>
          <cell r="E3820">
            <v>11656435.647519583</v>
          </cell>
        </row>
        <row r="3821">
          <cell r="A3821" t="str">
            <v>2001999922491</v>
          </cell>
          <cell r="B3821">
            <v>390</v>
          </cell>
          <cell r="C3821">
            <v>456.36382200000003</v>
          </cell>
          <cell r="D3821">
            <v>0</v>
          </cell>
          <cell r="E3821">
            <v>1170163.6461538463</v>
          </cell>
        </row>
        <row r="3822">
          <cell r="A3822" t="str">
            <v>2001999922492</v>
          </cell>
          <cell r="B3822">
            <v>18485</v>
          </cell>
          <cell r="C3822">
            <v>7017.6807390000004</v>
          </cell>
          <cell r="D3822">
            <v>0</v>
          </cell>
          <cell r="E3822">
            <v>379641.91176629701</v>
          </cell>
        </row>
        <row r="3823">
          <cell r="A3823" t="str">
            <v>2001999922494</v>
          </cell>
          <cell r="B3823">
            <v>19798</v>
          </cell>
          <cell r="C3823">
            <v>19846.054800000002</v>
          </cell>
          <cell r="D3823">
            <v>0</v>
          </cell>
          <cell r="E3823">
            <v>1002427.2552783111</v>
          </cell>
        </row>
        <row r="3824">
          <cell r="A3824" t="str">
            <v>2001999922545</v>
          </cell>
          <cell r="B3824">
            <v>4533</v>
          </cell>
          <cell r="C3824">
            <v>21991.637546000002</v>
          </cell>
          <cell r="D3824">
            <v>0</v>
          </cell>
          <cell r="E3824">
            <v>4851453.2420030888</v>
          </cell>
        </row>
        <row r="3825">
          <cell r="A3825" t="str">
            <v>2001999922547</v>
          </cell>
          <cell r="B3825">
            <v>20124</v>
          </cell>
          <cell r="C3825">
            <v>90043.400357999999</v>
          </cell>
          <cell r="D3825">
            <v>0</v>
          </cell>
          <cell r="E3825">
            <v>4474428.5608228976</v>
          </cell>
        </row>
        <row r="3826">
          <cell r="A3826" t="str">
            <v>2001999922583</v>
          </cell>
          <cell r="B3826">
            <v>3</v>
          </cell>
          <cell r="C3826">
            <v>0</v>
          </cell>
          <cell r="D3826">
            <v>0</v>
          </cell>
          <cell r="E3826">
            <v>0</v>
          </cell>
        </row>
        <row r="3827">
          <cell r="A3827" t="str">
            <v>2001999922600</v>
          </cell>
          <cell r="B3827">
            <v>150930</v>
          </cell>
          <cell r="C3827">
            <v>84408.834090999997</v>
          </cell>
          <cell r="D3827">
            <v>0</v>
          </cell>
          <cell r="E3827">
            <v>559258.16001457628</v>
          </cell>
        </row>
        <row r="3828">
          <cell r="A3828" t="str">
            <v>2001999922601</v>
          </cell>
          <cell r="B3828">
            <v>11099</v>
          </cell>
          <cell r="C3828">
            <v>2828.7050039999999</v>
          </cell>
          <cell r="D3828">
            <v>0</v>
          </cell>
          <cell r="E3828">
            <v>254861.24912154247</v>
          </cell>
        </row>
        <row r="3829">
          <cell r="A3829" t="str">
            <v>2001999922602</v>
          </cell>
          <cell r="B3829">
            <v>7130</v>
          </cell>
          <cell r="C3829">
            <v>1491.2802999999999</v>
          </cell>
          <cell r="D3829">
            <v>0</v>
          </cell>
          <cell r="E3829">
            <v>209155.72230014025</v>
          </cell>
        </row>
        <row r="3830">
          <cell r="A3830" t="str">
            <v>2001999922603</v>
          </cell>
          <cell r="B3830">
            <v>10743</v>
          </cell>
          <cell r="C3830">
            <v>1976.891028</v>
          </cell>
          <cell r="D3830">
            <v>0</v>
          </cell>
          <cell r="E3830">
            <v>184016.66461882155</v>
          </cell>
        </row>
        <row r="3831">
          <cell r="A3831" t="str">
            <v>2001999922604</v>
          </cell>
          <cell r="B3831">
            <v>31167</v>
          </cell>
          <cell r="C3831">
            <v>26236.516551000001</v>
          </cell>
          <cell r="D3831">
            <v>0</v>
          </cell>
          <cell r="E3831">
            <v>841804.36201751849</v>
          </cell>
        </row>
        <row r="3832">
          <cell r="A3832" t="str">
            <v>2001999922605</v>
          </cell>
          <cell r="B3832">
            <v>2767</v>
          </cell>
          <cell r="C3832">
            <v>1823.579575</v>
          </cell>
          <cell r="D3832">
            <v>0</v>
          </cell>
          <cell r="E3832">
            <v>659045.74448861589</v>
          </cell>
        </row>
        <row r="3833">
          <cell r="A3833" t="str">
            <v>2001999922606</v>
          </cell>
          <cell r="B3833">
            <v>1935</v>
          </cell>
          <cell r="C3833">
            <v>302.56887599999999</v>
          </cell>
          <cell r="D3833">
            <v>0</v>
          </cell>
          <cell r="E3833">
            <v>156366.34418604651</v>
          </cell>
        </row>
        <row r="3834">
          <cell r="A3834" t="str">
            <v>2001999922607</v>
          </cell>
          <cell r="B3834">
            <v>39</v>
          </cell>
          <cell r="C3834">
            <v>54.341040999999997</v>
          </cell>
          <cell r="D3834">
            <v>0</v>
          </cell>
          <cell r="E3834">
            <v>1393360.0256410255</v>
          </cell>
        </row>
        <row r="3835">
          <cell r="A3835" t="str">
            <v>2001999922608</v>
          </cell>
          <cell r="B3835">
            <v>1361</v>
          </cell>
          <cell r="C3835">
            <v>348.973365</v>
          </cell>
          <cell r="D3835">
            <v>0</v>
          </cell>
          <cell r="E3835">
            <v>256409.52608376194</v>
          </cell>
        </row>
        <row r="3836">
          <cell r="A3836" t="str">
            <v>2001999922609</v>
          </cell>
          <cell r="B3836">
            <v>88</v>
          </cell>
          <cell r="C3836">
            <v>116.78307700000001</v>
          </cell>
          <cell r="D3836">
            <v>0</v>
          </cell>
          <cell r="E3836">
            <v>1327080.4204545454</v>
          </cell>
        </row>
        <row r="3837">
          <cell r="A3837" t="str">
            <v>2001999922610</v>
          </cell>
          <cell r="B3837">
            <v>180193</v>
          </cell>
          <cell r="C3837">
            <v>118261.036987</v>
          </cell>
          <cell r="D3837">
            <v>0</v>
          </cell>
          <cell r="E3837">
            <v>656302.05938632472</v>
          </cell>
        </row>
        <row r="3838">
          <cell r="A3838" t="str">
            <v>2001999922611</v>
          </cell>
          <cell r="B3838">
            <v>19155</v>
          </cell>
          <cell r="C3838">
            <v>300007637.005844</v>
          </cell>
          <cell r="D3838">
            <v>7680.324689</v>
          </cell>
          <cell r="E3838">
            <v>15662105821.239571</v>
          </cell>
        </row>
        <row r="3839">
          <cell r="A3839" t="str">
            <v>2001999922612</v>
          </cell>
          <cell r="B3839">
            <v>13763</v>
          </cell>
          <cell r="C3839">
            <v>779.65884300000005</v>
          </cell>
          <cell r="D3839">
            <v>743.51632199999995</v>
          </cell>
          <cell r="E3839">
            <v>56648.902346872055</v>
          </cell>
        </row>
        <row r="3840">
          <cell r="A3840" t="str">
            <v>2001999922613</v>
          </cell>
          <cell r="B3840">
            <v>17027</v>
          </cell>
          <cell r="C3840">
            <v>0</v>
          </cell>
          <cell r="D3840">
            <v>0</v>
          </cell>
          <cell r="E3840">
            <v>0</v>
          </cell>
        </row>
        <row r="3841">
          <cell r="A3841" t="str">
            <v>2001999922614</v>
          </cell>
          <cell r="B3841">
            <v>117391</v>
          </cell>
          <cell r="C3841">
            <v>0</v>
          </cell>
          <cell r="D3841">
            <v>0</v>
          </cell>
          <cell r="E3841">
            <v>0</v>
          </cell>
        </row>
        <row r="3842">
          <cell r="A3842" t="str">
            <v>2001999922615</v>
          </cell>
          <cell r="B3842">
            <v>10930</v>
          </cell>
          <cell r="C3842">
            <v>0</v>
          </cell>
          <cell r="D3842">
            <v>0</v>
          </cell>
          <cell r="E3842">
            <v>0</v>
          </cell>
        </row>
        <row r="3843">
          <cell r="A3843" t="str">
            <v>2001999922616</v>
          </cell>
          <cell r="B3843">
            <v>152</v>
          </cell>
          <cell r="C3843">
            <v>0</v>
          </cell>
          <cell r="D3843">
            <v>0</v>
          </cell>
          <cell r="E3843">
            <v>0</v>
          </cell>
        </row>
        <row r="3844">
          <cell r="A3844" t="str">
            <v>2001999922617</v>
          </cell>
          <cell r="B3844">
            <v>441</v>
          </cell>
          <cell r="C3844">
            <v>4696.3411999999998</v>
          </cell>
          <cell r="D3844">
            <v>0</v>
          </cell>
          <cell r="E3844">
            <v>10649299.77324263</v>
          </cell>
        </row>
        <row r="3845">
          <cell r="A3845" t="str">
            <v>2001999922618</v>
          </cell>
          <cell r="B3845">
            <v>20975</v>
          </cell>
          <cell r="C3845">
            <v>69133.276954000001</v>
          </cell>
          <cell r="D3845">
            <v>0</v>
          </cell>
          <cell r="E3845">
            <v>3295984.5985220498</v>
          </cell>
        </row>
        <row r="3846">
          <cell r="A3846" t="str">
            <v>2001999922619</v>
          </cell>
          <cell r="B3846">
            <v>18679</v>
          </cell>
          <cell r="C3846">
            <v>7368.2963159999999</v>
          </cell>
          <cell r="D3846">
            <v>0</v>
          </cell>
          <cell r="E3846">
            <v>394469.52813319769</v>
          </cell>
        </row>
        <row r="3847">
          <cell r="A3847" t="str">
            <v>2001999922622</v>
          </cell>
          <cell r="B3847">
            <v>138</v>
          </cell>
          <cell r="C3847">
            <v>518.30820600000004</v>
          </cell>
          <cell r="D3847">
            <v>0</v>
          </cell>
          <cell r="E3847">
            <v>3755856.5652173916</v>
          </cell>
        </row>
        <row r="3848">
          <cell r="A3848" t="str">
            <v>2001999922623</v>
          </cell>
          <cell r="B3848">
            <v>57692</v>
          </cell>
          <cell r="C3848">
            <v>356271.08991500002</v>
          </cell>
          <cell r="D3848">
            <v>0</v>
          </cell>
          <cell r="E3848">
            <v>6175398.4939853018</v>
          </cell>
        </row>
        <row r="3849">
          <cell r="A3849" t="str">
            <v>2001999922624</v>
          </cell>
          <cell r="B3849">
            <v>20023</v>
          </cell>
          <cell r="C3849">
            <v>15086.562175999999</v>
          </cell>
          <cell r="D3849">
            <v>0</v>
          </cell>
          <cell r="E3849">
            <v>753461.62792788295</v>
          </cell>
        </row>
        <row r="3850">
          <cell r="A3850" t="str">
            <v>2001999922625</v>
          </cell>
          <cell r="B3850">
            <v>45471</v>
          </cell>
          <cell r="C3850">
            <v>119781.317935</v>
          </cell>
          <cell r="D3850">
            <v>0</v>
          </cell>
          <cell r="E3850">
            <v>2634235.4013547096</v>
          </cell>
        </row>
        <row r="3851">
          <cell r="A3851" t="str">
            <v>2001999922626</v>
          </cell>
          <cell r="B3851">
            <v>93915</v>
          </cell>
          <cell r="C3851">
            <v>3415418.8143210001</v>
          </cell>
          <cell r="D3851">
            <v>0</v>
          </cell>
          <cell r="E3851">
            <v>36367127.874365114</v>
          </cell>
        </row>
        <row r="3852">
          <cell r="A3852" t="str">
            <v>2001999922627</v>
          </cell>
          <cell r="B3852">
            <v>90135</v>
          </cell>
          <cell r="C3852">
            <v>1786524.454538</v>
          </cell>
          <cell r="D3852">
            <v>0</v>
          </cell>
          <cell r="E3852">
            <v>19820540.905730292</v>
          </cell>
        </row>
        <row r="3853">
          <cell r="A3853" t="str">
            <v>2001999922628</v>
          </cell>
          <cell r="B3853">
            <v>161502</v>
          </cell>
          <cell r="C3853">
            <v>4941057.3780450001</v>
          </cell>
          <cell r="D3853">
            <v>0</v>
          </cell>
          <cell r="E3853">
            <v>30594403.64853067</v>
          </cell>
        </row>
        <row r="3854">
          <cell r="A3854" t="str">
            <v>2001999922629</v>
          </cell>
          <cell r="B3854">
            <v>12448</v>
          </cell>
          <cell r="C3854">
            <v>20603.203540999999</v>
          </cell>
          <cell r="D3854">
            <v>0</v>
          </cell>
          <cell r="E3854">
            <v>1655141.6726381746</v>
          </cell>
        </row>
        <row r="3855">
          <cell r="A3855" t="str">
            <v>2001999922630</v>
          </cell>
          <cell r="B3855">
            <v>117786</v>
          </cell>
          <cell r="C3855">
            <v>3160445.8290420002</v>
          </cell>
          <cell r="D3855">
            <v>0</v>
          </cell>
          <cell r="E3855">
            <v>26832100.835769955</v>
          </cell>
        </row>
        <row r="3856">
          <cell r="A3856" t="str">
            <v>2001999922631</v>
          </cell>
          <cell r="B3856">
            <v>66960</v>
          </cell>
          <cell r="C3856">
            <v>484211.26321499998</v>
          </cell>
          <cell r="D3856">
            <v>0</v>
          </cell>
          <cell r="E3856">
            <v>7231351.0038082432</v>
          </cell>
        </row>
        <row r="3857">
          <cell r="A3857" t="str">
            <v>2001999922632</v>
          </cell>
          <cell r="B3857">
            <v>83353</v>
          </cell>
          <cell r="C3857">
            <v>112630.190867</v>
          </cell>
          <cell r="D3857">
            <v>0</v>
          </cell>
          <cell r="E3857">
            <v>1351243.3969623167</v>
          </cell>
        </row>
        <row r="3858">
          <cell r="A3858" t="str">
            <v>2001999922633</v>
          </cell>
          <cell r="B3858">
            <v>17562</v>
          </cell>
          <cell r="C3858">
            <v>30700.400670999999</v>
          </cell>
          <cell r="D3858">
            <v>0</v>
          </cell>
          <cell r="E3858">
            <v>1748115.2870402003</v>
          </cell>
        </row>
        <row r="3859">
          <cell r="A3859" t="str">
            <v>2001999922634</v>
          </cell>
          <cell r="B3859">
            <v>5516</v>
          </cell>
          <cell r="C3859">
            <v>11446.766186000001</v>
          </cell>
          <cell r="D3859">
            <v>0</v>
          </cell>
          <cell r="E3859">
            <v>2075193.2897026832</v>
          </cell>
        </row>
        <row r="3860">
          <cell r="A3860" t="str">
            <v>2001999922635</v>
          </cell>
          <cell r="B3860">
            <v>122801</v>
          </cell>
          <cell r="C3860">
            <v>601015.44492000004</v>
          </cell>
          <cell r="D3860">
            <v>0</v>
          </cell>
          <cell r="E3860">
            <v>4894222.725547838</v>
          </cell>
        </row>
        <row r="3861">
          <cell r="A3861" t="str">
            <v>2001999922636</v>
          </cell>
          <cell r="B3861">
            <v>164551</v>
          </cell>
          <cell r="C3861">
            <v>682273.17490900005</v>
          </cell>
          <cell r="D3861">
            <v>0</v>
          </cell>
          <cell r="E3861">
            <v>4146271.8239877</v>
          </cell>
        </row>
        <row r="3862">
          <cell r="A3862" t="str">
            <v>2001999922637</v>
          </cell>
          <cell r="B3862">
            <v>79766</v>
          </cell>
          <cell r="C3862">
            <v>39088.086242999998</v>
          </cell>
          <cell r="D3862">
            <v>0</v>
          </cell>
          <cell r="E3862">
            <v>490034.42874156905</v>
          </cell>
        </row>
        <row r="3863">
          <cell r="A3863" t="str">
            <v>2001999922638</v>
          </cell>
          <cell r="B3863">
            <v>62830</v>
          </cell>
          <cell r="C3863">
            <v>26074.539023000001</v>
          </cell>
          <cell r="D3863">
            <v>0</v>
          </cell>
          <cell r="E3863">
            <v>415001.41688683751</v>
          </cell>
        </row>
        <row r="3864">
          <cell r="A3864" t="str">
            <v>2001999922639</v>
          </cell>
          <cell r="B3864">
            <v>77527</v>
          </cell>
          <cell r="C3864">
            <v>79351.185561000006</v>
          </cell>
          <cell r="D3864">
            <v>0</v>
          </cell>
          <cell r="E3864">
            <v>1023529.6807692804</v>
          </cell>
        </row>
        <row r="3865">
          <cell r="A3865" t="str">
            <v>2001999922640</v>
          </cell>
          <cell r="B3865">
            <v>6026</v>
          </cell>
          <cell r="C3865">
            <v>11875.396536</v>
          </cell>
          <cell r="D3865">
            <v>0</v>
          </cell>
          <cell r="E3865">
            <v>1970693.0859608364</v>
          </cell>
        </row>
        <row r="3866">
          <cell r="A3866" t="str">
            <v>2001999922641</v>
          </cell>
          <cell r="B3866">
            <v>1104</v>
          </cell>
          <cell r="C3866">
            <v>2742.6475180000002</v>
          </cell>
          <cell r="D3866">
            <v>0</v>
          </cell>
          <cell r="E3866">
            <v>2484282.1721014492</v>
          </cell>
        </row>
        <row r="3867">
          <cell r="A3867" t="str">
            <v>2001999922642</v>
          </cell>
          <cell r="B3867">
            <v>647</v>
          </cell>
          <cell r="C3867">
            <v>6579.0545730000003</v>
          </cell>
          <cell r="D3867">
            <v>0</v>
          </cell>
          <cell r="E3867">
            <v>10168554.208655333</v>
          </cell>
        </row>
        <row r="3868">
          <cell r="A3868" t="str">
            <v>2001999922643</v>
          </cell>
          <cell r="B3868">
            <v>165547</v>
          </cell>
          <cell r="C3868">
            <v>715346.39525599999</v>
          </cell>
          <cell r="D3868">
            <v>0</v>
          </cell>
          <cell r="E3868">
            <v>4321107.57220608</v>
          </cell>
        </row>
        <row r="3869">
          <cell r="A3869" t="str">
            <v>2001999922644</v>
          </cell>
          <cell r="B3869">
            <v>10729</v>
          </cell>
          <cell r="C3869">
            <v>18238.297577000001</v>
          </cell>
          <cell r="D3869">
            <v>0</v>
          </cell>
          <cell r="E3869">
            <v>1699906.5688321374</v>
          </cell>
        </row>
        <row r="3870">
          <cell r="A3870" t="str">
            <v>2001999922645</v>
          </cell>
          <cell r="B3870">
            <v>126907</v>
          </cell>
          <cell r="C3870">
            <v>49348269.051578</v>
          </cell>
          <cell r="D3870">
            <v>0</v>
          </cell>
          <cell r="E3870">
            <v>388853798.85725766</v>
          </cell>
        </row>
        <row r="3871">
          <cell r="A3871" t="str">
            <v>2001999922646</v>
          </cell>
          <cell r="B3871">
            <v>6905</v>
          </cell>
          <cell r="C3871">
            <v>23794.956724</v>
          </cell>
          <cell r="D3871">
            <v>0</v>
          </cell>
          <cell r="E3871">
            <v>3446047.3170166542</v>
          </cell>
        </row>
        <row r="3872">
          <cell r="A3872" t="str">
            <v>2001999922647</v>
          </cell>
          <cell r="B3872">
            <v>72796</v>
          </cell>
          <cell r="C3872">
            <v>2457635.1227830001</v>
          </cell>
          <cell r="D3872">
            <v>0</v>
          </cell>
          <cell r="E3872">
            <v>33760579.190930821</v>
          </cell>
        </row>
        <row r="3873">
          <cell r="A3873" t="str">
            <v>2001999922648</v>
          </cell>
          <cell r="B3873">
            <v>571</v>
          </cell>
          <cell r="C3873">
            <v>18396.475713</v>
          </cell>
          <cell r="D3873">
            <v>0</v>
          </cell>
          <cell r="E3873">
            <v>32217995.994746063</v>
          </cell>
        </row>
        <row r="3874">
          <cell r="A3874" t="str">
            <v>2001999922650</v>
          </cell>
          <cell r="B3874">
            <v>43925</v>
          </cell>
          <cell r="C3874">
            <v>0</v>
          </cell>
          <cell r="D3874">
            <v>0</v>
          </cell>
          <cell r="E3874">
            <v>0</v>
          </cell>
        </row>
        <row r="3875">
          <cell r="A3875" t="str">
            <v>2001999922651</v>
          </cell>
          <cell r="B3875">
            <v>73089</v>
          </cell>
          <cell r="C3875">
            <v>130266.042365</v>
          </cell>
          <cell r="D3875">
            <v>0</v>
          </cell>
          <cell r="E3875">
            <v>1782293.4007169341</v>
          </cell>
        </row>
        <row r="3876">
          <cell r="A3876" t="str">
            <v>2001999922700</v>
          </cell>
          <cell r="B3876">
            <v>53046</v>
          </cell>
          <cell r="C3876">
            <v>19585.409714000001</v>
          </cell>
          <cell r="D3876">
            <v>0</v>
          </cell>
          <cell r="E3876">
            <v>369215.58108057163</v>
          </cell>
        </row>
        <row r="3877">
          <cell r="A3877" t="str">
            <v>2001999922701</v>
          </cell>
          <cell r="B3877">
            <v>589</v>
          </cell>
          <cell r="C3877">
            <v>11451.938746</v>
          </cell>
          <cell r="D3877">
            <v>0</v>
          </cell>
          <cell r="E3877">
            <v>19443019.942275044</v>
          </cell>
        </row>
        <row r="3878">
          <cell r="A3878" t="str">
            <v>2001999922702</v>
          </cell>
          <cell r="B3878">
            <v>531</v>
          </cell>
          <cell r="C3878">
            <v>2488.189578</v>
          </cell>
          <cell r="D3878">
            <v>0</v>
          </cell>
          <cell r="E3878">
            <v>4685856.0790960453</v>
          </cell>
        </row>
        <row r="3879">
          <cell r="A3879" t="str">
            <v>2001999922703</v>
          </cell>
          <cell r="B3879">
            <v>320</v>
          </cell>
          <cell r="C3879">
            <v>8855.9891119999993</v>
          </cell>
          <cell r="D3879">
            <v>0</v>
          </cell>
          <cell r="E3879">
            <v>27674965.974999998</v>
          </cell>
        </row>
        <row r="3880">
          <cell r="A3880" t="str">
            <v>2001999922704</v>
          </cell>
          <cell r="B3880">
            <v>177</v>
          </cell>
          <cell r="C3880">
            <v>969.56113800000003</v>
          </cell>
          <cell r="D3880">
            <v>0</v>
          </cell>
          <cell r="E3880">
            <v>5477746.5423728814</v>
          </cell>
        </row>
        <row r="3881">
          <cell r="A3881" t="str">
            <v>2001999922705</v>
          </cell>
          <cell r="B3881">
            <v>228</v>
          </cell>
          <cell r="C3881">
            <v>2721.9300589999998</v>
          </cell>
          <cell r="D3881">
            <v>0</v>
          </cell>
          <cell r="E3881">
            <v>11938289.73245614</v>
          </cell>
        </row>
        <row r="3882">
          <cell r="A3882" t="str">
            <v>2001999922706</v>
          </cell>
          <cell r="B3882">
            <v>369</v>
          </cell>
          <cell r="C3882">
            <v>0.46848000000000001</v>
          </cell>
          <cell r="D3882">
            <v>0</v>
          </cell>
          <cell r="E3882">
            <v>1269.5934959349595</v>
          </cell>
        </row>
        <row r="3883">
          <cell r="A3883" t="str">
            <v>2001999922707</v>
          </cell>
          <cell r="B3883">
            <v>3446</v>
          </cell>
          <cell r="C3883">
            <v>0</v>
          </cell>
          <cell r="D3883">
            <v>0</v>
          </cell>
          <cell r="E3883">
            <v>0</v>
          </cell>
        </row>
        <row r="3884">
          <cell r="A3884" t="str">
            <v>2001999922708</v>
          </cell>
          <cell r="B3884">
            <v>1193</v>
          </cell>
          <cell r="C3884">
            <v>0</v>
          </cell>
          <cell r="D3884">
            <v>0</v>
          </cell>
          <cell r="E3884">
            <v>0</v>
          </cell>
        </row>
        <row r="3885">
          <cell r="A3885" t="str">
            <v>2001999922709</v>
          </cell>
          <cell r="B3885">
            <v>649</v>
          </cell>
          <cell r="C3885">
            <v>0</v>
          </cell>
          <cell r="D3885">
            <v>0</v>
          </cell>
          <cell r="E3885">
            <v>0</v>
          </cell>
        </row>
        <row r="3886">
          <cell r="A3886" t="str">
            <v>2001999922710</v>
          </cell>
          <cell r="B3886">
            <v>399</v>
          </cell>
          <cell r="C3886">
            <v>0</v>
          </cell>
          <cell r="D3886">
            <v>0</v>
          </cell>
          <cell r="E3886">
            <v>0</v>
          </cell>
        </row>
        <row r="3887">
          <cell r="A3887" t="str">
            <v>2001999922711</v>
          </cell>
          <cell r="B3887">
            <v>3553</v>
          </cell>
          <cell r="C3887">
            <v>784.440789</v>
          </cell>
          <cell r="D3887">
            <v>0</v>
          </cell>
          <cell r="E3887">
            <v>220782.65944272446</v>
          </cell>
        </row>
        <row r="3888">
          <cell r="A3888" t="str">
            <v>2001999922712</v>
          </cell>
          <cell r="B3888">
            <v>1233</v>
          </cell>
          <cell r="C3888">
            <v>142.68580499999999</v>
          </cell>
          <cell r="D3888">
            <v>0</v>
          </cell>
          <cell r="E3888">
            <v>115722.46958637467</v>
          </cell>
        </row>
        <row r="3889">
          <cell r="A3889" t="str">
            <v>2001999922713</v>
          </cell>
          <cell r="B3889">
            <v>673</v>
          </cell>
          <cell r="C3889">
            <v>142.00081900000001</v>
          </cell>
          <cell r="D3889">
            <v>0</v>
          </cell>
          <cell r="E3889">
            <v>210996.75928677563</v>
          </cell>
        </row>
        <row r="3890">
          <cell r="A3890" t="str">
            <v>2001999922714</v>
          </cell>
          <cell r="B3890">
            <v>413</v>
          </cell>
          <cell r="C3890">
            <v>43.190945999999997</v>
          </cell>
          <cell r="D3890">
            <v>0</v>
          </cell>
          <cell r="E3890">
            <v>104578.5617433414</v>
          </cell>
        </row>
        <row r="3891">
          <cell r="A3891" t="str">
            <v>2001999922715</v>
          </cell>
          <cell r="B3891">
            <v>269</v>
          </cell>
          <cell r="C3891">
            <v>214.45386400000001</v>
          </cell>
          <cell r="D3891">
            <v>0</v>
          </cell>
          <cell r="E3891">
            <v>797226.26022304827</v>
          </cell>
        </row>
        <row r="3892">
          <cell r="A3892" t="str">
            <v>2001999922716</v>
          </cell>
          <cell r="B3892">
            <v>3576</v>
          </cell>
          <cell r="C3892">
            <v>77942.353682999994</v>
          </cell>
          <cell r="D3892">
            <v>0</v>
          </cell>
          <cell r="E3892">
            <v>21795960.202181205</v>
          </cell>
        </row>
        <row r="3893">
          <cell r="A3893" t="str">
            <v>2001999922717</v>
          </cell>
          <cell r="B3893">
            <v>1244</v>
          </cell>
          <cell r="C3893">
            <v>12749.771064</v>
          </cell>
          <cell r="D3893">
            <v>0</v>
          </cell>
          <cell r="E3893">
            <v>10249012.109324759</v>
          </cell>
        </row>
        <row r="3894">
          <cell r="A3894" t="str">
            <v>2001999922718</v>
          </cell>
          <cell r="B3894">
            <v>681</v>
          </cell>
          <cell r="C3894">
            <v>5935.3098989999999</v>
          </cell>
          <cell r="D3894">
            <v>0</v>
          </cell>
          <cell r="E3894">
            <v>8715579.881057268</v>
          </cell>
        </row>
        <row r="3895">
          <cell r="A3895" t="str">
            <v>2001999922719</v>
          </cell>
          <cell r="B3895">
            <v>417</v>
          </cell>
          <cell r="C3895">
            <v>3950.1659330000002</v>
          </cell>
          <cell r="D3895">
            <v>0</v>
          </cell>
          <cell r="E3895">
            <v>9472819.9832134303</v>
          </cell>
        </row>
        <row r="3896">
          <cell r="A3896" t="str">
            <v>2001999922720</v>
          </cell>
          <cell r="B3896">
            <v>285</v>
          </cell>
          <cell r="C3896">
            <v>10830.739239</v>
          </cell>
          <cell r="D3896">
            <v>0</v>
          </cell>
          <cell r="E3896">
            <v>38002593.821052633</v>
          </cell>
        </row>
        <row r="3897">
          <cell r="A3897" t="str">
            <v>2001999922721</v>
          </cell>
          <cell r="B3897">
            <v>3561</v>
          </cell>
          <cell r="C3897">
            <v>62104.460184000003</v>
          </cell>
          <cell r="D3897">
            <v>0</v>
          </cell>
          <cell r="E3897">
            <v>17440174.160067398</v>
          </cell>
        </row>
        <row r="3898">
          <cell r="A3898" t="str">
            <v>2001999922722</v>
          </cell>
          <cell r="B3898">
            <v>1227</v>
          </cell>
          <cell r="C3898">
            <v>11980.578095000001</v>
          </cell>
          <cell r="D3898">
            <v>0</v>
          </cell>
          <cell r="E3898">
            <v>9764122.3268133663</v>
          </cell>
        </row>
        <row r="3899">
          <cell r="A3899" t="str">
            <v>2001999922723</v>
          </cell>
          <cell r="B3899">
            <v>677</v>
          </cell>
          <cell r="C3899">
            <v>5433.9129119999998</v>
          </cell>
          <cell r="D3899">
            <v>0</v>
          </cell>
          <cell r="E3899">
            <v>8026459.2496307241</v>
          </cell>
        </row>
        <row r="3900">
          <cell r="A3900" t="str">
            <v>2001999922724</v>
          </cell>
          <cell r="B3900">
            <v>410</v>
          </cell>
          <cell r="C3900">
            <v>3797.0456239999999</v>
          </cell>
          <cell r="D3900">
            <v>0</v>
          </cell>
          <cell r="E3900">
            <v>9261086.887804877</v>
          </cell>
        </row>
        <row r="3901">
          <cell r="A3901" t="str">
            <v>2001999922725</v>
          </cell>
          <cell r="B3901">
            <v>281</v>
          </cell>
          <cell r="C3901">
            <v>10563.532997</v>
          </cell>
          <cell r="D3901">
            <v>0</v>
          </cell>
          <cell r="E3901">
            <v>37592644.11743772</v>
          </cell>
        </row>
        <row r="3902">
          <cell r="A3902" t="str">
            <v>2001999922726</v>
          </cell>
          <cell r="B3902">
            <v>32691</v>
          </cell>
          <cell r="C3902">
            <v>0</v>
          </cell>
          <cell r="D3902">
            <v>0</v>
          </cell>
          <cell r="E3902">
            <v>0</v>
          </cell>
        </row>
        <row r="3903">
          <cell r="A3903" t="str">
            <v>2001999922729</v>
          </cell>
          <cell r="B3903">
            <v>12520</v>
          </cell>
          <cell r="C3903">
            <v>0</v>
          </cell>
          <cell r="D3903">
            <v>0</v>
          </cell>
          <cell r="E3903">
            <v>0</v>
          </cell>
        </row>
        <row r="3904">
          <cell r="A3904" t="str">
            <v>2001999922730</v>
          </cell>
          <cell r="B3904">
            <v>54240</v>
          </cell>
          <cell r="C3904">
            <v>29730.889612999999</v>
          </cell>
          <cell r="D3904">
            <v>27793.078629</v>
          </cell>
          <cell r="E3904">
            <v>548135.87044616521</v>
          </cell>
        </row>
        <row r="3905">
          <cell r="A3905" t="str">
            <v>2001999922740</v>
          </cell>
          <cell r="B3905">
            <v>1343</v>
          </cell>
          <cell r="C3905">
            <v>2079.2688669999998</v>
          </cell>
          <cell r="D3905">
            <v>0</v>
          </cell>
          <cell r="E3905">
            <v>1548227.0044676096</v>
          </cell>
        </row>
        <row r="3906">
          <cell r="A3906" t="str">
            <v>2001999922741</v>
          </cell>
          <cell r="B3906">
            <v>58</v>
          </cell>
          <cell r="C3906">
            <v>245.60740200000001</v>
          </cell>
          <cell r="D3906">
            <v>0</v>
          </cell>
          <cell r="E3906">
            <v>4234610.3793103453</v>
          </cell>
        </row>
        <row r="3907">
          <cell r="A3907" t="str">
            <v>2001999922742</v>
          </cell>
          <cell r="B3907">
            <v>6</v>
          </cell>
          <cell r="C3907">
            <v>7.4200000000000004E-4</v>
          </cell>
          <cell r="D3907">
            <v>0</v>
          </cell>
          <cell r="E3907">
            <v>123.66666666666667</v>
          </cell>
        </row>
        <row r="3908">
          <cell r="A3908" t="str">
            <v>2001999922743</v>
          </cell>
          <cell r="B3908">
            <v>2304</v>
          </cell>
          <cell r="C3908">
            <v>2929.8244500000001</v>
          </cell>
          <cell r="D3908">
            <v>2804.412785</v>
          </cell>
          <cell r="E3908">
            <v>1271625.1953125</v>
          </cell>
        </row>
        <row r="3909">
          <cell r="A3909" t="str">
            <v>2001999922744</v>
          </cell>
          <cell r="B3909">
            <v>183</v>
          </cell>
          <cell r="C3909">
            <v>1468.77244</v>
          </cell>
          <cell r="D3909">
            <v>0</v>
          </cell>
          <cell r="E3909">
            <v>8026078.9071038254</v>
          </cell>
        </row>
        <row r="3910">
          <cell r="A3910" t="str">
            <v>2001999922745</v>
          </cell>
          <cell r="B3910">
            <v>99414</v>
          </cell>
          <cell r="C3910">
            <v>10587.705329</v>
          </cell>
          <cell r="D3910">
            <v>0</v>
          </cell>
          <cell r="E3910">
            <v>106501.15002917095</v>
          </cell>
        </row>
        <row r="3911">
          <cell r="A3911" t="str">
            <v>2001999922746</v>
          </cell>
          <cell r="B3911">
            <v>53</v>
          </cell>
          <cell r="C3911">
            <v>10.628615999999999</v>
          </cell>
          <cell r="D3911">
            <v>0</v>
          </cell>
          <cell r="E3911">
            <v>200539.9245283019</v>
          </cell>
        </row>
        <row r="3912">
          <cell r="A3912" t="str">
            <v>2001999922747</v>
          </cell>
          <cell r="B3912">
            <v>315</v>
          </cell>
          <cell r="C3912">
            <v>123.769828</v>
          </cell>
          <cell r="D3912">
            <v>118.756164</v>
          </cell>
          <cell r="E3912">
            <v>392920.08888888889</v>
          </cell>
        </row>
        <row r="3913">
          <cell r="A3913" t="str">
            <v>2001999922748</v>
          </cell>
          <cell r="B3913">
            <v>440</v>
          </cell>
          <cell r="C3913">
            <v>128.97893999999999</v>
          </cell>
          <cell r="D3913">
            <v>0</v>
          </cell>
          <cell r="E3913">
            <v>293133.95454545453</v>
          </cell>
        </row>
        <row r="3914">
          <cell r="A3914" t="str">
            <v>2001999922749</v>
          </cell>
          <cell r="B3914">
            <v>116621</v>
          </cell>
          <cell r="C3914">
            <v>70888.117616999996</v>
          </cell>
          <cell r="D3914">
            <v>65331.350739000001</v>
          </cell>
          <cell r="E3914">
            <v>607850.3667178296</v>
          </cell>
        </row>
        <row r="3915">
          <cell r="A3915" t="str">
            <v>2001999922903</v>
          </cell>
          <cell r="B3915">
            <v>26202</v>
          </cell>
          <cell r="C3915">
            <v>0</v>
          </cell>
          <cell r="D3915">
            <v>0</v>
          </cell>
          <cell r="E3915">
            <v>0</v>
          </cell>
        </row>
        <row r="3916">
          <cell r="A3916" t="str">
            <v>2001999923001</v>
          </cell>
          <cell r="B3916">
            <v>11453</v>
          </cell>
          <cell r="C3916">
            <v>0</v>
          </cell>
          <cell r="D3916">
            <v>0</v>
          </cell>
          <cell r="E3916">
            <v>0</v>
          </cell>
        </row>
        <row r="3917">
          <cell r="A3917" t="str">
            <v>2001999923002</v>
          </cell>
          <cell r="B3917">
            <v>42</v>
          </cell>
          <cell r="C3917">
            <v>0</v>
          </cell>
          <cell r="D3917">
            <v>0</v>
          </cell>
          <cell r="E3917">
            <v>0</v>
          </cell>
        </row>
        <row r="3918">
          <cell r="A3918" t="str">
            <v>2001999923003</v>
          </cell>
          <cell r="B3918">
            <v>4536</v>
          </cell>
          <cell r="C3918">
            <v>0</v>
          </cell>
          <cell r="D3918">
            <v>0</v>
          </cell>
          <cell r="E3918">
            <v>0</v>
          </cell>
        </row>
        <row r="3919">
          <cell r="A3919" t="str">
            <v>2001999923005</v>
          </cell>
          <cell r="B3919">
            <v>46</v>
          </cell>
          <cell r="C3919">
            <v>0</v>
          </cell>
          <cell r="D3919">
            <v>0</v>
          </cell>
          <cell r="E3919">
            <v>0</v>
          </cell>
        </row>
        <row r="3920">
          <cell r="A3920" t="str">
            <v>2001999923006</v>
          </cell>
          <cell r="B3920">
            <v>7844</v>
          </cell>
          <cell r="C3920">
            <v>0</v>
          </cell>
          <cell r="D3920">
            <v>0</v>
          </cell>
          <cell r="E3920">
            <v>0</v>
          </cell>
        </row>
        <row r="3921">
          <cell r="A3921" t="str">
            <v>2001999923007</v>
          </cell>
          <cell r="B3921">
            <v>4547</v>
          </cell>
          <cell r="C3921">
            <v>0</v>
          </cell>
          <cell r="D3921">
            <v>0</v>
          </cell>
          <cell r="E3921">
            <v>0</v>
          </cell>
        </row>
        <row r="3922">
          <cell r="A3922" t="str">
            <v>2001999923008</v>
          </cell>
          <cell r="B3922">
            <v>4665</v>
          </cell>
          <cell r="C3922">
            <v>0</v>
          </cell>
          <cell r="D3922">
            <v>0</v>
          </cell>
          <cell r="E3922">
            <v>0</v>
          </cell>
        </row>
        <row r="3923">
          <cell r="A3923" t="str">
            <v>2001999923009</v>
          </cell>
          <cell r="B3923">
            <v>1878</v>
          </cell>
          <cell r="C3923">
            <v>0</v>
          </cell>
          <cell r="D3923">
            <v>0</v>
          </cell>
          <cell r="E3923">
            <v>0</v>
          </cell>
        </row>
        <row r="3924">
          <cell r="A3924" t="str">
            <v>2001999923013</v>
          </cell>
          <cell r="B3924">
            <v>8761</v>
          </cell>
          <cell r="C3924">
            <v>0</v>
          </cell>
          <cell r="D3924">
            <v>0</v>
          </cell>
          <cell r="E3924">
            <v>0</v>
          </cell>
        </row>
        <row r="3925">
          <cell r="A3925" t="str">
            <v>2001999923014</v>
          </cell>
          <cell r="B3925">
            <v>4488</v>
          </cell>
          <cell r="C3925">
            <v>280.23696699999999</v>
          </cell>
          <cell r="D3925">
            <v>0</v>
          </cell>
          <cell r="E3925">
            <v>62441.391934046347</v>
          </cell>
        </row>
        <row r="3926">
          <cell r="A3926" t="str">
            <v>2001999923015</v>
          </cell>
          <cell r="B3926">
            <v>4547</v>
          </cell>
          <cell r="C3926">
            <v>190.97854699999999</v>
          </cell>
          <cell r="D3926">
            <v>0</v>
          </cell>
          <cell r="E3926">
            <v>42001</v>
          </cell>
        </row>
        <row r="3927">
          <cell r="A3927" t="str">
            <v>2001999923018</v>
          </cell>
          <cell r="B3927">
            <v>4547</v>
          </cell>
          <cell r="C3927">
            <v>21543.526429000001</v>
          </cell>
          <cell r="D3927">
            <v>0</v>
          </cell>
          <cell r="E3927">
            <v>4737964.9063118538</v>
          </cell>
        </row>
        <row r="3928">
          <cell r="A3928" t="str">
            <v>2001999923019</v>
          </cell>
          <cell r="B3928">
            <v>400</v>
          </cell>
          <cell r="C3928">
            <v>264.34752600000002</v>
          </cell>
          <cell r="D3928">
            <v>0</v>
          </cell>
          <cell r="E3928">
            <v>660868.81500000006</v>
          </cell>
        </row>
        <row r="3929">
          <cell r="A3929" t="str">
            <v>2001999923020</v>
          </cell>
          <cell r="B3929">
            <v>4463</v>
          </cell>
          <cell r="C3929">
            <v>2963.5470719999998</v>
          </cell>
          <cell r="D3929">
            <v>2974.3694489999998</v>
          </cell>
          <cell r="E3929">
            <v>664025.78355366341</v>
          </cell>
        </row>
        <row r="3930">
          <cell r="A3930" t="str">
            <v>2001999923021</v>
          </cell>
          <cell r="B3930">
            <v>1</v>
          </cell>
          <cell r="C3930">
            <v>0.109502</v>
          </cell>
          <cell r="D3930">
            <v>0</v>
          </cell>
          <cell r="E3930">
            <v>109502</v>
          </cell>
        </row>
        <row r="3931">
          <cell r="A3931" t="str">
            <v>2001999923025</v>
          </cell>
          <cell r="B3931">
            <v>1</v>
          </cell>
          <cell r="C3931">
            <v>3.1001639999999999</v>
          </cell>
          <cell r="D3931">
            <v>0</v>
          </cell>
          <cell r="E3931">
            <v>3100164</v>
          </cell>
        </row>
        <row r="3932">
          <cell r="A3932" t="str">
            <v>2001999923031</v>
          </cell>
          <cell r="B3932">
            <v>169</v>
          </cell>
          <cell r="C3932">
            <v>1.192761</v>
          </cell>
          <cell r="D3932">
            <v>0.25625799999999999</v>
          </cell>
          <cell r="E3932">
            <v>7057.7573964497042</v>
          </cell>
        </row>
        <row r="3933">
          <cell r="A3933" t="str">
            <v>2001999923036</v>
          </cell>
          <cell r="B3933">
            <v>4361</v>
          </cell>
          <cell r="C3933">
            <v>3268.5703279999998</v>
          </cell>
          <cell r="D3933">
            <v>0</v>
          </cell>
          <cell r="E3933">
            <v>749500.18986470986</v>
          </cell>
        </row>
        <row r="3934">
          <cell r="A3934" t="str">
            <v>2001999923039</v>
          </cell>
          <cell r="B3934">
            <v>2672</v>
          </cell>
          <cell r="C3934">
            <v>5.203398</v>
          </cell>
          <cell r="D3934">
            <v>4.2911349999999997</v>
          </cell>
          <cell r="E3934">
            <v>1947.379491017964</v>
          </cell>
        </row>
        <row r="3935">
          <cell r="A3935" t="str">
            <v>2001999923042</v>
          </cell>
          <cell r="B3935">
            <v>236</v>
          </cell>
          <cell r="C3935">
            <v>0</v>
          </cell>
          <cell r="D3935">
            <v>0</v>
          </cell>
          <cell r="E3935">
            <v>0</v>
          </cell>
        </row>
        <row r="3936">
          <cell r="A3936" t="str">
            <v>2001999923043</v>
          </cell>
          <cell r="B3936">
            <v>12</v>
          </cell>
          <cell r="C3936">
            <v>0.17177400000000001</v>
          </cell>
          <cell r="D3936">
            <v>0</v>
          </cell>
          <cell r="E3936">
            <v>14314.5</v>
          </cell>
        </row>
        <row r="3937">
          <cell r="A3937" t="str">
            <v>2001999923044</v>
          </cell>
          <cell r="B3937">
            <v>1170</v>
          </cell>
          <cell r="C3937">
            <v>0</v>
          </cell>
          <cell r="D3937">
            <v>0</v>
          </cell>
          <cell r="E3937">
            <v>0</v>
          </cell>
        </row>
        <row r="3938">
          <cell r="A3938" t="str">
            <v>2001999923048</v>
          </cell>
          <cell r="B3938">
            <v>1155</v>
          </cell>
          <cell r="C3938">
            <v>0</v>
          </cell>
          <cell r="D3938">
            <v>0</v>
          </cell>
          <cell r="E3938">
            <v>0</v>
          </cell>
        </row>
        <row r="3939">
          <cell r="A3939" t="str">
            <v>2001999923051</v>
          </cell>
          <cell r="B3939">
            <v>1</v>
          </cell>
          <cell r="C3939">
            <v>5.2310000000000004E-3</v>
          </cell>
          <cell r="D3939">
            <v>0</v>
          </cell>
          <cell r="E3939">
            <v>5231</v>
          </cell>
        </row>
        <row r="3940">
          <cell r="A3940" t="str">
            <v>2001999923053</v>
          </cell>
          <cell r="B3940">
            <v>4462</v>
          </cell>
          <cell r="C3940">
            <v>4.2879E-2</v>
          </cell>
          <cell r="D3940">
            <v>0</v>
          </cell>
          <cell r="E3940">
            <v>9.6098162259076645</v>
          </cell>
        </row>
        <row r="3941">
          <cell r="A3941" t="str">
            <v>2001999923054</v>
          </cell>
          <cell r="B3941">
            <v>4</v>
          </cell>
          <cell r="C3941">
            <v>0.36089900000000003</v>
          </cell>
          <cell r="D3941">
            <v>0</v>
          </cell>
          <cell r="E3941">
            <v>90224.75</v>
          </cell>
        </row>
        <row r="3942">
          <cell r="A3942" t="str">
            <v>2001999923055</v>
          </cell>
          <cell r="B3942">
            <v>2566</v>
          </cell>
          <cell r="C3942">
            <v>0</v>
          </cell>
          <cell r="D3942">
            <v>0</v>
          </cell>
          <cell r="E3942">
            <v>0</v>
          </cell>
        </row>
        <row r="3943">
          <cell r="A3943" t="str">
            <v>2001999923058</v>
          </cell>
          <cell r="B3943">
            <v>9</v>
          </cell>
          <cell r="C3943">
            <v>15.649682</v>
          </cell>
          <cell r="D3943">
            <v>14.083299</v>
          </cell>
          <cell r="E3943">
            <v>1738853.5555555555</v>
          </cell>
        </row>
        <row r="3944">
          <cell r="A3944" t="str">
            <v>2001999923062</v>
          </cell>
          <cell r="B3944">
            <v>84</v>
          </cell>
          <cell r="C3944">
            <v>92.343011000000004</v>
          </cell>
          <cell r="D3944">
            <v>0</v>
          </cell>
          <cell r="E3944">
            <v>1099321.5595238095</v>
          </cell>
        </row>
        <row r="3945">
          <cell r="A3945" t="str">
            <v>2001999923064</v>
          </cell>
          <cell r="B3945">
            <v>33</v>
          </cell>
          <cell r="C3945">
            <v>18.110101</v>
          </cell>
          <cell r="D3945">
            <v>0</v>
          </cell>
          <cell r="E3945">
            <v>548790.93939393945</v>
          </cell>
        </row>
        <row r="3946">
          <cell r="A3946" t="str">
            <v>2001999923066</v>
          </cell>
          <cell r="B3946">
            <v>4</v>
          </cell>
          <cell r="C3946">
            <v>2.6300590000000001</v>
          </cell>
          <cell r="D3946">
            <v>0</v>
          </cell>
          <cell r="E3946">
            <v>657514.75</v>
          </cell>
        </row>
        <row r="3947">
          <cell r="A3947" t="str">
            <v>2001999923068</v>
          </cell>
          <cell r="B3947">
            <v>8</v>
          </cell>
          <cell r="C3947">
            <v>0</v>
          </cell>
          <cell r="D3947">
            <v>0</v>
          </cell>
          <cell r="E3947">
            <v>0</v>
          </cell>
        </row>
        <row r="3948">
          <cell r="A3948" t="str">
            <v>2001999923071</v>
          </cell>
          <cell r="B3948">
            <v>2</v>
          </cell>
          <cell r="C3948">
            <v>0.134966</v>
          </cell>
          <cell r="D3948">
            <v>0</v>
          </cell>
          <cell r="E3948">
            <v>67483</v>
          </cell>
        </row>
        <row r="3949">
          <cell r="A3949" t="str">
            <v>2001999923073</v>
          </cell>
          <cell r="B3949">
            <v>1</v>
          </cell>
          <cell r="C3949">
            <v>0</v>
          </cell>
          <cell r="D3949">
            <v>0</v>
          </cell>
          <cell r="E3949">
            <v>0</v>
          </cell>
        </row>
        <row r="3950">
          <cell r="A3950" t="str">
            <v>2001999923077</v>
          </cell>
          <cell r="B3950">
            <v>1</v>
          </cell>
          <cell r="C3950">
            <v>0.14852000000000001</v>
          </cell>
          <cell r="D3950">
            <v>0</v>
          </cell>
          <cell r="E3950">
            <v>148520</v>
          </cell>
        </row>
        <row r="3951">
          <cell r="A3951" t="str">
            <v>2001999923079</v>
          </cell>
          <cell r="B3951">
            <v>1</v>
          </cell>
          <cell r="C3951">
            <v>2.2277999999999999E-2</v>
          </cell>
          <cell r="D3951">
            <v>5.9408000000000002E-2</v>
          </cell>
          <cell r="E3951">
            <v>22278</v>
          </cell>
        </row>
        <row r="3952">
          <cell r="A3952" t="str">
            <v>2001999923082</v>
          </cell>
          <cell r="B3952">
            <v>141</v>
          </cell>
          <cell r="C3952">
            <v>67.465093999999993</v>
          </cell>
          <cell r="D3952">
            <v>0</v>
          </cell>
          <cell r="E3952">
            <v>478475.8439716312</v>
          </cell>
        </row>
        <row r="3953">
          <cell r="A3953" t="str">
            <v>2001999923083</v>
          </cell>
          <cell r="B3953">
            <v>2</v>
          </cell>
          <cell r="C3953">
            <v>4.1423860000000001</v>
          </cell>
          <cell r="D3953">
            <v>4.1423860000000001</v>
          </cell>
          <cell r="E3953">
            <v>2071193</v>
          </cell>
        </row>
        <row r="3954">
          <cell r="A3954" t="str">
            <v>2001999923085</v>
          </cell>
          <cell r="B3954">
            <v>2428</v>
          </cell>
          <cell r="C3954">
            <v>1112.525699</v>
          </cell>
          <cell r="D3954">
            <v>1112.7224960000001</v>
          </cell>
          <cell r="E3954">
            <v>458206.63056013186</v>
          </cell>
        </row>
        <row r="3955">
          <cell r="A3955" t="str">
            <v>2001999923086</v>
          </cell>
          <cell r="B3955">
            <v>81</v>
          </cell>
          <cell r="C3955">
            <v>118.391237</v>
          </cell>
          <cell r="D3955">
            <v>118.43291000000001</v>
          </cell>
          <cell r="E3955">
            <v>1461620.2098765431</v>
          </cell>
        </row>
        <row r="3956">
          <cell r="A3956" t="str">
            <v>2001999923087</v>
          </cell>
          <cell r="B3956">
            <v>2394</v>
          </cell>
          <cell r="C3956">
            <v>997.49890400000004</v>
          </cell>
          <cell r="D3956">
            <v>995.44156699999996</v>
          </cell>
          <cell r="E3956">
            <v>416666.20885547198</v>
          </cell>
        </row>
        <row r="3957">
          <cell r="A3957" t="str">
            <v>2001999923090</v>
          </cell>
          <cell r="B3957">
            <v>2245</v>
          </cell>
          <cell r="C3957">
            <v>705.00431100000003</v>
          </cell>
          <cell r="D3957">
            <v>715.18703700000003</v>
          </cell>
          <cell r="E3957">
            <v>314033.10066815151</v>
          </cell>
        </row>
        <row r="3958">
          <cell r="A3958" t="str">
            <v>2001999923091</v>
          </cell>
          <cell r="B3958">
            <v>2151</v>
          </cell>
          <cell r="C3958">
            <v>711.32943799999998</v>
          </cell>
          <cell r="D3958">
            <v>719.47817199999997</v>
          </cell>
          <cell r="E3958">
            <v>330697.08879590884</v>
          </cell>
        </row>
        <row r="3959">
          <cell r="A3959" t="str">
            <v>2001999923094</v>
          </cell>
          <cell r="B3959">
            <v>19</v>
          </cell>
          <cell r="C3959">
            <v>4.8057800000000004</v>
          </cell>
          <cell r="D3959">
            <v>0</v>
          </cell>
          <cell r="E3959">
            <v>252935.78947368421</v>
          </cell>
        </row>
        <row r="3960">
          <cell r="A3960" t="str">
            <v>2001999923095</v>
          </cell>
          <cell r="B3960">
            <v>2</v>
          </cell>
          <cell r="C3960">
            <v>0</v>
          </cell>
          <cell r="D3960">
            <v>0</v>
          </cell>
          <cell r="E3960">
            <v>0</v>
          </cell>
        </row>
        <row r="3961">
          <cell r="A3961" t="str">
            <v>2001999923098</v>
          </cell>
          <cell r="B3961">
            <v>373</v>
          </cell>
          <cell r="C3961">
            <v>6.5891669999999998</v>
          </cell>
          <cell r="D3961">
            <v>0</v>
          </cell>
          <cell r="E3961">
            <v>17665.327077747988</v>
          </cell>
        </row>
        <row r="3962">
          <cell r="A3962" t="str">
            <v>2001999923101</v>
          </cell>
          <cell r="B3962">
            <v>3985</v>
          </cell>
          <cell r="C3962">
            <v>12268.497149000001</v>
          </cell>
          <cell r="D3962">
            <v>0</v>
          </cell>
          <cell r="E3962">
            <v>3078669.2971141781</v>
          </cell>
        </row>
        <row r="3963">
          <cell r="A3963" t="str">
            <v>2001999923102</v>
          </cell>
          <cell r="B3963">
            <v>3971</v>
          </cell>
          <cell r="C3963">
            <v>106517.985096</v>
          </cell>
          <cell r="D3963">
            <v>0</v>
          </cell>
          <cell r="E3963">
            <v>26823970.05691262</v>
          </cell>
        </row>
        <row r="3964">
          <cell r="A3964" t="str">
            <v>2001999923103</v>
          </cell>
          <cell r="B3964">
            <v>105</v>
          </cell>
          <cell r="C3964">
            <v>0</v>
          </cell>
          <cell r="D3964">
            <v>0</v>
          </cell>
          <cell r="E3964">
            <v>0</v>
          </cell>
        </row>
        <row r="3965">
          <cell r="A3965" t="str">
            <v>2001999923104</v>
          </cell>
          <cell r="B3965">
            <v>51</v>
          </cell>
          <cell r="C3965">
            <v>71.374003000000002</v>
          </cell>
          <cell r="D3965">
            <v>0</v>
          </cell>
          <cell r="E3965">
            <v>1399490.2549019607</v>
          </cell>
        </row>
        <row r="3966">
          <cell r="A3966" t="str">
            <v>2001999923106</v>
          </cell>
          <cell r="B3966">
            <v>13</v>
          </cell>
          <cell r="C3966">
            <v>1.796961</v>
          </cell>
          <cell r="D3966">
            <v>0</v>
          </cell>
          <cell r="E3966">
            <v>138227.76923076925</v>
          </cell>
        </row>
        <row r="3967">
          <cell r="A3967" t="str">
            <v>2001999923108</v>
          </cell>
          <cell r="B3967">
            <v>3</v>
          </cell>
          <cell r="C3967">
            <v>0.76052500000000001</v>
          </cell>
          <cell r="D3967">
            <v>0</v>
          </cell>
          <cell r="E3967">
            <v>253508.33333333334</v>
          </cell>
        </row>
        <row r="3968">
          <cell r="A3968" t="str">
            <v>2001999923109</v>
          </cell>
          <cell r="B3968">
            <v>7</v>
          </cell>
          <cell r="C3968">
            <v>8.3278189999999999</v>
          </cell>
          <cell r="D3968">
            <v>0</v>
          </cell>
          <cell r="E3968">
            <v>1189688.4285714286</v>
          </cell>
        </row>
        <row r="3969">
          <cell r="A3969" t="str">
            <v>2001999923110</v>
          </cell>
          <cell r="B3969">
            <v>1</v>
          </cell>
          <cell r="C3969">
            <v>1.97506</v>
          </cell>
          <cell r="D3969">
            <v>0</v>
          </cell>
          <cell r="E3969">
            <v>1975060</v>
          </cell>
        </row>
        <row r="3970">
          <cell r="A3970" t="str">
            <v>2001999923114</v>
          </cell>
          <cell r="B3970">
            <v>1</v>
          </cell>
          <cell r="C3970">
            <v>8.4000000000000005E-2</v>
          </cell>
          <cell r="D3970">
            <v>0</v>
          </cell>
          <cell r="E3970">
            <v>84000</v>
          </cell>
        </row>
        <row r="3971">
          <cell r="A3971" t="str">
            <v>2001999923116</v>
          </cell>
          <cell r="B3971">
            <v>218</v>
          </cell>
          <cell r="C3971">
            <v>7.1240940000000004</v>
          </cell>
          <cell r="D3971">
            <v>6.3547419999999999</v>
          </cell>
          <cell r="E3971">
            <v>32679.33027522936</v>
          </cell>
        </row>
        <row r="3972">
          <cell r="A3972" t="str">
            <v>2001999923122</v>
          </cell>
          <cell r="B3972">
            <v>4047</v>
          </cell>
          <cell r="C3972">
            <v>139137.77789</v>
          </cell>
          <cell r="D3972">
            <v>0</v>
          </cell>
          <cell r="E3972">
            <v>34380473.90412651</v>
          </cell>
        </row>
        <row r="3973">
          <cell r="A3973" t="str">
            <v>2001999923123</v>
          </cell>
          <cell r="B3973">
            <v>4043</v>
          </cell>
          <cell r="C3973">
            <v>122728.514499</v>
          </cell>
          <cell r="D3973">
            <v>0</v>
          </cell>
          <cell r="E3973">
            <v>30355803.734603018</v>
          </cell>
        </row>
        <row r="3974">
          <cell r="A3974" t="str">
            <v>2001999923129</v>
          </cell>
          <cell r="B3974">
            <v>2355</v>
          </cell>
          <cell r="C3974">
            <v>26257.175348000001</v>
          </cell>
          <cell r="D3974">
            <v>0</v>
          </cell>
          <cell r="E3974">
            <v>11149543.672186837</v>
          </cell>
        </row>
        <row r="3975">
          <cell r="A3975" t="str">
            <v>2001999923135</v>
          </cell>
          <cell r="B3975">
            <v>1</v>
          </cell>
          <cell r="C3975">
            <v>8.4000000000000005E-2</v>
          </cell>
          <cell r="D3975">
            <v>0</v>
          </cell>
          <cell r="E3975">
            <v>84000</v>
          </cell>
        </row>
        <row r="3976">
          <cell r="A3976" t="str">
            <v>2001999923152</v>
          </cell>
          <cell r="B3976">
            <v>1</v>
          </cell>
          <cell r="C3976">
            <v>2.1426799999999999</v>
          </cell>
          <cell r="D3976">
            <v>0</v>
          </cell>
          <cell r="E3976">
            <v>2142680</v>
          </cell>
        </row>
        <row r="3977">
          <cell r="A3977" t="str">
            <v>2001999923155</v>
          </cell>
          <cell r="B3977">
            <v>2</v>
          </cell>
          <cell r="C3977">
            <v>1.172415</v>
          </cell>
          <cell r="D3977">
            <v>0</v>
          </cell>
          <cell r="E3977">
            <v>586207.5</v>
          </cell>
        </row>
        <row r="3978">
          <cell r="A3978" t="str">
            <v>2001999923157</v>
          </cell>
          <cell r="B3978">
            <v>134</v>
          </cell>
          <cell r="C3978">
            <v>1.8444799999999999</v>
          </cell>
          <cell r="D3978">
            <v>1.9520519999999999</v>
          </cell>
          <cell r="E3978">
            <v>13764.776119402984</v>
          </cell>
        </row>
        <row r="3979">
          <cell r="A3979" t="str">
            <v>2001999923158</v>
          </cell>
          <cell r="B3979">
            <v>76</v>
          </cell>
          <cell r="C3979">
            <v>77.953913</v>
          </cell>
          <cell r="D3979">
            <v>87.535099000000002</v>
          </cell>
          <cell r="E3979">
            <v>1025709.3815789473</v>
          </cell>
        </row>
        <row r="3980">
          <cell r="A3980" t="str">
            <v>2001999923159</v>
          </cell>
          <cell r="B3980">
            <v>8</v>
          </cell>
          <cell r="C3980">
            <v>1.7401199999999999</v>
          </cell>
          <cell r="D3980">
            <v>0</v>
          </cell>
          <cell r="E3980">
            <v>217515</v>
          </cell>
        </row>
        <row r="3981">
          <cell r="A3981" t="str">
            <v>2001999923165</v>
          </cell>
          <cell r="B3981">
            <v>13</v>
          </cell>
          <cell r="C3981">
            <v>1.6414530000000001</v>
          </cell>
          <cell r="D3981">
            <v>0</v>
          </cell>
          <cell r="E3981">
            <v>126265.61538461539</v>
          </cell>
        </row>
        <row r="3982">
          <cell r="A3982" t="str">
            <v>2001999923166</v>
          </cell>
          <cell r="B3982">
            <v>3</v>
          </cell>
          <cell r="C3982">
            <v>0.97037799999999996</v>
          </cell>
          <cell r="D3982">
            <v>0</v>
          </cell>
          <cell r="E3982">
            <v>323459.33333333331</v>
          </cell>
        </row>
        <row r="3983">
          <cell r="A3983" t="str">
            <v>2001999923167</v>
          </cell>
          <cell r="B3983">
            <v>6</v>
          </cell>
          <cell r="C3983">
            <v>0.65497899999999998</v>
          </cell>
          <cell r="D3983">
            <v>0</v>
          </cell>
          <cell r="E3983">
            <v>109163.16666666666</v>
          </cell>
        </row>
        <row r="3984">
          <cell r="A3984" t="str">
            <v>2001999923170</v>
          </cell>
          <cell r="B3984">
            <v>79</v>
          </cell>
          <cell r="C3984">
            <v>81.312900999999997</v>
          </cell>
          <cell r="D3984">
            <v>87.535099000000002</v>
          </cell>
          <cell r="E3984">
            <v>1029277.2278481013</v>
          </cell>
        </row>
        <row r="3985">
          <cell r="A3985" t="str">
            <v>2001999923173</v>
          </cell>
          <cell r="B3985">
            <v>1</v>
          </cell>
          <cell r="C3985">
            <v>0.33136599999999999</v>
          </cell>
          <cell r="D3985">
            <v>0</v>
          </cell>
          <cell r="E3985">
            <v>331366</v>
          </cell>
        </row>
        <row r="3986">
          <cell r="A3986" t="str">
            <v>2001999923174</v>
          </cell>
          <cell r="B3986">
            <v>1</v>
          </cell>
          <cell r="C3986">
            <v>7.0587999999999998E-2</v>
          </cell>
          <cell r="D3986">
            <v>0</v>
          </cell>
          <cell r="E3986">
            <v>70588</v>
          </cell>
        </row>
        <row r="3987">
          <cell r="A3987" t="str">
            <v>2001999923187</v>
          </cell>
          <cell r="B3987">
            <v>211</v>
          </cell>
          <cell r="C3987">
            <v>25.725093000000001</v>
          </cell>
          <cell r="D3987">
            <v>0</v>
          </cell>
          <cell r="E3987">
            <v>121919.8720379147</v>
          </cell>
        </row>
        <row r="3988">
          <cell r="A3988" t="str">
            <v>2001999923188</v>
          </cell>
          <cell r="B3988">
            <v>10</v>
          </cell>
          <cell r="C3988">
            <v>1.7921130000000001</v>
          </cell>
          <cell r="D3988">
            <v>0</v>
          </cell>
          <cell r="E3988">
            <v>179211.3</v>
          </cell>
        </row>
        <row r="3989">
          <cell r="A3989" t="str">
            <v>2001999923189</v>
          </cell>
          <cell r="B3989">
            <v>210</v>
          </cell>
          <cell r="C3989">
            <v>4.585604</v>
          </cell>
          <cell r="D3989">
            <v>2.262753</v>
          </cell>
          <cell r="E3989">
            <v>21836.209523809521</v>
          </cell>
        </row>
        <row r="3990">
          <cell r="A3990" t="str">
            <v>2001999923195</v>
          </cell>
          <cell r="B3990">
            <v>1</v>
          </cell>
          <cell r="C3990">
            <v>1.847189</v>
          </cell>
          <cell r="D3990">
            <v>0</v>
          </cell>
          <cell r="E3990">
            <v>1847189</v>
          </cell>
        </row>
        <row r="3991">
          <cell r="A3991" t="str">
            <v>2001999923196</v>
          </cell>
          <cell r="B3991">
            <v>181</v>
          </cell>
          <cell r="C3991">
            <v>0.27707799999999999</v>
          </cell>
          <cell r="D3991">
            <v>0.27707799999999999</v>
          </cell>
          <cell r="E3991">
            <v>1530.8176795580112</v>
          </cell>
        </row>
        <row r="3992">
          <cell r="A3992" t="str">
            <v>2001999923198</v>
          </cell>
          <cell r="B3992">
            <v>9</v>
          </cell>
          <cell r="C3992">
            <v>15.358434000000001</v>
          </cell>
          <cell r="D3992">
            <v>15.358434000000001</v>
          </cell>
          <cell r="E3992">
            <v>1706492.6666666667</v>
          </cell>
        </row>
        <row r="3993">
          <cell r="A3993" t="str">
            <v>2001999923203</v>
          </cell>
          <cell r="B3993">
            <v>56</v>
          </cell>
          <cell r="C3993">
            <v>0</v>
          </cell>
          <cell r="D3993">
            <v>0</v>
          </cell>
          <cell r="E3993">
            <v>0</v>
          </cell>
        </row>
        <row r="3994">
          <cell r="A3994" t="str">
            <v>2001999923224</v>
          </cell>
          <cell r="B3994">
            <v>23</v>
          </cell>
          <cell r="C3994">
            <v>124.329392</v>
          </cell>
          <cell r="D3994">
            <v>0</v>
          </cell>
          <cell r="E3994">
            <v>5405625.7391304346</v>
          </cell>
        </row>
        <row r="3995">
          <cell r="A3995" t="str">
            <v>2001999923225</v>
          </cell>
          <cell r="B3995">
            <v>3955</v>
          </cell>
          <cell r="C3995">
            <v>19712.454001999999</v>
          </cell>
          <cell r="D3995">
            <v>0</v>
          </cell>
          <cell r="E3995">
            <v>4984185.5883691525</v>
          </cell>
        </row>
        <row r="3996">
          <cell r="A3996" t="str">
            <v>2001999923226</v>
          </cell>
          <cell r="B3996">
            <v>2652</v>
          </cell>
          <cell r="C3996">
            <v>15130.871359000001</v>
          </cell>
          <cell r="D3996">
            <v>0</v>
          </cell>
          <cell r="E3996">
            <v>5705456.7718702862</v>
          </cell>
        </row>
        <row r="3997">
          <cell r="A3997" t="str">
            <v>2001999923227</v>
          </cell>
          <cell r="B3997">
            <v>9</v>
          </cell>
          <cell r="C3997">
            <v>59.601292000000001</v>
          </cell>
          <cell r="D3997">
            <v>0</v>
          </cell>
          <cell r="E3997">
            <v>6622365.777777778</v>
          </cell>
        </row>
        <row r="3998">
          <cell r="A3998" t="str">
            <v>2001999923228</v>
          </cell>
          <cell r="B3998">
            <v>54</v>
          </cell>
          <cell r="C3998">
            <v>219.36568600000001</v>
          </cell>
          <cell r="D3998">
            <v>0</v>
          </cell>
          <cell r="E3998">
            <v>4062327.5185185187</v>
          </cell>
        </row>
        <row r="3999">
          <cell r="A3999" t="str">
            <v>2001999923229</v>
          </cell>
          <cell r="B3999">
            <v>31</v>
          </cell>
          <cell r="C3999">
            <v>37.794496000000002</v>
          </cell>
          <cell r="D3999">
            <v>0</v>
          </cell>
          <cell r="E3999">
            <v>1219177.2903225808</v>
          </cell>
        </row>
        <row r="4000">
          <cell r="A4000" t="str">
            <v>2001999923231</v>
          </cell>
          <cell r="B4000">
            <v>2508</v>
          </cell>
          <cell r="C4000">
            <v>31801.483211999999</v>
          </cell>
          <cell r="D4000">
            <v>0</v>
          </cell>
          <cell r="E4000">
            <v>12680017.229665073</v>
          </cell>
        </row>
        <row r="4001">
          <cell r="A4001" t="str">
            <v>2001999923232</v>
          </cell>
          <cell r="B4001">
            <v>328</v>
          </cell>
          <cell r="C4001">
            <v>1308.1782229999999</v>
          </cell>
          <cell r="D4001">
            <v>0</v>
          </cell>
          <cell r="E4001">
            <v>3988348.2408536579</v>
          </cell>
        </row>
        <row r="4002">
          <cell r="A4002" t="str">
            <v>2001999923236</v>
          </cell>
          <cell r="B4002">
            <v>1</v>
          </cell>
          <cell r="C4002">
            <v>0</v>
          </cell>
          <cell r="D4002">
            <v>0</v>
          </cell>
          <cell r="E4002">
            <v>0</v>
          </cell>
        </row>
        <row r="4003">
          <cell r="A4003" t="str">
            <v>2001999923238</v>
          </cell>
          <cell r="B4003">
            <v>1</v>
          </cell>
          <cell r="C4003">
            <v>0</v>
          </cell>
          <cell r="D4003">
            <v>0</v>
          </cell>
          <cell r="E4003">
            <v>0</v>
          </cell>
        </row>
        <row r="4004">
          <cell r="A4004" t="str">
            <v>2001999923239</v>
          </cell>
          <cell r="B4004">
            <v>1</v>
          </cell>
          <cell r="C4004">
            <v>0</v>
          </cell>
          <cell r="D4004">
            <v>0</v>
          </cell>
          <cell r="E4004">
            <v>0</v>
          </cell>
        </row>
        <row r="4005">
          <cell r="A4005" t="str">
            <v>2001999923240</v>
          </cell>
          <cell r="B4005">
            <v>3</v>
          </cell>
          <cell r="C4005">
            <v>526.24373000000003</v>
          </cell>
          <cell r="D4005">
            <v>0</v>
          </cell>
          <cell r="E4005">
            <v>175414576.66666669</v>
          </cell>
        </row>
        <row r="4006">
          <cell r="A4006" t="str">
            <v>2001999923242</v>
          </cell>
          <cell r="B4006">
            <v>136</v>
          </cell>
          <cell r="C4006">
            <v>208.68955500000001</v>
          </cell>
          <cell r="D4006">
            <v>0</v>
          </cell>
          <cell r="E4006">
            <v>1534482.0220588236</v>
          </cell>
        </row>
        <row r="4007">
          <cell r="A4007" t="str">
            <v>2001999923275</v>
          </cell>
          <cell r="B4007">
            <v>45</v>
          </cell>
          <cell r="C4007">
            <v>112.98754099999999</v>
          </cell>
          <cell r="D4007">
            <v>0</v>
          </cell>
          <cell r="E4007">
            <v>2510834.2444444443</v>
          </cell>
        </row>
        <row r="4008">
          <cell r="A4008" t="str">
            <v>2001999923284</v>
          </cell>
          <cell r="B4008">
            <v>452</v>
          </cell>
          <cell r="C4008">
            <v>1494.0647570000001</v>
          </cell>
          <cell r="D4008">
            <v>0</v>
          </cell>
          <cell r="E4008">
            <v>3305453.0022123898</v>
          </cell>
        </row>
        <row r="4009">
          <cell r="A4009" t="str">
            <v>2001999923298</v>
          </cell>
          <cell r="B4009">
            <v>84</v>
          </cell>
          <cell r="C4009">
            <v>113.09693</v>
          </cell>
          <cell r="D4009">
            <v>0</v>
          </cell>
          <cell r="E4009">
            <v>1346392.0238095238</v>
          </cell>
        </row>
        <row r="4010">
          <cell r="A4010" t="str">
            <v>2001999923301</v>
          </cell>
          <cell r="B4010">
            <v>111</v>
          </cell>
          <cell r="C4010">
            <v>0</v>
          </cell>
          <cell r="D4010">
            <v>0</v>
          </cell>
          <cell r="E4010">
            <v>0</v>
          </cell>
        </row>
        <row r="4011">
          <cell r="A4011" t="str">
            <v>2001999923303</v>
          </cell>
          <cell r="B4011">
            <v>9</v>
          </cell>
          <cell r="C4011">
            <v>0</v>
          </cell>
          <cell r="D4011">
            <v>0</v>
          </cell>
          <cell r="E4011">
            <v>0</v>
          </cell>
        </row>
        <row r="4012">
          <cell r="A4012" t="str">
            <v>2001999923304</v>
          </cell>
          <cell r="B4012">
            <v>37</v>
          </cell>
          <cell r="C4012">
            <v>-5.8747870000000004</v>
          </cell>
          <cell r="D4012">
            <v>-6.2530720000000004</v>
          </cell>
          <cell r="E4012">
            <v>-158778.02702702704</v>
          </cell>
        </row>
        <row r="4013">
          <cell r="A4013" t="str">
            <v>2001999923305</v>
          </cell>
          <cell r="B4013">
            <v>4487</v>
          </cell>
          <cell r="C4013">
            <v>-411.39700800000003</v>
          </cell>
          <cell r="D4013">
            <v>-397.535459</v>
          </cell>
          <cell r="E4013">
            <v>-91686.429240026744</v>
          </cell>
        </row>
        <row r="4014">
          <cell r="A4014" t="str">
            <v>2001999923306</v>
          </cell>
          <cell r="B4014">
            <v>97</v>
          </cell>
          <cell r="C4014">
            <v>0</v>
          </cell>
          <cell r="D4014">
            <v>0</v>
          </cell>
          <cell r="E4014">
            <v>0</v>
          </cell>
        </row>
        <row r="4015">
          <cell r="A4015" t="str">
            <v>2001999923312</v>
          </cell>
          <cell r="B4015">
            <v>1328</v>
          </cell>
          <cell r="C4015">
            <v>0</v>
          </cell>
          <cell r="D4015">
            <v>0</v>
          </cell>
          <cell r="E4015">
            <v>0</v>
          </cell>
        </row>
        <row r="4016">
          <cell r="A4016" t="str">
            <v>2001999923315</v>
          </cell>
          <cell r="B4016">
            <v>4547</v>
          </cell>
          <cell r="C4016">
            <v>113570.11854700001</v>
          </cell>
          <cell r="D4016">
            <v>0</v>
          </cell>
          <cell r="E4016">
            <v>24976933.922806248</v>
          </cell>
        </row>
        <row r="4017">
          <cell r="A4017" t="str">
            <v>2001999923318</v>
          </cell>
          <cell r="B4017">
            <v>1042</v>
          </cell>
          <cell r="C4017">
            <v>1990.3663329999999</v>
          </cell>
          <cell r="D4017">
            <v>0</v>
          </cell>
          <cell r="E4017">
            <v>1910140.4347408828</v>
          </cell>
        </row>
        <row r="4018">
          <cell r="A4018" t="str">
            <v>2001999923320</v>
          </cell>
          <cell r="B4018">
            <v>761</v>
          </cell>
          <cell r="C4018">
            <v>3093.3361159999999</v>
          </cell>
          <cell r="D4018">
            <v>0</v>
          </cell>
          <cell r="E4018">
            <v>4064830.6386333769</v>
          </cell>
        </row>
        <row r="4019">
          <cell r="A4019" t="str">
            <v>2001999923334</v>
          </cell>
          <cell r="B4019">
            <v>2</v>
          </cell>
          <cell r="C4019">
            <v>0</v>
          </cell>
          <cell r="D4019">
            <v>0</v>
          </cell>
          <cell r="E4019">
            <v>0</v>
          </cell>
        </row>
        <row r="4020">
          <cell r="A4020" t="str">
            <v>2001999923341</v>
          </cell>
          <cell r="B4020">
            <v>2041</v>
          </cell>
          <cell r="C4020">
            <v>31557.606060999999</v>
          </cell>
          <cell r="D4020">
            <v>0</v>
          </cell>
          <cell r="E4020">
            <v>15461835.404703576</v>
          </cell>
        </row>
        <row r="4021">
          <cell r="A4021" t="str">
            <v>2001999923343</v>
          </cell>
          <cell r="B4021">
            <v>3</v>
          </cell>
          <cell r="C4021">
            <v>0</v>
          </cell>
          <cell r="D4021">
            <v>0</v>
          </cell>
          <cell r="E4021">
            <v>0</v>
          </cell>
        </row>
        <row r="4022">
          <cell r="A4022" t="str">
            <v>2001999923365</v>
          </cell>
          <cell r="B4022">
            <v>143</v>
          </cell>
          <cell r="C4022">
            <v>221.127621</v>
          </cell>
          <cell r="D4022">
            <v>0</v>
          </cell>
          <cell r="E4022">
            <v>1546347</v>
          </cell>
        </row>
        <row r="4023">
          <cell r="A4023" t="str">
            <v>2001999923366</v>
          </cell>
          <cell r="B4023">
            <v>243</v>
          </cell>
          <cell r="C4023">
            <v>47.254644999999996</v>
          </cell>
          <cell r="D4023">
            <v>0</v>
          </cell>
          <cell r="E4023">
            <v>194463.55967078189</v>
          </cell>
        </row>
        <row r="4024">
          <cell r="A4024" t="str">
            <v>2001999923368</v>
          </cell>
          <cell r="B4024">
            <v>3</v>
          </cell>
          <cell r="C4024">
            <v>1.022268</v>
          </cell>
          <cell r="D4024">
            <v>0</v>
          </cell>
          <cell r="E4024">
            <v>340756</v>
          </cell>
        </row>
        <row r="4025">
          <cell r="A4025" t="str">
            <v>2001999923373</v>
          </cell>
          <cell r="B4025">
            <v>2</v>
          </cell>
          <cell r="C4025">
            <v>1.0410919999999999</v>
          </cell>
          <cell r="D4025">
            <v>0</v>
          </cell>
          <cell r="E4025">
            <v>520546</v>
          </cell>
        </row>
        <row r="4026">
          <cell r="A4026" t="str">
            <v>2001999923382</v>
          </cell>
          <cell r="B4026">
            <v>1</v>
          </cell>
          <cell r="C4026">
            <v>0</v>
          </cell>
          <cell r="D4026">
            <v>0</v>
          </cell>
          <cell r="E4026">
            <v>0</v>
          </cell>
        </row>
        <row r="4027">
          <cell r="A4027" t="str">
            <v>2001999923384</v>
          </cell>
          <cell r="B4027">
            <v>3</v>
          </cell>
          <cell r="C4027">
            <v>0.32758199999999998</v>
          </cell>
          <cell r="D4027">
            <v>0</v>
          </cell>
          <cell r="E4027">
            <v>109194</v>
          </cell>
        </row>
        <row r="4028">
          <cell r="A4028" t="str">
            <v>2001999923385</v>
          </cell>
          <cell r="B4028">
            <v>8</v>
          </cell>
          <cell r="C4028">
            <v>2.4649969999999999</v>
          </cell>
          <cell r="D4028">
            <v>0</v>
          </cell>
          <cell r="E4028">
            <v>308124.625</v>
          </cell>
        </row>
        <row r="4029">
          <cell r="A4029" t="str">
            <v>2001999923387</v>
          </cell>
          <cell r="B4029">
            <v>1</v>
          </cell>
          <cell r="C4029">
            <v>0</v>
          </cell>
          <cell r="D4029">
            <v>0</v>
          </cell>
          <cell r="E4029">
            <v>0</v>
          </cell>
        </row>
        <row r="4030">
          <cell r="A4030" t="str">
            <v>2001999923390</v>
          </cell>
          <cell r="B4030">
            <v>1</v>
          </cell>
          <cell r="C4030">
            <v>0</v>
          </cell>
          <cell r="D4030">
            <v>0</v>
          </cell>
          <cell r="E4030">
            <v>0</v>
          </cell>
        </row>
        <row r="4031">
          <cell r="A4031" t="str">
            <v>2001999923392</v>
          </cell>
          <cell r="B4031">
            <v>1</v>
          </cell>
          <cell r="C4031">
            <v>0</v>
          </cell>
          <cell r="D4031">
            <v>0</v>
          </cell>
          <cell r="E4031">
            <v>0</v>
          </cell>
        </row>
        <row r="4032">
          <cell r="A4032" t="str">
            <v>2001999923461</v>
          </cell>
          <cell r="B4032">
            <v>5</v>
          </cell>
          <cell r="C4032">
            <v>73.545218000000006</v>
          </cell>
          <cell r="D4032">
            <v>0</v>
          </cell>
          <cell r="E4032">
            <v>14709043.600000001</v>
          </cell>
        </row>
        <row r="4033">
          <cell r="A4033" t="str">
            <v>2001999923465</v>
          </cell>
          <cell r="B4033">
            <v>3</v>
          </cell>
          <cell r="C4033">
            <v>28.324460999999999</v>
          </cell>
          <cell r="D4033">
            <v>0</v>
          </cell>
          <cell r="E4033">
            <v>9441487</v>
          </cell>
        </row>
        <row r="4034">
          <cell r="A4034" t="str">
            <v>2001999923467</v>
          </cell>
          <cell r="B4034">
            <v>5</v>
          </cell>
          <cell r="C4034">
            <v>52.749724999999998</v>
          </cell>
          <cell r="D4034">
            <v>0</v>
          </cell>
          <cell r="E4034">
            <v>10549945</v>
          </cell>
        </row>
        <row r="4035">
          <cell r="A4035" t="str">
            <v>2001999923492</v>
          </cell>
          <cell r="B4035">
            <v>8</v>
          </cell>
          <cell r="C4035">
            <v>13.552512999999999</v>
          </cell>
          <cell r="D4035">
            <v>0</v>
          </cell>
          <cell r="E4035">
            <v>1694064.125</v>
          </cell>
        </row>
        <row r="4036">
          <cell r="A4036" t="str">
            <v>2001999923494</v>
          </cell>
          <cell r="B4036">
            <v>2</v>
          </cell>
          <cell r="C4036">
            <v>0.170323</v>
          </cell>
          <cell r="D4036">
            <v>0</v>
          </cell>
          <cell r="E4036">
            <v>85161.5</v>
          </cell>
        </row>
        <row r="4037">
          <cell r="A4037" t="str">
            <v>2001999923545</v>
          </cell>
          <cell r="B4037">
            <v>4</v>
          </cell>
          <cell r="C4037">
            <v>8.9022520000000007</v>
          </cell>
          <cell r="D4037">
            <v>0</v>
          </cell>
          <cell r="E4037">
            <v>2225563</v>
          </cell>
        </row>
        <row r="4038">
          <cell r="A4038" t="str">
            <v>2001999923547</v>
          </cell>
          <cell r="B4038">
            <v>5</v>
          </cell>
          <cell r="C4038">
            <v>81.244048000000006</v>
          </cell>
          <cell r="D4038">
            <v>0</v>
          </cell>
          <cell r="E4038">
            <v>16248809.600000001</v>
          </cell>
        </row>
        <row r="4039">
          <cell r="A4039" t="str">
            <v>2001999923600</v>
          </cell>
          <cell r="B4039">
            <v>32</v>
          </cell>
          <cell r="C4039">
            <v>8.2040430000000004</v>
          </cell>
          <cell r="D4039">
            <v>0</v>
          </cell>
          <cell r="E4039">
            <v>256376.34375</v>
          </cell>
        </row>
        <row r="4040">
          <cell r="A4040" t="str">
            <v>2001999923602</v>
          </cell>
          <cell r="B4040">
            <v>3</v>
          </cell>
          <cell r="C4040">
            <v>3.6627E-2</v>
          </cell>
          <cell r="D4040">
            <v>0</v>
          </cell>
          <cell r="E4040">
            <v>12209</v>
          </cell>
        </row>
        <row r="4041">
          <cell r="A4041" t="str">
            <v>2001999923603</v>
          </cell>
          <cell r="B4041">
            <v>3</v>
          </cell>
          <cell r="C4041">
            <v>6.3094999999999998E-2</v>
          </cell>
          <cell r="D4041">
            <v>0</v>
          </cell>
          <cell r="E4041">
            <v>21031.666666666668</v>
          </cell>
        </row>
        <row r="4042">
          <cell r="A4042" t="str">
            <v>2001999923604</v>
          </cell>
          <cell r="B4042">
            <v>1</v>
          </cell>
          <cell r="C4042">
            <v>0.30383199999999999</v>
          </cell>
          <cell r="D4042">
            <v>0</v>
          </cell>
          <cell r="E4042">
            <v>303832</v>
          </cell>
        </row>
        <row r="4043">
          <cell r="A4043" t="str">
            <v>2001999923610</v>
          </cell>
          <cell r="B4043">
            <v>36</v>
          </cell>
          <cell r="C4043">
            <v>8.1801700000000004</v>
          </cell>
          <cell r="D4043">
            <v>0</v>
          </cell>
          <cell r="E4043">
            <v>227226.94444444447</v>
          </cell>
        </row>
        <row r="4044">
          <cell r="A4044" t="str">
            <v>2001999923611</v>
          </cell>
          <cell r="B4044">
            <v>14</v>
          </cell>
          <cell r="C4044">
            <v>15.780473000000001</v>
          </cell>
          <cell r="D4044">
            <v>15.719333000000001</v>
          </cell>
          <cell r="E4044">
            <v>1127176.6428571427</v>
          </cell>
        </row>
        <row r="4045">
          <cell r="A4045" t="str">
            <v>2001999923612</v>
          </cell>
          <cell r="B4045">
            <v>186</v>
          </cell>
          <cell r="C4045">
            <v>4.4737520000000002</v>
          </cell>
          <cell r="D4045">
            <v>4.4737520000000002</v>
          </cell>
          <cell r="E4045">
            <v>24052.430107526881</v>
          </cell>
        </row>
        <row r="4046">
          <cell r="A4046" t="str">
            <v>2001999923613</v>
          </cell>
          <cell r="B4046">
            <v>96</v>
          </cell>
          <cell r="C4046">
            <v>0</v>
          </cell>
          <cell r="D4046">
            <v>0</v>
          </cell>
          <cell r="E4046">
            <v>0</v>
          </cell>
        </row>
        <row r="4047">
          <cell r="A4047" t="str">
            <v>2001999923614</v>
          </cell>
          <cell r="B4047">
            <v>3375</v>
          </cell>
          <cell r="C4047">
            <v>0</v>
          </cell>
          <cell r="D4047">
            <v>0</v>
          </cell>
          <cell r="E4047">
            <v>0</v>
          </cell>
        </row>
        <row r="4048">
          <cell r="A4048" t="str">
            <v>2001999923615</v>
          </cell>
          <cell r="B4048">
            <v>99</v>
          </cell>
          <cell r="C4048">
            <v>0</v>
          </cell>
          <cell r="D4048">
            <v>0</v>
          </cell>
          <cell r="E4048">
            <v>0</v>
          </cell>
        </row>
        <row r="4049">
          <cell r="A4049" t="str">
            <v>2001999923616</v>
          </cell>
          <cell r="B4049">
            <v>13</v>
          </cell>
          <cell r="C4049">
            <v>0</v>
          </cell>
          <cell r="D4049">
            <v>0</v>
          </cell>
          <cell r="E4049">
            <v>0</v>
          </cell>
        </row>
        <row r="4050">
          <cell r="A4050" t="str">
            <v>2001999923617</v>
          </cell>
          <cell r="B4050">
            <v>1</v>
          </cell>
          <cell r="C4050">
            <v>45.385548</v>
          </cell>
          <cell r="D4050">
            <v>0</v>
          </cell>
          <cell r="E4050">
            <v>45385548</v>
          </cell>
        </row>
        <row r="4051">
          <cell r="A4051" t="str">
            <v>2001999923618</v>
          </cell>
          <cell r="B4051">
            <v>6</v>
          </cell>
          <cell r="C4051">
            <v>7.3644999999999996</v>
          </cell>
          <cell r="D4051">
            <v>0</v>
          </cell>
          <cell r="E4051">
            <v>1227416.6666666665</v>
          </cell>
        </row>
        <row r="4052">
          <cell r="A4052" t="str">
            <v>2001999923619</v>
          </cell>
          <cell r="B4052">
            <v>8</v>
          </cell>
          <cell r="C4052">
            <v>13.552512999999999</v>
          </cell>
          <cell r="D4052">
            <v>0</v>
          </cell>
          <cell r="E4052">
            <v>1694064.125</v>
          </cell>
        </row>
        <row r="4053">
          <cell r="A4053" t="str">
            <v>2001999923623</v>
          </cell>
          <cell r="B4053">
            <v>1538</v>
          </cell>
          <cell r="C4053">
            <v>1671.160987</v>
          </cell>
          <cell r="D4053">
            <v>0</v>
          </cell>
          <cell r="E4053">
            <v>1086580.6157347204</v>
          </cell>
        </row>
        <row r="4054">
          <cell r="A4054" t="str">
            <v>2001999923624</v>
          </cell>
          <cell r="B4054">
            <v>641</v>
          </cell>
          <cell r="C4054">
            <v>676.50515499999995</v>
          </cell>
          <cell r="D4054">
            <v>0</v>
          </cell>
          <cell r="E4054">
            <v>1055390.2574102962</v>
          </cell>
        </row>
        <row r="4055">
          <cell r="A4055" t="str">
            <v>2001999923625</v>
          </cell>
          <cell r="B4055">
            <v>1250</v>
          </cell>
          <cell r="C4055">
            <v>4273.8244130000003</v>
          </cell>
          <cell r="D4055">
            <v>0</v>
          </cell>
          <cell r="E4055">
            <v>3419059.5304</v>
          </cell>
        </row>
        <row r="4056">
          <cell r="A4056" t="str">
            <v>2001999923626</v>
          </cell>
          <cell r="B4056">
            <v>2463</v>
          </cell>
          <cell r="C4056">
            <v>2351.9561060000001</v>
          </cell>
          <cell r="D4056">
            <v>0</v>
          </cell>
          <cell r="E4056">
            <v>954915.18717011786</v>
          </cell>
        </row>
        <row r="4057">
          <cell r="A4057" t="str">
            <v>2001999923627</v>
          </cell>
          <cell r="B4057">
            <v>1922</v>
          </cell>
          <cell r="C4057">
            <v>2097.7627790000001</v>
          </cell>
          <cell r="D4057">
            <v>0</v>
          </cell>
          <cell r="E4057">
            <v>1091447.8558792924</v>
          </cell>
        </row>
        <row r="4058">
          <cell r="A4058" t="str">
            <v>2001999923628</v>
          </cell>
          <cell r="B4058">
            <v>4187</v>
          </cell>
          <cell r="C4058">
            <v>201915.963411</v>
          </cell>
          <cell r="D4058">
            <v>0</v>
          </cell>
          <cell r="E4058">
            <v>48224495.679722957</v>
          </cell>
        </row>
        <row r="4059">
          <cell r="A4059" t="str">
            <v>2001999923629</v>
          </cell>
          <cell r="B4059">
            <v>298</v>
          </cell>
          <cell r="C4059">
            <v>557.20740899999998</v>
          </cell>
          <cell r="D4059">
            <v>0</v>
          </cell>
          <cell r="E4059">
            <v>1869823.520134228</v>
          </cell>
        </row>
        <row r="4060">
          <cell r="A4060" t="str">
            <v>2001999923630</v>
          </cell>
          <cell r="B4060">
            <v>3383</v>
          </cell>
          <cell r="C4060">
            <v>134093.601062</v>
          </cell>
          <cell r="D4060">
            <v>0</v>
          </cell>
          <cell r="E4060">
            <v>39637481.839195974</v>
          </cell>
        </row>
        <row r="4061">
          <cell r="A4061" t="str">
            <v>2001999923631</v>
          </cell>
          <cell r="B4061">
            <v>2411</v>
          </cell>
          <cell r="C4061">
            <v>24029.458572</v>
          </cell>
          <cell r="D4061">
            <v>0</v>
          </cell>
          <cell r="E4061">
            <v>9966594.1816673577</v>
          </cell>
        </row>
        <row r="4062">
          <cell r="A4062" t="str">
            <v>2001999923632</v>
          </cell>
          <cell r="B4062">
            <v>2414</v>
          </cell>
          <cell r="C4062">
            <v>3345.3785119999998</v>
          </cell>
          <cell r="D4062">
            <v>0</v>
          </cell>
          <cell r="E4062">
            <v>1385823.7415078706</v>
          </cell>
        </row>
        <row r="4063">
          <cell r="A4063" t="str">
            <v>2001999923633</v>
          </cell>
          <cell r="B4063">
            <v>489</v>
          </cell>
          <cell r="C4063">
            <v>1122.8816790000001</v>
          </cell>
          <cell r="D4063">
            <v>0</v>
          </cell>
          <cell r="E4063">
            <v>2296281.5521472394</v>
          </cell>
        </row>
        <row r="4064">
          <cell r="A4064" t="str">
            <v>2001999923634</v>
          </cell>
          <cell r="B4064">
            <v>211</v>
          </cell>
          <cell r="C4064">
            <v>330.65684499999998</v>
          </cell>
          <cell r="D4064">
            <v>0</v>
          </cell>
          <cell r="E4064">
            <v>1567094.0521327013</v>
          </cell>
        </row>
        <row r="4065">
          <cell r="A4065" t="str">
            <v>2001999923635</v>
          </cell>
          <cell r="B4065">
            <v>3682</v>
          </cell>
          <cell r="C4065">
            <v>22528.882514000001</v>
          </cell>
          <cell r="D4065">
            <v>0</v>
          </cell>
          <cell r="E4065">
            <v>6118653.588810429</v>
          </cell>
        </row>
        <row r="4066">
          <cell r="A4066" t="str">
            <v>2001999923636</v>
          </cell>
          <cell r="B4066">
            <v>4168</v>
          </cell>
          <cell r="C4066">
            <v>19357.057268</v>
          </cell>
          <cell r="D4066">
            <v>0</v>
          </cell>
          <cell r="E4066">
            <v>4644207.5978886764</v>
          </cell>
        </row>
        <row r="4067">
          <cell r="A4067" t="str">
            <v>2001999923637</v>
          </cell>
          <cell r="B4067">
            <v>2384</v>
          </cell>
          <cell r="C4067">
            <v>1310.223688</v>
          </cell>
          <cell r="D4067">
            <v>0</v>
          </cell>
          <cell r="E4067">
            <v>549590.47315436241</v>
          </cell>
        </row>
        <row r="4068">
          <cell r="A4068" t="str">
            <v>2001999923638</v>
          </cell>
          <cell r="B4068">
            <v>1789</v>
          </cell>
          <cell r="C4068">
            <v>638.73281799999995</v>
          </cell>
          <cell r="D4068">
            <v>0</v>
          </cell>
          <cell r="E4068">
            <v>357033.4365567356</v>
          </cell>
        </row>
        <row r="4069">
          <cell r="A4069" t="str">
            <v>2001999923639</v>
          </cell>
          <cell r="B4069">
            <v>2194</v>
          </cell>
          <cell r="C4069">
            <v>2614.3422919999998</v>
          </cell>
          <cell r="D4069">
            <v>0</v>
          </cell>
          <cell r="E4069">
            <v>1191587.188696445</v>
          </cell>
        </row>
        <row r="4070">
          <cell r="A4070" t="str">
            <v>2001999923640</v>
          </cell>
          <cell r="B4070">
            <v>38</v>
          </cell>
          <cell r="C4070">
            <v>197.418398</v>
          </cell>
          <cell r="D4070">
            <v>0</v>
          </cell>
          <cell r="E4070">
            <v>5195221</v>
          </cell>
        </row>
        <row r="4071">
          <cell r="A4071" t="str">
            <v>2001999923641</v>
          </cell>
          <cell r="B4071">
            <v>17</v>
          </cell>
          <cell r="C4071">
            <v>18.578499999999998</v>
          </cell>
          <cell r="D4071">
            <v>0</v>
          </cell>
          <cell r="E4071">
            <v>1092852.9411764704</v>
          </cell>
        </row>
        <row r="4072">
          <cell r="A4072" t="str">
            <v>2001999923642</v>
          </cell>
          <cell r="B4072">
            <v>25</v>
          </cell>
          <cell r="C4072">
            <v>48.003360999999998</v>
          </cell>
          <cell r="D4072">
            <v>0</v>
          </cell>
          <cell r="E4072">
            <v>1920134.44</v>
          </cell>
        </row>
        <row r="4073">
          <cell r="A4073" t="str">
            <v>2001999923643</v>
          </cell>
          <cell r="B4073">
            <v>4204</v>
          </cell>
          <cell r="C4073">
            <v>20528.337589999999</v>
          </cell>
          <cell r="D4073">
            <v>0</v>
          </cell>
          <cell r="E4073">
            <v>4883048.9034253089</v>
          </cell>
        </row>
        <row r="4074">
          <cell r="A4074" t="str">
            <v>2001999923644</v>
          </cell>
          <cell r="B4074">
            <v>40</v>
          </cell>
          <cell r="C4074">
            <v>80.937344999999993</v>
          </cell>
          <cell r="D4074">
            <v>0</v>
          </cell>
          <cell r="E4074">
            <v>2023433.625</v>
          </cell>
        </row>
        <row r="4075">
          <cell r="A4075" t="str">
            <v>2001999923645</v>
          </cell>
          <cell r="B4075">
            <v>3637</v>
          </cell>
          <cell r="C4075">
            <v>69539.416645000005</v>
          </cell>
          <cell r="D4075">
            <v>0</v>
          </cell>
          <cell r="E4075">
            <v>19119993.578498766</v>
          </cell>
        </row>
        <row r="4076">
          <cell r="A4076" t="str">
            <v>2001999923646</v>
          </cell>
          <cell r="B4076">
            <v>294</v>
          </cell>
          <cell r="C4076">
            <v>1145.896279</v>
          </cell>
          <cell r="D4076">
            <v>0</v>
          </cell>
          <cell r="E4076">
            <v>3897606.391156463</v>
          </cell>
        </row>
        <row r="4077">
          <cell r="A4077" t="str">
            <v>2001999923647</v>
          </cell>
          <cell r="B4077">
            <v>2183</v>
          </cell>
          <cell r="C4077">
            <v>34747.87844</v>
          </cell>
          <cell r="D4077">
            <v>0</v>
          </cell>
          <cell r="E4077">
            <v>15917488.978469996</v>
          </cell>
        </row>
        <row r="4078">
          <cell r="A4078" t="str">
            <v>2001999923648</v>
          </cell>
          <cell r="B4078">
            <v>9</v>
          </cell>
          <cell r="C4078">
            <v>262.75685199999998</v>
          </cell>
          <cell r="D4078">
            <v>0</v>
          </cell>
          <cell r="E4078">
            <v>29195205.777777776</v>
          </cell>
        </row>
        <row r="4079">
          <cell r="A4079" t="str">
            <v>2001999923650</v>
          </cell>
          <cell r="B4079">
            <v>739</v>
          </cell>
          <cell r="C4079">
            <v>0</v>
          </cell>
          <cell r="D4079">
            <v>0</v>
          </cell>
          <cell r="E4079">
            <v>0</v>
          </cell>
        </row>
        <row r="4080">
          <cell r="A4080" t="str">
            <v>2001999923651</v>
          </cell>
          <cell r="B4080">
            <v>996</v>
          </cell>
          <cell r="C4080">
            <v>1869.8377720000001</v>
          </cell>
          <cell r="D4080">
            <v>0</v>
          </cell>
          <cell r="E4080">
            <v>1877347.1606425704</v>
          </cell>
        </row>
        <row r="4081">
          <cell r="A4081" t="str">
            <v>2001999923701</v>
          </cell>
          <cell r="B4081">
            <v>1</v>
          </cell>
          <cell r="C4081">
            <v>0</v>
          </cell>
          <cell r="D4081">
            <v>0</v>
          </cell>
          <cell r="E4081">
            <v>0</v>
          </cell>
        </row>
        <row r="4082">
          <cell r="A4082" t="str">
            <v>2001999923702</v>
          </cell>
          <cell r="B4082">
            <v>1</v>
          </cell>
          <cell r="C4082">
            <v>0</v>
          </cell>
          <cell r="D4082">
            <v>0</v>
          </cell>
          <cell r="E4082">
            <v>0</v>
          </cell>
        </row>
        <row r="4083">
          <cell r="A4083" t="str">
            <v>2001999923703</v>
          </cell>
          <cell r="B4083">
            <v>1</v>
          </cell>
          <cell r="C4083">
            <v>0</v>
          </cell>
          <cell r="D4083">
            <v>0</v>
          </cell>
          <cell r="E4083">
            <v>0</v>
          </cell>
        </row>
        <row r="4084">
          <cell r="A4084" t="str">
            <v>2001999923704</v>
          </cell>
          <cell r="B4084">
            <v>1</v>
          </cell>
          <cell r="C4084">
            <v>0</v>
          </cell>
          <cell r="D4084">
            <v>0</v>
          </cell>
          <cell r="E4084">
            <v>0</v>
          </cell>
        </row>
        <row r="4085">
          <cell r="A4085" t="str">
            <v>2001999923705</v>
          </cell>
          <cell r="B4085">
            <v>3</v>
          </cell>
          <cell r="C4085">
            <v>117.10865099999999</v>
          </cell>
          <cell r="D4085">
            <v>0</v>
          </cell>
          <cell r="E4085">
            <v>39036217</v>
          </cell>
        </row>
        <row r="4086">
          <cell r="A4086" t="str">
            <v>2001999923707</v>
          </cell>
          <cell r="B4086">
            <v>3</v>
          </cell>
          <cell r="C4086">
            <v>0</v>
          </cell>
          <cell r="D4086">
            <v>0</v>
          </cell>
          <cell r="E4086">
            <v>0</v>
          </cell>
        </row>
        <row r="4087">
          <cell r="A4087" t="str">
            <v>2001999923708</v>
          </cell>
          <cell r="B4087">
            <v>1</v>
          </cell>
          <cell r="C4087">
            <v>0</v>
          </cell>
          <cell r="D4087">
            <v>0</v>
          </cell>
          <cell r="E4087">
            <v>0</v>
          </cell>
        </row>
        <row r="4088">
          <cell r="A4088" t="str">
            <v>2001999923709</v>
          </cell>
          <cell r="B4088">
            <v>1</v>
          </cell>
          <cell r="C4088">
            <v>0</v>
          </cell>
          <cell r="D4088">
            <v>0</v>
          </cell>
          <cell r="E4088">
            <v>0</v>
          </cell>
        </row>
        <row r="4089">
          <cell r="A4089" t="str">
            <v>2001999923710</v>
          </cell>
          <cell r="B4089">
            <v>1</v>
          </cell>
          <cell r="C4089">
            <v>0</v>
          </cell>
          <cell r="D4089">
            <v>0</v>
          </cell>
          <cell r="E4089">
            <v>0</v>
          </cell>
        </row>
        <row r="4090">
          <cell r="A4090" t="str">
            <v>2001999923711</v>
          </cell>
          <cell r="B4090">
            <v>3</v>
          </cell>
          <cell r="C4090">
            <v>0.17135</v>
          </cell>
          <cell r="D4090">
            <v>0</v>
          </cell>
          <cell r="E4090">
            <v>57116.666666666672</v>
          </cell>
        </row>
        <row r="4091">
          <cell r="A4091" t="str">
            <v>2001999923712</v>
          </cell>
          <cell r="B4091">
            <v>1</v>
          </cell>
          <cell r="C4091">
            <v>5.6000000000000001E-2</v>
          </cell>
          <cell r="D4091">
            <v>0</v>
          </cell>
          <cell r="E4091">
            <v>56000</v>
          </cell>
        </row>
        <row r="4092">
          <cell r="A4092" t="str">
            <v>2001999923713</v>
          </cell>
          <cell r="B4092">
            <v>1</v>
          </cell>
          <cell r="C4092">
            <v>9.8000000000000004E-2</v>
          </cell>
          <cell r="D4092">
            <v>0</v>
          </cell>
          <cell r="E4092">
            <v>98000</v>
          </cell>
        </row>
        <row r="4093">
          <cell r="A4093" t="str">
            <v>2001999923714</v>
          </cell>
          <cell r="B4093">
            <v>1</v>
          </cell>
          <cell r="C4093">
            <v>4.7999999999999996E-3</v>
          </cell>
          <cell r="D4093">
            <v>0</v>
          </cell>
          <cell r="E4093">
            <v>4800</v>
          </cell>
        </row>
        <row r="4094">
          <cell r="A4094" t="str">
            <v>2001999923715</v>
          </cell>
          <cell r="B4094">
            <v>1</v>
          </cell>
          <cell r="C4094">
            <v>1.36</v>
          </cell>
          <cell r="D4094">
            <v>0</v>
          </cell>
          <cell r="E4094">
            <v>1360000</v>
          </cell>
        </row>
        <row r="4095">
          <cell r="A4095" t="str">
            <v>2001999923716</v>
          </cell>
          <cell r="B4095">
            <v>3</v>
          </cell>
          <cell r="C4095">
            <v>24.075441000000001</v>
          </cell>
          <cell r="D4095">
            <v>0</v>
          </cell>
          <cell r="E4095">
            <v>8025147.0000000009</v>
          </cell>
        </row>
        <row r="4096">
          <cell r="A4096" t="str">
            <v>2001999923717</v>
          </cell>
          <cell r="B4096">
            <v>1</v>
          </cell>
          <cell r="C4096">
            <v>12.314399999999999</v>
          </cell>
          <cell r="D4096">
            <v>0</v>
          </cell>
          <cell r="E4096">
            <v>12314400</v>
          </cell>
        </row>
        <row r="4097">
          <cell r="A4097" t="str">
            <v>2001999923718</v>
          </cell>
          <cell r="B4097">
            <v>1</v>
          </cell>
          <cell r="C4097">
            <v>11.032500000000001</v>
          </cell>
          <cell r="D4097">
            <v>0</v>
          </cell>
          <cell r="E4097">
            <v>11032500</v>
          </cell>
        </row>
        <row r="4098">
          <cell r="A4098" t="str">
            <v>2001999923719</v>
          </cell>
          <cell r="B4098">
            <v>1</v>
          </cell>
          <cell r="C4098">
            <v>10.232075</v>
          </cell>
          <cell r="D4098">
            <v>0</v>
          </cell>
          <cell r="E4098">
            <v>10232075</v>
          </cell>
        </row>
        <row r="4099">
          <cell r="A4099" t="str">
            <v>2001999923720</v>
          </cell>
          <cell r="B4099">
            <v>1</v>
          </cell>
          <cell r="C4099">
            <v>36.998199999999997</v>
          </cell>
          <cell r="D4099">
            <v>0</v>
          </cell>
          <cell r="E4099">
            <v>36998200</v>
          </cell>
        </row>
        <row r="4100">
          <cell r="A4100" t="str">
            <v>2001999923721</v>
          </cell>
          <cell r="B4100">
            <v>3</v>
          </cell>
          <cell r="C4100">
            <v>23.119969999999999</v>
          </cell>
          <cell r="D4100">
            <v>0</v>
          </cell>
          <cell r="E4100">
            <v>7706656.666666666</v>
          </cell>
        </row>
        <row r="4101">
          <cell r="A4101" t="str">
            <v>2001999923722</v>
          </cell>
          <cell r="B4101">
            <v>1</v>
          </cell>
          <cell r="C4101">
            <v>12.263999999999999</v>
          </cell>
          <cell r="D4101">
            <v>0</v>
          </cell>
          <cell r="E4101">
            <v>12264000</v>
          </cell>
        </row>
        <row r="4102">
          <cell r="A4102" t="str">
            <v>2001999923723</v>
          </cell>
          <cell r="B4102">
            <v>1</v>
          </cell>
          <cell r="C4102">
            <v>11.484999999999999</v>
          </cell>
          <cell r="D4102">
            <v>0</v>
          </cell>
          <cell r="E4102">
            <v>11485000</v>
          </cell>
        </row>
        <row r="4103">
          <cell r="A4103" t="str">
            <v>2001999923724</v>
          </cell>
          <cell r="B4103">
            <v>1</v>
          </cell>
          <cell r="C4103">
            <v>12.432</v>
          </cell>
          <cell r="D4103">
            <v>0</v>
          </cell>
          <cell r="E4103">
            <v>12432000</v>
          </cell>
        </row>
        <row r="4104">
          <cell r="A4104" t="str">
            <v>2001999923725</v>
          </cell>
          <cell r="B4104">
            <v>1</v>
          </cell>
          <cell r="C4104">
            <v>35.771073999999999</v>
          </cell>
          <cell r="D4104">
            <v>0</v>
          </cell>
          <cell r="E4104">
            <v>35771074</v>
          </cell>
        </row>
        <row r="4105">
          <cell r="A4105" t="str">
            <v>2001999923726</v>
          </cell>
          <cell r="B4105">
            <v>721</v>
          </cell>
          <cell r="C4105">
            <v>0</v>
          </cell>
          <cell r="D4105">
            <v>0</v>
          </cell>
          <cell r="E4105">
            <v>0</v>
          </cell>
        </row>
        <row r="4106">
          <cell r="A4106" t="str">
            <v>2001999923729</v>
          </cell>
          <cell r="B4106">
            <v>512</v>
          </cell>
          <cell r="C4106">
            <v>0</v>
          </cell>
          <cell r="D4106">
            <v>0</v>
          </cell>
          <cell r="E4106">
            <v>0</v>
          </cell>
        </row>
        <row r="4107">
          <cell r="A4107" t="str">
            <v>2001999923741</v>
          </cell>
          <cell r="B4107">
            <v>1</v>
          </cell>
          <cell r="C4107">
            <v>0</v>
          </cell>
          <cell r="D4107">
            <v>0</v>
          </cell>
          <cell r="E4107">
            <v>0</v>
          </cell>
        </row>
        <row r="4108">
          <cell r="A4108" t="str">
            <v>2001999923742</v>
          </cell>
          <cell r="B4108">
            <v>1</v>
          </cell>
          <cell r="C4108">
            <v>0</v>
          </cell>
          <cell r="D4108">
            <v>0</v>
          </cell>
          <cell r="E4108">
            <v>0</v>
          </cell>
        </row>
        <row r="4109">
          <cell r="A4109" t="str">
            <v>2001999923744</v>
          </cell>
          <cell r="B4109">
            <v>1</v>
          </cell>
          <cell r="C4109">
            <v>8.3907950000000007</v>
          </cell>
          <cell r="D4109">
            <v>0</v>
          </cell>
          <cell r="E4109">
            <v>8390795</v>
          </cell>
        </row>
        <row r="4110">
          <cell r="A4110" t="str">
            <v>2001999923745</v>
          </cell>
          <cell r="B4110">
            <v>4</v>
          </cell>
          <cell r="C4110">
            <v>0.129634</v>
          </cell>
          <cell r="D4110">
            <v>0</v>
          </cell>
          <cell r="E4110">
            <v>32408.5</v>
          </cell>
        </row>
        <row r="4111">
          <cell r="A4111" t="str">
            <v>2001999923747</v>
          </cell>
          <cell r="B4111">
            <v>7</v>
          </cell>
          <cell r="C4111">
            <v>0.93370200000000003</v>
          </cell>
          <cell r="D4111">
            <v>0.65497899999999998</v>
          </cell>
          <cell r="E4111">
            <v>133386</v>
          </cell>
        </row>
        <row r="4112">
          <cell r="A4112" t="str">
            <v>2001999923748</v>
          </cell>
          <cell r="B4112">
            <v>1</v>
          </cell>
          <cell r="C4112">
            <v>5.7952999999999998E-2</v>
          </cell>
          <cell r="D4112">
            <v>0</v>
          </cell>
          <cell r="E4112">
            <v>57953</v>
          </cell>
        </row>
        <row r="4113">
          <cell r="A4113" t="str">
            <v>2001999923749</v>
          </cell>
          <cell r="B4113">
            <v>197</v>
          </cell>
          <cell r="C4113">
            <v>3.2213370000000001</v>
          </cell>
          <cell r="D4113">
            <v>1.798073</v>
          </cell>
          <cell r="E4113">
            <v>16351.964467005077</v>
          </cell>
        </row>
        <row r="4114">
          <cell r="A4114" t="str">
            <v>2001999923903</v>
          </cell>
          <cell r="B4114">
            <v>1328</v>
          </cell>
          <cell r="C4114">
            <v>0</v>
          </cell>
          <cell r="D4114">
            <v>0</v>
          </cell>
          <cell r="E4114">
            <v>0</v>
          </cell>
        </row>
        <row r="4115">
          <cell r="A4115" t="str">
            <v>2001999924001</v>
          </cell>
          <cell r="B4115">
            <v>2858</v>
          </cell>
          <cell r="C4115">
            <v>0</v>
          </cell>
          <cell r="D4115">
            <v>0</v>
          </cell>
          <cell r="E4115">
            <v>0</v>
          </cell>
        </row>
        <row r="4116">
          <cell r="A4116" t="str">
            <v>2001999924002</v>
          </cell>
          <cell r="B4116">
            <v>11</v>
          </cell>
          <cell r="C4116">
            <v>0</v>
          </cell>
          <cell r="D4116">
            <v>0</v>
          </cell>
          <cell r="E4116">
            <v>0</v>
          </cell>
        </row>
        <row r="4117">
          <cell r="A4117" t="str">
            <v>2001999924003</v>
          </cell>
          <cell r="B4117">
            <v>1184</v>
          </cell>
          <cell r="C4117">
            <v>0</v>
          </cell>
          <cell r="D4117">
            <v>0</v>
          </cell>
          <cell r="E4117">
            <v>0</v>
          </cell>
        </row>
        <row r="4118">
          <cell r="A4118" t="str">
            <v>2001999924005</v>
          </cell>
          <cell r="B4118">
            <v>14</v>
          </cell>
          <cell r="C4118">
            <v>0</v>
          </cell>
          <cell r="D4118">
            <v>0</v>
          </cell>
          <cell r="E4118">
            <v>0</v>
          </cell>
        </row>
        <row r="4119">
          <cell r="A4119" t="str">
            <v>2001999924006</v>
          </cell>
          <cell r="B4119">
            <v>2017</v>
          </cell>
          <cell r="C4119">
            <v>0</v>
          </cell>
          <cell r="D4119">
            <v>0</v>
          </cell>
          <cell r="E4119">
            <v>0</v>
          </cell>
        </row>
        <row r="4120">
          <cell r="A4120" t="str">
            <v>2001999924007</v>
          </cell>
          <cell r="B4120">
            <v>1184</v>
          </cell>
          <cell r="C4120">
            <v>0</v>
          </cell>
          <cell r="D4120">
            <v>0</v>
          </cell>
          <cell r="E4120">
            <v>0</v>
          </cell>
        </row>
        <row r="4121">
          <cell r="A4121" t="str">
            <v>2001999924008</v>
          </cell>
          <cell r="B4121">
            <v>1205</v>
          </cell>
          <cell r="C4121">
            <v>0</v>
          </cell>
          <cell r="D4121">
            <v>0</v>
          </cell>
          <cell r="E4121">
            <v>0</v>
          </cell>
        </row>
        <row r="4122">
          <cell r="A4122" t="str">
            <v>2001999924009</v>
          </cell>
          <cell r="B4122">
            <v>468</v>
          </cell>
          <cell r="C4122">
            <v>0</v>
          </cell>
          <cell r="D4122">
            <v>0</v>
          </cell>
          <cell r="E4122">
            <v>0</v>
          </cell>
        </row>
        <row r="4123">
          <cell r="A4123" t="str">
            <v>2001999924013</v>
          </cell>
          <cell r="B4123">
            <v>2035</v>
          </cell>
          <cell r="C4123">
            <v>0</v>
          </cell>
          <cell r="D4123">
            <v>0</v>
          </cell>
          <cell r="E4123">
            <v>0</v>
          </cell>
        </row>
        <row r="4124">
          <cell r="A4124" t="str">
            <v>2001999924014</v>
          </cell>
          <cell r="B4124">
            <v>1175</v>
          </cell>
          <cell r="C4124">
            <v>63.624006999999999</v>
          </cell>
          <cell r="D4124">
            <v>0</v>
          </cell>
          <cell r="E4124">
            <v>54148.091063829786</v>
          </cell>
        </row>
        <row r="4125">
          <cell r="A4125" t="str">
            <v>2001999924015</v>
          </cell>
          <cell r="B4125">
            <v>1184</v>
          </cell>
          <cell r="C4125">
            <v>49.729183999999997</v>
          </cell>
          <cell r="D4125">
            <v>0</v>
          </cell>
          <cell r="E4125">
            <v>42001</v>
          </cell>
        </row>
        <row r="4126">
          <cell r="A4126" t="str">
            <v>2001999924018</v>
          </cell>
          <cell r="B4126">
            <v>1184</v>
          </cell>
          <cell r="C4126">
            <v>11192.843204000001</v>
          </cell>
          <cell r="D4126">
            <v>0</v>
          </cell>
          <cell r="E4126">
            <v>9453414.8682432435</v>
          </cell>
        </row>
        <row r="4127">
          <cell r="A4127" t="str">
            <v>2001999924019</v>
          </cell>
          <cell r="B4127">
            <v>632</v>
          </cell>
          <cell r="C4127">
            <v>709.94404499999996</v>
          </cell>
          <cell r="D4127">
            <v>0</v>
          </cell>
          <cell r="E4127">
            <v>1123329.1851265824</v>
          </cell>
        </row>
        <row r="4128">
          <cell r="A4128" t="str">
            <v>2001999924020</v>
          </cell>
          <cell r="B4128">
            <v>994</v>
          </cell>
          <cell r="C4128">
            <v>995.79983800000002</v>
          </cell>
          <cell r="D4128">
            <v>989.57254399999999</v>
          </cell>
          <cell r="E4128">
            <v>1001810.7022132797</v>
          </cell>
        </row>
        <row r="4129">
          <cell r="A4129" t="str">
            <v>2001999924021</v>
          </cell>
          <cell r="B4129">
            <v>2</v>
          </cell>
          <cell r="C4129">
            <v>0.1104</v>
          </cell>
          <cell r="D4129">
            <v>0</v>
          </cell>
          <cell r="E4129">
            <v>55200</v>
          </cell>
        </row>
        <row r="4130">
          <cell r="A4130" t="str">
            <v>2001999924031</v>
          </cell>
          <cell r="B4130">
            <v>26</v>
          </cell>
          <cell r="C4130">
            <v>1.7866629999999999</v>
          </cell>
          <cell r="D4130">
            <v>0.29787000000000002</v>
          </cell>
          <cell r="E4130">
            <v>68717.807692307688</v>
          </cell>
        </row>
        <row r="4131">
          <cell r="A4131" t="str">
            <v>2001999924036</v>
          </cell>
          <cell r="B4131">
            <v>682</v>
          </cell>
          <cell r="C4131">
            <v>787.59393699999998</v>
          </cell>
          <cell r="D4131">
            <v>0</v>
          </cell>
          <cell r="E4131">
            <v>1154829.8196480938</v>
          </cell>
        </row>
        <row r="4132">
          <cell r="A4132" t="str">
            <v>2001999924039</v>
          </cell>
          <cell r="B4132">
            <v>688</v>
          </cell>
          <cell r="C4132">
            <v>2.6854330000000002</v>
          </cell>
          <cell r="D4132">
            <v>5.5215050000000003</v>
          </cell>
          <cell r="E4132">
            <v>3903.245639534884</v>
          </cell>
        </row>
        <row r="4133">
          <cell r="A4133" t="str">
            <v>2001999924042</v>
          </cell>
          <cell r="B4133">
            <v>51</v>
          </cell>
          <cell r="C4133">
            <v>0</v>
          </cell>
          <cell r="D4133">
            <v>0</v>
          </cell>
          <cell r="E4133">
            <v>0</v>
          </cell>
        </row>
        <row r="4134">
          <cell r="A4134" t="str">
            <v>2001999924043</v>
          </cell>
          <cell r="B4134">
            <v>1</v>
          </cell>
          <cell r="C4134">
            <v>6</v>
          </cell>
          <cell r="D4134">
            <v>0</v>
          </cell>
          <cell r="E4134">
            <v>6000000</v>
          </cell>
        </row>
        <row r="4135">
          <cell r="A4135" t="str">
            <v>2001999924044</v>
          </cell>
          <cell r="B4135">
            <v>366</v>
          </cell>
          <cell r="C4135">
            <v>0</v>
          </cell>
          <cell r="D4135">
            <v>0</v>
          </cell>
          <cell r="E4135">
            <v>0</v>
          </cell>
        </row>
        <row r="4136">
          <cell r="A4136" t="str">
            <v>2001999924048</v>
          </cell>
          <cell r="B4136">
            <v>273</v>
          </cell>
          <cell r="C4136">
            <v>0</v>
          </cell>
          <cell r="D4136">
            <v>0</v>
          </cell>
          <cell r="E4136">
            <v>0</v>
          </cell>
        </row>
        <row r="4137">
          <cell r="A4137" t="str">
            <v>2001999924053</v>
          </cell>
          <cell r="B4137">
            <v>1148</v>
          </cell>
          <cell r="C4137">
            <v>9.8270000000000007E-3</v>
          </cell>
          <cell r="D4137">
            <v>0</v>
          </cell>
          <cell r="E4137">
            <v>8.5601045296167264</v>
          </cell>
        </row>
        <row r="4138">
          <cell r="A4138" t="str">
            <v>2001999924055</v>
          </cell>
          <cell r="B4138">
            <v>616</v>
          </cell>
          <cell r="C4138">
            <v>0</v>
          </cell>
          <cell r="D4138">
            <v>0</v>
          </cell>
          <cell r="E4138">
            <v>0</v>
          </cell>
        </row>
        <row r="4139">
          <cell r="A4139" t="str">
            <v>2001999924058</v>
          </cell>
          <cell r="B4139">
            <v>2</v>
          </cell>
          <cell r="C4139">
            <v>1.827493</v>
          </cell>
          <cell r="D4139">
            <v>5.2596999999999998E-2</v>
          </cell>
          <cell r="E4139">
            <v>913746.5</v>
          </cell>
        </row>
        <row r="4140">
          <cell r="A4140" t="str">
            <v>2001999924062</v>
          </cell>
          <cell r="B4140">
            <v>17</v>
          </cell>
          <cell r="C4140">
            <v>8.8051779999999997</v>
          </cell>
          <cell r="D4140">
            <v>0</v>
          </cell>
          <cell r="E4140">
            <v>517951.64705882344</v>
          </cell>
        </row>
        <row r="4141">
          <cell r="A4141" t="str">
            <v>2001999924063</v>
          </cell>
          <cell r="B4141">
            <v>1</v>
          </cell>
          <cell r="C4141">
            <v>0.13591</v>
          </cell>
          <cell r="D4141">
            <v>0</v>
          </cell>
          <cell r="E4141">
            <v>135910</v>
          </cell>
        </row>
        <row r="4142">
          <cell r="A4142" t="str">
            <v>2001999924064</v>
          </cell>
          <cell r="B4142">
            <v>5</v>
          </cell>
          <cell r="C4142">
            <v>2.1066289999999999</v>
          </cell>
          <cell r="D4142">
            <v>0</v>
          </cell>
          <cell r="E4142">
            <v>421325.8</v>
          </cell>
        </row>
        <row r="4143">
          <cell r="A4143" t="str">
            <v>2001999924066</v>
          </cell>
          <cell r="B4143">
            <v>2</v>
          </cell>
          <cell r="C4143">
            <v>0.100797</v>
          </cell>
          <cell r="D4143">
            <v>0</v>
          </cell>
          <cell r="E4143">
            <v>50398.5</v>
          </cell>
        </row>
        <row r="4144">
          <cell r="A4144" t="str">
            <v>2001999924072</v>
          </cell>
          <cell r="B4144">
            <v>2</v>
          </cell>
          <cell r="C4144">
            <v>0</v>
          </cell>
          <cell r="D4144">
            <v>0</v>
          </cell>
          <cell r="E4144">
            <v>0</v>
          </cell>
        </row>
        <row r="4145">
          <cell r="A4145" t="str">
            <v>2001999924073</v>
          </cell>
          <cell r="B4145">
            <v>1</v>
          </cell>
          <cell r="C4145">
            <v>0</v>
          </cell>
          <cell r="D4145">
            <v>0</v>
          </cell>
          <cell r="E4145">
            <v>0</v>
          </cell>
        </row>
        <row r="4146">
          <cell r="A4146" t="str">
            <v>2001999924082</v>
          </cell>
          <cell r="B4146">
            <v>22</v>
          </cell>
          <cell r="C4146">
            <v>10.323807</v>
          </cell>
          <cell r="D4146">
            <v>0</v>
          </cell>
          <cell r="E4146">
            <v>469263.95454545453</v>
          </cell>
        </row>
        <row r="4147">
          <cell r="A4147" t="str">
            <v>2001999924085</v>
          </cell>
          <cell r="B4147">
            <v>414</v>
          </cell>
          <cell r="C4147">
            <v>242.82395199999999</v>
          </cell>
          <cell r="D4147">
            <v>247.335826</v>
          </cell>
          <cell r="E4147">
            <v>586531.28502415458</v>
          </cell>
        </row>
        <row r="4148">
          <cell r="A4148" t="str">
            <v>2001999924086</v>
          </cell>
          <cell r="B4148">
            <v>16</v>
          </cell>
          <cell r="C4148">
            <v>10.975607</v>
          </cell>
          <cell r="D4148">
            <v>11.012612000000001</v>
          </cell>
          <cell r="E4148">
            <v>685975.4375</v>
          </cell>
        </row>
        <row r="4149">
          <cell r="A4149" t="str">
            <v>2001999924087</v>
          </cell>
          <cell r="B4149">
            <v>403</v>
          </cell>
          <cell r="C4149">
            <v>231.84834499999999</v>
          </cell>
          <cell r="D4149">
            <v>236.32321400000001</v>
          </cell>
          <cell r="E4149">
            <v>575306.06699751865</v>
          </cell>
        </row>
        <row r="4150">
          <cell r="A4150" t="str">
            <v>2001999924090</v>
          </cell>
          <cell r="B4150">
            <v>643</v>
          </cell>
          <cell r="C4150">
            <v>444.21860400000003</v>
          </cell>
          <cell r="D4150">
            <v>920.25200199999995</v>
          </cell>
          <cell r="E4150">
            <v>690853.19440124428</v>
          </cell>
        </row>
        <row r="4151">
          <cell r="A4151" t="str">
            <v>2001999924091</v>
          </cell>
          <cell r="B4151">
            <v>781</v>
          </cell>
          <cell r="C4151">
            <v>450.76937500000003</v>
          </cell>
          <cell r="D4151">
            <v>925.773507</v>
          </cell>
          <cell r="E4151">
            <v>577169.49423815624</v>
          </cell>
        </row>
        <row r="4152">
          <cell r="A4152" t="str">
            <v>2001999924094</v>
          </cell>
          <cell r="B4152">
            <v>2</v>
          </cell>
          <cell r="C4152">
            <v>4.3023030000000002</v>
          </cell>
          <cell r="D4152">
            <v>0</v>
          </cell>
          <cell r="E4152">
            <v>2151151.5</v>
          </cell>
        </row>
        <row r="4153">
          <cell r="A4153" t="str">
            <v>2001999924095</v>
          </cell>
          <cell r="B4153">
            <v>1</v>
          </cell>
          <cell r="C4153">
            <v>0</v>
          </cell>
          <cell r="D4153">
            <v>0</v>
          </cell>
          <cell r="E4153">
            <v>0</v>
          </cell>
        </row>
        <row r="4154">
          <cell r="A4154" t="str">
            <v>2001999924098</v>
          </cell>
          <cell r="B4154">
            <v>55</v>
          </cell>
          <cell r="C4154">
            <v>2.926132</v>
          </cell>
          <cell r="D4154">
            <v>0</v>
          </cell>
          <cell r="E4154">
            <v>53202.400000000001</v>
          </cell>
        </row>
        <row r="4155">
          <cell r="A4155" t="str">
            <v>2001999924101</v>
          </cell>
          <cell r="B4155">
            <v>568</v>
          </cell>
          <cell r="C4155">
            <v>3328.3145989999998</v>
          </cell>
          <cell r="D4155">
            <v>0</v>
          </cell>
          <cell r="E4155">
            <v>5859708.8010563385</v>
          </cell>
        </row>
        <row r="4156">
          <cell r="A4156" t="str">
            <v>2001999924102</v>
          </cell>
          <cell r="B4156">
            <v>579</v>
          </cell>
          <cell r="C4156">
            <v>45133.118946000002</v>
          </cell>
          <cell r="D4156">
            <v>0</v>
          </cell>
          <cell r="E4156">
            <v>77950119.07772021</v>
          </cell>
        </row>
        <row r="4157">
          <cell r="A4157" t="str">
            <v>2001999924103</v>
          </cell>
          <cell r="B4157">
            <v>20</v>
          </cell>
          <cell r="C4157">
            <v>0</v>
          </cell>
          <cell r="D4157">
            <v>0</v>
          </cell>
          <cell r="E4157">
            <v>0</v>
          </cell>
        </row>
        <row r="4158">
          <cell r="A4158" t="str">
            <v>2001999924104</v>
          </cell>
          <cell r="B4158">
            <v>16</v>
          </cell>
          <cell r="C4158">
            <v>37.351903</v>
          </cell>
          <cell r="D4158">
            <v>0</v>
          </cell>
          <cell r="E4158">
            <v>2334493.9375</v>
          </cell>
        </row>
        <row r="4159">
          <cell r="A4159" t="str">
            <v>2001999924105</v>
          </cell>
          <cell r="B4159">
            <v>3</v>
          </cell>
          <cell r="C4159">
            <v>0.664161</v>
          </cell>
          <cell r="D4159">
            <v>0</v>
          </cell>
          <cell r="E4159">
            <v>221387</v>
          </cell>
        </row>
        <row r="4160">
          <cell r="A4160" t="str">
            <v>2001999924106</v>
          </cell>
          <cell r="B4160">
            <v>9</v>
          </cell>
          <cell r="C4160">
            <v>6.9164899999999996</v>
          </cell>
          <cell r="D4160">
            <v>0</v>
          </cell>
          <cell r="E4160">
            <v>768498.88888888888</v>
          </cell>
        </row>
        <row r="4161">
          <cell r="A4161" t="str">
            <v>2001999924108</v>
          </cell>
          <cell r="B4161">
            <v>7</v>
          </cell>
          <cell r="C4161">
            <v>5.6215310000000001</v>
          </cell>
          <cell r="D4161">
            <v>0</v>
          </cell>
          <cell r="E4161">
            <v>803075.85714285716</v>
          </cell>
        </row>
        <row r="4162">
          <cell r="A4162" t="str">
            <v>2001999924109</v>
          </cell>
          <cell r="B4162">
            <v>25</v>
          </cell>
          <cell r="C4162">
            <v>82.106243000000006</v>
          </cell>
          <cell r="D4162">
            <v>0</v>
          </cell>
          <cell r="E4162">
            <v>3284249.72</v>
          </cell>
        </row>
        <row r="4163">
          <cell r="A4163" t="str">
            <v>2001999924116</v>
          </cell>
          <cell r="B4163">
            <v>67</v>
          </cell>
          <cell r="C4163">
            <v>12.69061</v>
          </cell>
          <cell r="D4163">
            <v>12.978546</v>
          </cell>
          <cell r="E4163">
            <v>189412.08955223879</v>
          </cell>
        </row>
        <row r="4164">
          <cell r="A4164" t="str">
            <v>2001999924122</v>
          </cell>
          <cell r="B4164">
            <v>586</v>
          </cell>
          <cell r="C4164">
            <v>58003.292435000003</v>
          </cell>
          <cell r="D4164">
            <v>0</v>
          </cell>
          <cell r="E4164">
            <v>98981727.704778165</v>
          </cell>
        </row>
        <row r="4165">
          <cell r="A4165" t="str">
            <v>2001999924123</v>
          </cell>
          <cell r="B4165">
            <v>583</v>
          </cell>
          <cell r="C4165">
            <v>52066.478211000001</v>
          </cell>
          <cell r="D4165">
            <v>0</v>
          </cell>
          <cell r="E4165">
            <v>89307852.849056602</v>
          </cell>
        </row>
        <row r="4166">
          <cell r="A4166" t="str">
            <v>2001999924129</v>
          </cell>
          <cell r="B4166">
            <v>372</v>
          </cell>
          <cell r="C4166">
            <v>6611.3877920000004</v>
          </cell>
          <cell r="D4166">
            <v>0</v>
          </cell>
          <cell r="E4166">
            <v>17772547.827956993</v>
          </cell>
        </row>
        <row r="4167">
          <cell r="A4167" t="str">
            <v>2001999924152</v>
          </cell>
          <cell r="B4167">
            <v>1</v>
          </cell>
          <cell r="C4167">
            <v>1.4683999999999999E-2</v>
          </cell>
          <cell r="D4167">
            <v>0</v>
          </cell>
          <cell r="E4167">
            <v>14684</v>
          </cell>
        </row>
        <row r="4168">
          <cell r="A4168" t="str">
            <v>2001999924155</v>
          </cell>
          <cell r="B4168">
            <v>2</v>
          </cell>
          <cell r="C4168">
            <v>0.31214399999999998</v>
          </cell>
          <cell r="D4168">
            <v>0</v>
          </cell>
          <cell r="E4168">
            <v>156072</v>
          </cell>
        </row>
        <row r="4169">
          <cell r="A4169" t="str">
            <v>2001999924157</v>
          </cell>
          <cell r="B4169">
            <v>26</v>
          </cell>
          <cell r="C4169">
            <v>7.3509270000000004</v>
          </cell>
          <cell r="D4169">
            <v>5.6471840000000002</v>
          </cell>
          <cell r="E4169">
            <v>282727.96153846156</v>
          </cell>
        </row>
        <row r="4170">
          <cell r="A4170" t="str">
            <v>2001999924158</v>
          </cell>
          <cell r="B4170">
            <v>43</v>
          </cell>
          <cell r="C4170">
            <v>104.42730400000001</v>
          </cell>
          <cell r="D4170">
            <v>123.98235</v>
          </cell>
          <cell r="E4170">
            <v>2428541.9534883723</v>
          </cell>
        </row>
        <row r="4171">
          <cell r="A4171" t="str">
            <v>2001999924159</v>
          </cell>
          <cell r="B4171">
            <v>4</v>
          </cell>
          <cell r="C4171">
            <v>1.795442</v>
          </cell>
          <cell r="D4171">
            <v>0</v>
          </cell>
          <cell r="E4171">
            <v>448860.5</v>
          </cell>
        </row>
        <row r="4172">
          <cell r="A4172" t="str">
            <v>2001999924161</v>
          </cell>
          <cell r="B4172">
            <v>1</v>
          </cell>
          <cell r="C4172">
            <v>8.8410820000000001</v>
          </cell>
          <cell r="D4172">
            <v>8.8410820000000001</v>
          </cell>
          <cell r="E4172">
            <v>8841082</v>
          </cell>
        </row>
        <row r="4173">
          <cell r="A4173" t="str">
            <v>2001999924162</v>
          </cell>
          <cell r="B4173">
            <v>1</v>
          </cell>
          <cell r="C4173">
            <v>0.243426</v>
          </cell>
          <cell r="D4173">
            <v>0.243426</v>
          </cell>
          <cell r="E4173">
            <v>243426</v>
          </cell>
        </row>
        <row r="4174">
          <cell r="A4174" t="str">
            <v>2001999924165</v>
          </cell>
          <cell r="B4174">
            <v>9</v>
          </cell>
          <cell r="C4174">
            <v>6.7688600000000001</v>
          </cell>
          <cell r="D4174">
            <v>0</v>
          </cell>
          <cell r="E4174">
            <v>752095.5555555555</v>
          </cell>
        </row>
        <row r="4175">
          <cell r="A4175" t="str">
            <v>2001999924166</v>
          </cell>
          <cell r="B4175">
            <v>18</v>
          </cell>
          <cell r="C4175">
            <v>13.039712</v>
          </cell>
          <cell r="D4175">
            <v>0</v>
          </cell>
          <cell r="E4175">
            <v>724428.44444444438</v>
          </cell>
        </row>
        <row r="4176">
          <cell r="A4176" t="str">
            <v>2001999924167</v>
          </cell>
          <cell r="B4176">
            <v>2</v>
          </cell>
          <cell r="C4176">
            <v>1.898131</v>
          </cell>
          <cell r="D4176">
            <v>0</v>
          </cell>
          <cell r="E4176">
            <v>949065.5</v>
          </cell>
        </row>
        <row r="4177">
          <cell r="A4177" t="str">
            <v>2001999924170</v>
          </cell>
          <cell r="B4177">
            <v>43</v>
          </cell>
          <cell r="C4177">
            <v>126.68096</v>
          </cell>
          <cell r="D4177">
            <v>123.96975999999999</v>
          </cell>
          <cell r="E4177">
            <v>2946068.8372093025</v>
          </cell>
        </row>
        <row r="4178">
          <cell r="A4178" t="str">
            <v>2001999924181</v>
          </cell>
          <cell r="B4178">
            <v>1</v>
          </cell>
          <cell r="C4178">
            <v>1.0596E-2</v>
          </cell>
          <cell r="D4178">
            <v>0</v>
          </cell>
          <cell r="E4178">
            <v>10596</v>
          </cell>
        </row>
        <row r="4179">
          <cell r="A4179" t="str">
            <v>2001999924187</v>
          </cell>
          <cell r="B4179">
            <v>156</v>
          </cell>
          <cell r="C4179">
            <v>3462.0145109999999</v>
          </cell>
          <cell r="D4179">
            <v>0</v>
          </cell>
          <cell r="E4179">
            <v>22192400.71153846</v>
          </cell>
        </row>
        <row r="4180">
          <cell r="A4180" t="str">
            <v>2001999924188</v>
          </cell>
          <cell r="B4180">
            <v>101</v>
          </cell>
          <cell r="C4180">
            <v>51.983877999999997</v>
          </cell>
          <cell r="D4180">
            <v>0</v>
          </cell>
          <cell r="E4180">
            <v>514691.86138613854</v>
          </cell>
        </row>
        <row r="4181">
          <cell r="A4181" t="str">
            <v>2001999924189</v>
          </cell>
          <cell r="B4181">
            <v>80</v>
          </cell>
          <cell r="C4181">
            <v>9.9871499999999997</v>
          </cell>
          <cell r="D4181">
            <v>478.81530400000003</v>
          </cell>
          <cell r="E4181">
            <v>124839.375</v>
          </cell>
        </row>
        <row r="4182">
          <cell r="A4182" t="str">
            <v>2001999924195</v>
          </cell>
          <cell r="B4182">
            <v>4</v>
          </cell>
          <cell r="C4182">
            <v>71.957863000000003</v>
          </cell>
          <cell r="D4182">
            <v>0</v>
          </cell>
          <cell r="E4182">
            <v>17989465.75</v>
          </cell>
        </row>
        <row r="4183">
          <cell r="A4183" t="str">
            <v>2001999924196</v>
          </cell>
          <cell r="B4183">
            <v>31</v>
          </cell>
          <cell r="C4183">
            <v>10.689736</v>
          </cell>
          <cell r="D4183">
            <v>10.689736</v>
          </cell>
          <cell r="E4183">
            <v>344830.19354838715</v>
          </cell>
        </row>
        <row r="4184">
          <cell r="A4184" t="str">
            <v>2001999924203</v>
          </cell>
          <cell r="B4184">
            <v>7</v>
          </cell>
          <cell r="C4184">
            <v>0</v>
          </cell>
          <cell r="D4184">
            <v>0</v>
          </cell>
          <cell r="E4184">
            <v>0</v>
          </cell>
        </row>
        <row r="4185">
          <cell r="A4185" t="str">
            <v>2001999924224</v>
          </cell>
          <cell r="B4185">
            <v>2</v>
          </cell>
          <cell r="C4185">
            <v>177.38912500000001</v>
          </cell>
          <cell r="D4185">
            <v>0</v>
          </cell>
          <cell r="E4185">
            <v>88694562.5</v>
          </cell>
        </row>
        <row r="4186">
          <cell r="A4186" t="str">
            <v>2001999924225</v>
          </cell>
          <cell r="B4186">
            <v>586</v>
          </cell>
          <cell r="C4186">
            <v>6812.6964740000003</v>
          </cell>
          <cell r="D4186">
            <v>0</v>
          </cell>
          <cell r="E4186">
            <v>11625761.901023891</v>
          </cell>
        </row>
        <row r="4187">
          <cell r="A4187" t="str">
            <v>2001999924226</v>
          </cell>
          <cell r="B4187">
            <v>444</v>
          </cell>
          <cell r="C4187">
            <v>5696.8626590000003</v>
          </cell>
          <cell r="D4187">
            <v>0</v>
          </cell>
          <cell r="E4187">
            <v>12830771.754504506</v>
          </cell>
        </row>
        <row r="4188">
          <cell r="A4188" t="str">
            <v>2001999924227</v>
          </cell>
          <cell r="B4188">
            <v>3</v>
          </cell>
          <cell r="C4188">
            <v>29.393647000000001</v>
          </cell>
          <cell r="D4188">
            <v>0</v>
          </cell>
          <cell r="E4188">
            <v>9797882.333333334</v>
          </cell>
        </row>
        <row r="4189">
          <cell r="A4189" t="str">
            <v>2001999924228</v>
          </cell>
          <cell r="B4189">
            <v>13</v>
          </cell>
          <cell r="C4189">
            <v>42.636881000000002</v>
          </cell>
          <cell r="D4189">
            <v>0</v>
          </cell>
          <cell r="E4189">
            <v>3279760.0769230775</v>
          </cell>
        </row>
        <row r="4190">
          <cell r="A4190" t="str">
            <v>2001999924229</v>
          </cell>
          <cell r="B4190">
            <v>3</v>
          </cell>
          <cell r="C4190">
            <v>3.2911709999999998</v>
          </cell>
          <cell r="D4190">
            <v>0</v>
          </cell>
          <cell r="E4190">
            <v>1097057</v>
          </cell>
        </row>
        <row r="4191">
          <cell r="A4191" t="str">
            <v>2001999924231</v>
          </cell>
          <cell r="B4191">
            <v>343</v>
          </cell>
          <cell r="C4191">
            <v>7002.5596990000004</v>
          </cell>
          <cell r="D4191">
            <v>0</v>
          </cell>
          <cell r="E4191">
            <v>20415625.944606416</v>
          </cell>
        </row>
        <row r="4192">
          <cell r="A4192" t="str">
            <v>2001999924232</v>
          </cell>
          <cell r="B4192">
            <v>41</v>
          </cell>
          <cell r="C4192">
            <v>261.97201000000001</v>
          </cell>
          <cell r="D4192">
            <v>0</v>
          </cell>
          <cell r="E4192">
            <v>6389561.2195121953</v>
          </cell>
        </row>
        <row r="4193">
          <cell r="A4193" t="str">
            <v>2001999924242</v>
          </cell>
          <cell r="B4193">
            <v>30</v>
          </cell>
          <cell r="C4193">
            <v>150.97441000000001</v>
          </cell>
          <cell r="D4193">
            <v>0</v>
          </cell>
          <cell r="E4193">
            <v>5032480.333333334</v>
          </cell>
        </row>
        <row r="4194">
          <cell r="A4194" t="str">
            <v>2001999924275</v>
          </cell>
          <cell r="B4194">
            <v>14</v>
          </cell>
          <cell r="C4194">
            <v>27.580929000000001</v>
          </cell>
          <cell r="D4194">
            <v>0</v>
          </cell>
          <cell r="E4194">
            <v>1970066.3571428573</v>
          </cell>
        </row>
        <row r="4195">
          <cell r="A4195" t="str">
            <v>2001999924284</v>
          </cell>
          <cell r="B4195">
            <v>38</v>
          </cell>
          <cell r="C4195">
            <v>237.66701499999999</v>
          </cell>
          <cell r="D4195">
            <v>0</v>
          </cell>
          <cell r="E4195">
            <v>6254395.1315789474</v>
          </cell>
        </row>
        <row r="4196">
          <cell r="A4196" t="str">
            <v>2001999924298</v>
          </cell>
          <cell r="B4196">
            <v>16</v>
          </cell>
          <cell r="C4196">
            <v>10.975607</v>
          </cell>
          <cell r="D4196">
            <v>0</v>
          </cell>
          <cell r="E4196">
            <v>685975.4375</v>
          </cell>
        </row>
        <row r="4197">
          <cell r="A4197" t="str">
            <v>2001999924301</v>
          </cell>
          <cell r="B4197">
            <v>15</v>
          </cell>
          <cell r="C4197">
            <v>0</v>
          </cell>
          <cell r="D4197">
            <v>0</v>
          </cell>
          <cell r="E4197">
            <v>0</v>
          </cell>
        </row>
        <row r="4198">
          <cell r="A4198" t="str">
            <v>2001999924303</v>
          </cell>
          <cell r="B4198">
            <v>2</v>
          </cell>
          <cell r="C4198">
            <v>0</v>
          </cell>
          <cell r="D4198">
            <v>0</v>
          </cell>
          <cell r="E4198">
            <v>0</v>
          </cell>
        </row>
        <row r="4199">
          <cell r="A4199" t="str">
            <v>2001999924304</v>
          </cell>
          <cell r="B4199">
            <v>42</v>
          </cell>
          <cell r="C4199">
            <v>-11.64345</v>
          </cell>
          <cell r="D4199">
            <v>-12.680676</v>
          </cell>
          <cell r="E4199">
            <v>-277225</v>
          </cell>
        </row>
        <row r="4200">
          <cell r="A4200" t="str">
            <v>2001999924305</v>
          </cell>
          <cell r="B4200">
            <v>1078</v>
          </cell>
          <cell r="C4200">
            <v>202.098409</v>
          </cell>
          <cell r="D4200">
            <v>672.91617599999995</v>
          </cell>
          <cell r="E4200">
            <v>187475.33302411874</v>
          </cell>
        </row>
        <row r="4201">
          <cell r="A4201" t="str">
            <v>2001999924306</v>
          </cell>
          <cell r="B4201">
            <v>13</v>
          </cell>
          <cell r="C4201">
            <v>0</v>
          </cell>
          <cell r="D4201">
            <v>0</v>
          </cell>
          <cell r="E4201">
            <v>0</v>
          </cell>
        </row>
        <row r="4202">
          <cell r="A4202" t="str">
            <v>2001999924312</v>
          </cell>
          <cell r="B4202">
            <v>241</v>
          </cell>
          <cell r="C4202">
            <v>0</v>
          </cell>
          <cell r="D4202">
            <v>0</v>
          </cell>
          <cell r="E4202">
            <v>0</v>
          </cell>
        </row>
        <row r="4203">
          <cell r="A4203" t="str">
            <v>2001999924315</v>
          </cell>
          <cell r="B4203">
            <v>1184</v>
          </cell>
          <cell r="C4203">
            <v>30649.369183999999</v>
          </cell>
          <cell r="D4203">
            <v>0</v>
          </cell>
          <cell r="E4203">
            <v>25886291.540540539</v>
          </cell>
        </row>
        <row r="4204">
          <cell r="A4204" t="str">
            <v>2001999924318</v>
          </cell>
          <cell r="B4204">
            <v>168</v>
          </cell>
          <cell r="C4204">
            <v>531.03429600000004</v>
          </cell>
          <cell r="D4204">
            <v>0</v>
          </cell>
          <cell r="E4204">
            <v>3160918.4285714286</v>
          </cell>
        </row>
        <row r="4205">
          <cell r="A4205" t="str">
            <v>2001999924320</v>
          </cell>
          <cell r="B4205">
            <v>145</v>
          </cell>
          <cell r="C4205">
            <v>2315.8248440000002</v>
          </cell>
          <cell r="D4205">
            <v>0</v>
          </cell>
          <cell r="E4205">
            <v>15971205.820689656</v>
          </cell>
        </row>
        <row r="4206">
          <cell r="A4206" t="str">
            <v>2001999924334</v>
          </cell>
          <cell r="B4206">
            <v>2</v>
          </cell>
          <cell r="C4206">
            <v>0</v>
          </cell>
          <cell r="D4206">
            <v>0</v>
          </cell>
          <cell r="E4206">
            <v>0</v>
          </cell>
        </row>
        <row r="4207">
          <cell r="A4207" t="str">
            <v>2001999924341</v>
          </cell>
          <cell r="B4207">
            <v>338</v>
          </cell>
          <cell r="C4207">
            <v>6875.1770310000002</v>
          </cell>
          <cell r="D4207">
            <v>0</v>
          </cell>
          <cell r="E4207">
            <v>20340760.446745563</v>
          </cell>
        </row>
        <row r="4208">
          <cell r="A4208" t="str">
            <v>2001999924365</v>
          </cell>
          <cell r="B4208">
            <v>554</v>
          </cell>
          <cell r="C4208">
            <v>690.10600099999999</v>
          </cell>
          <cell r="D4208">
            <v>0</v>
          </cell>
          <cell r="E4208">
            <v>1245678.7021660649</v>
          </cell>
        </row>
        <row r="4209">
          <cell r="A4209" t="str">
            <v>2001999924366</v>
          </cell>
          <cell r="B4209">
            <v>37</v>
          </cell>
          <cell r="C4209">
            <v>24.941521999999999</v>
          </cell>
          <cell r="D4209">
            <v>0</v>
          </cell>
          <cell r="E4209">
            <v>674095.18918918923</v>
          </cell>
        </row>
        <row r="4210">
          <cell r="A4210" t="str">
            <v>2001999924373</v>
          </cell>
          <cell r="B4210">
            <v>1</v>
          </cell>
          <cell r="C4210">
            <v>0.19309100000000001</v>
          </cell>
          <cell r="D4210">
            <v>0</v>
          </cell>
          <cell r="E4210">
            <v>193091</v>
          </cell>
        </row>
        <row r="4211">
          <cell r="A4211" t="str">
            <v>2001999924382</v>
          </cell>
          <cell r="B4211">
            <v>1</v>
          </cell>
          <cell r="C4211">
            <v>0.123847</v>
          </cell>
          <cell r="D4211">
            <v>0</v>
          </cell>
          <cell r="E4211">
            <v>123847</v>
          </cell>
        </row>
        <row r="4212">
          <cell r="A4212" t="str">
            <v>2001999924385</v>
          </cell>
          <cell r="B4212">
            <v>9</v>
          </cell>
          <cell r="C4212">
            <v>2.2874349999999999</v>
          </cell>
          <cell r="D4212">
            <v>0</v>
          </cell>
          <cell r="E4212">
            <v>254159.44444444444</v>
          </cell>
        </row>
        <row r="4213">
          <cell r="A4213" t="str">
            <v>2001999924392</v>
          </cell>
          <cell r="B4213">
            <v>1</v>
          </cell>
          <cell r="C4213">
            <v>1.616725</v>
          </cell>
          <cell r="D4213">
            <v>0</v>
          </cell>
          <cell r="E4213">
            <v>1616725</v>
          </cell>
        </row>
        <row r="4214">
          <cell r="A4214" t="str">
            <v>2001999924461</v>
          </cell>
          <cell r="B4214">
            <v>1</v>
          </cell>
          <cell r="C4214">
            <v>1.9</v>
          </cell>
          <cell r="D4214">
            <v>0</v>
          </cell>
          <cell r="E4214">
            <v>1900000</v>
          </cell>
        </row>
        <row r="4215">
          <cell r="A4215" t="str">
            <v>2001999924600</v>
          </cell>
          <cell r="B4215">
            <v>15</v>
          </cell>
          <cell r="C4215">
            <v>6.3564660000000002</v>
          </cell>
          <cell r="D4215">
            <v>0</v>
          </cell>
          <cell r="E4215">
            <v>423764.4</v>
          </cell>
        </row>
        <row r="4216">
          <cell r="A4216" t="str">
            <v>2001999924601</v>
          </cell>
          <cell r="B4216">
            <v>3</v>
          </cell>
          <cell r="C4216">
            <v>0.10131900000000001</v>
          </cell>
          <cell r="D4216">
            <v>0</v>
          </cell>
          <cell r="E4216">
            <v>33773</v>
          </cell>
        </row>
        <row r="4217">
          <cell r="A4217" t="str">
            <v>2001999924603</v>
          </cell>
          <cell r="B4217">
            <v>2</v>
          </cell>
          <cell r="C4217">
            <v>0.38222699999999998</v>
          </cell>
          <cell r="D4217">
            <v>0</v>
          </cell>
          <cell r="E4217">
            <v>191113.5</v>
          </cell>
        </row>
        <row r="4218">
          <cell r="A4218" t="str">
            <v>2001999924604</v>
          </cell>
          <cell r="B4218">
            <v>21</v>
          </cell>
          <cell r="C4218">
            <v>11.294959</v>
          </cell>
          <cell r="D4218">
            <v>0</v>
          </cell>
          <cell r="E4218">
            <v>537855.19047619042</v>
          </cell>
        </row>
        <row r="4219">
          <cell r="A4219" t="str">
            <v>2001999924610</v>
          </cell>
          <cell r="B4219">
            <v>39</v>
          </cell>
          <cell r="C4219">
            <v>18.582540000000002</v>
          </cell>
          <cell r="D4219">
            <v>0</v>
          </cell>
          <cell r="E4219">
            <v>476475.38461538462</v>
          </cell>
        </row>
        <row r="4220">
          <cell r="A4220" t="str">
            <v>2001999924612</v>
          </cell>
          <cell r="B4220">
            <v>28</v>
          </cell>
          <cell r="C4220">
            <v>0</v>
          </cell>
          <cell r="D4220">
            <v>0</v>
          </cell>
          <cell r="E4220">
            <v>0</v>
          </cell>
        </row>
        <row r="4221">
          <cell r="A4221" t="str">
            <v>2001999924613</v>
          </cell>
          <cell r="B4221">
            <v>268</v>
          </cell>
          <cell r="C4221">
            <v>0</v>
          </cell>
          <cell r="D4221">
            <v>0</v>
          </cell>
          <cell r="E4221">
            <v>0</v>
          </cell>
        </row>
        <row r="4222">
          <cell r="A4222" t="str">
            <v>2001999924614</v>
          </cell>
          <cell r="B4222">
            <v>507</v>
          </cell>
          <cell r="C4222">
            <v>0</v>
          </cell>
          <cell r="D4222">
            <v>0</v>
          </cell>
          <cell r="E4222">
            <v>0</v>
          </cell>
        </row>
        <row r="4223">
          <cell r="A4223" t="str">
            <v>2001999924615</v>
          </cell>
          <cell r="B4223">
            <v>144</v>
          </cell>
          <cell r="C4223">
            <v>0</v>
          </cell>
          <cell r="D4223">
            <v>0</v>
          </cell>
          <cell r="E4223">
            <v>0</v>
          </cell>
        </row>
        <row r="4224">
          <cell r="A4224" t="str">
            <v>2001999924616</v>
          </cell>
          <cell r="B4224">
            <v>1</v>
          </cell>
          <cell r="C4224">
            <v>0</v>
          </cell>
          <cell r="D4224">
            <v>0</v>
          </cell>
          <cell r="E4224">
            <v>0</v>
          </cell>
        </row>
        <row r="4225">
          <cell r="A4225" t="str">
            <v>2001999924623</v>
          </cell>
          <cell r="B4225">
            <v>310</v>
          </cell>
          <cell r="C4225">
            <v>681.63291100000004</v>
          </cell>
          <cell r="D4225">
            <v>0</v>
          </cell>
          <cell r="E4225">
            <v>2198815.8419354842</v>
          </cell>
        </row>
        <row r="4226">
          <cell r="A4226" t="str">
            <v>2001999924624</v>
          </cell>
          <cell r="B4226">
            <v>103</v>
          </cell>
          <cell r="C4226">
            <v>148.50154499999999</v>
          </cell>
          <cell r="D4226">
            <v>0</v>
          </cell>
          <cell r="E4226">
            <v>1441762.572815534</v>
          </cell>
        </row>
        <row r="4227">
          <cell r="A4227" t="str">
            <v>2001999924625</v>
          </cell>
          <cell r="B4227">
            <v>230</v>
          </cell>
          <cell r="C4227">
            <v>988.72384199999999</v>
          </cell>
          <cell r="D4227">
            <v>0</v>
          </cell>
          <cell r="E4227">
            <v>4298799.3130434779</v>
          </cell>
        </row>
        <row r="4228">
          <cell r="A4228" t="str">
            <v>2001999924626</v>
          </cell>
          <cell r="B4228">
            <v>422</v>
          </cell>
          <cell r="C4228">
            <v>885.40163500000006</v>
          </cell>
          <cell r="D4228">
            <v>0</v>
          </cell>
          <cell r="E4228">
            <v>2098108.1398104266</v>
          </cell>
        </row>
        <row r="4229">
          <cell r="A4229" t="str">
            <v>2001999924627</v>
          </cell>
          <cell r="B4229">
            <v>373</v>
          </cell>
          <cell r="C4229">
            <v>825.03304700000001</v>
          </cell>
          <cell r="D4229">
            <v>0</v>
          </cell>
          <cell r="E4229">
            <v>2211884.8445040216</v>
          </cell>
        </row>
        <row r="4230">
          <cell r="A4230" t="str">
            <v>2001999924628</v>
          </cell>
          <cell r="B4230">
            <v>886</v>
          </cell>
          <cell r="C4230">
            <v>32751.645690000001</v>
          </cell>
          <cell r="D4230">
            <v>0</v>
          </cell>
          <cell r="E4230">
            <v>36965740.056433409</v>
          </cell>
        </row>
        <row r="4231">
          <cell r="A4231" t="str">
            <v>2001999924629</v>
          </cell>
          <cell r="B4231">
            <v>62</v>
          </cell>
          <cell r="C4231">
            <v>180.36016699999999</v>
          </cell>
          <cell r="D4231">
            <v>0</v>
          </cell>
          <cell r="E4231">
            <v>2909034.9516129033</v>
          </cell>
        </row>
        <row r="4232">
          <cell r="A4232" t="str">
            <v>2001999924630</v>
          </cell>
          <cell r="B4232">
            <v>461</v>
          </cell>
          <cell r="C4232">
            <v>15268.750352999999</v>
          </cell>
          <cell r="D4232">
            <v>0</v>
          </cell>
          <cell r="E4232">
            <v>33120933.520607375</v>
          </cell>
        </row>
        <row r="4233">
          <cell r="A4233" t="str">
            <v>2001999924631</v>
          </cell>
          <cell r="B4233">
            <v>354</v>
          </cell>
          <cell r="C4233">
            <v>3981.0800330000002</v>
          </cell>
          <cell r="D4233">
            <v>0</v>
          </cell>
          <cell r="E4233">
            <v>11245988.793785311</v>
          </cell>
        </row>
        <row r="4234">
          <cell r="A4234" t="str">
            <v>2001999924632</v>
          </cell>
          <cell r="B4234">
            <v>425</v>
          </cell>
          <cell r="C4234">
            <v>1388.505617</v>
          </cell>
          <cell r="D4234">
            <v>0</v>
          </cell>
          <cell r="E4234">
            <v>3267072.04</v>
          </cell>
        </row>
        <row r="4235">
          <cell r="A4235" t="str">
            <v>2001999924633</v>
          </cell>
          <cell r="B4235">
            <v>72</v>
          </cell>
          <cell r="C4235">
            <v>241.295546</v>
          </cell>
          <cell r="D4235">
            <v>0</v>
          </cell>
          <cell r="E4235">
            <v>3351327.027777778</v>
          </cell>
        </row>
        <row r="4236">
          <cell r="A4236" t="str">
            <v>2001999924634</v>
          </cell>
          <cell r="B4236">
            <v>24</v>
          </cell>
          <cell r="C4236">
            <v>25.477665999999999</v>
          </cell>
          <cell r="D4236">
            <v>0</v>
          </cell>
          <cell r="E4236">
            <v>1061569.4166666667</v>
          </cell>
        </row>
        <row r="4237">
          <cell r="A4237" t="str">
            <v>2001999924635</v>
          </cell>
          <cell r="B4237">
            <v>544</v>
          </cell>
          <cell r="C4237">
            <v>4213.8489209999998</v>
          </cell>
          <cell r="D4237">
            <v>0</v>
          </cell>
          <cell r="E4237">
            <v>7746045.8106617639</v>
          </cell>
        </row>
        <row r="4238">
          <cell r="A4238" t="str">
            <v>2001999924636</v>
          </cell>
          <cell r="B4238">
            <v>900</v>
          </cell>
          <cell r="C4238">
            <v>8738.5628429999997</v>
          </cell>
          <cell r="D4238">
            <v>0</v>
          </cell>
          <cell r="E4238">
            <v>9709514.2699999996</v>
          </cell>
        </row>
        <row r="4239">
          <cell r="A4239" t="str">
            <v>2001999924637</v>
          </cell>
          <cell r="B4239">
            <v>377</v>
          </cell>
          <cell r="C4239">
            <v>458.88280900000001</v>
          </cell>
          <cell r="D4239">
            <v>0</v>
          </cell>
          <cell r="E4239">
            <v>1217195.7798408489</v>
          </cell>
        </row>
        <row r="4240">
          <cell r="A4240" t="str">
            <v>2001999924638</v>
          </cell>
          <cell r="B4240">
            <v>226</v>
          </cell>
          <cell r="C4240">
            <v>279.23895800000003</v>
          </cell>
          <cell r="D4240">
            <v>0</v>
          </cell>
          <cell r="E4240">
            <v>1235570.6106194691</v>
          </cell>
        </row>
        <row r="4241">
          <cell r="A4241" t="str">
            <v>2001999924639</v>
          </cell>
          <cell r="B4241">
            <v>419</v>
          </cell>
          <cell r="C4241">
            <v>1165.2971970000001</v>
          </cell>
          <cell r="D4241">
            <v>0</v>
          </cell>
          <cell r="E4241">
            <v>2781138.894988067</v>
          </cell>
        </row>
        <row r="4242">
          <cell r="A4242" t="str">
            <v>2001999924640</v>
          </cell>
          <cell r="B4242">
            <v>15</v>
          </cell>
          <cell r="C4242">
            <v>47.671261999999999</v>
          </cell>
          <cell r="D4242">
            <v>0</v>
          </cell>
          <cell r="E4242">
            <v>3178084.1333333333</v>
          </cell>
        </row>
        <row r="4243">
          <cell r="A4243" t="str">
            <v>2001999924641</v>
          </cell>
          <cell r="B4243">
            <v>6</v>
          </cell>
          <cell r="C4243">
            <v>30.135306</v>
          </cell>
          <cell r="D4243">
            <v>0</v>
          </cell>
          <cell r="E4243">
            <v>5022551</v>
          </cell>
        </row>
        <row r="4244">
          <cell r="A4244" t="str">
            <v>2001999924642</v>
          </cell>
          <cell r="B4244">
            <v>25</v>
          </cell>
          <cell r="C4244">
            <v>118.99428399999999</v>
          </cell>
          <cell r="D4244">
            <v>0</v>
          </cell>
          <cell r="E4244">
            <v>4759771.3600000003</v>
          </cell>
        </row>
        <row r="4245">
          <cell r="A4245" t="str">
            <v>2001999924643</v>
          </cell>
          <cell r="B4245">
            <v>900</v>
          </cell>
          <cell r="C4245">
            <v>9443.7771580000008</v>
          </cell>
          <cell r="D4245">
            <v>0</v>
          </cell>
          <cell r="E4245">
            <v>10493085.731111111</v>
          </cell>
        </row>
        <row r="4246">
          <cell r="A4246" t="str">
            <v>2001999924644</v>
          </cell>
          <cell r="B4246">
            <v>130</v>
          </cell>
          <cell r="C4246">
            <v>2309.8698960000002</v>
          </cell>
          <cell r="D4246">
            <v>0</v>
          </cell>
          <cell r="E4246">
            <v>17768229.969230771</v>
          </cell>
        </row>
        <row r="4247">
          <cell r="A4247" t="str">
            <v>2001999924645</v>
          </cell>
          <cell r="B4247">
            <v>553</v>
          </cell>
          <cell r="C4247">
            <v>36651.661982999998</v>
          </cell>
          <cell r="D4247">
            <v>0</v>
          </cell>
          <cell r="E4247">
            <v>66277869.770343572</v>
          </cell>
        </row>
        <row r="4248">
          <cell r="A4248" t="str">
            <v>2001999924646</v>
          </cell>
          <cell r="B4248">
            <v>20</v>
          </cell>
          <cell r="C4248">
            <v>134.38760300000001</v>
          </cell>
          <cell r="D4248">
            <v>0</v>
          </cell>
          <cell r="E4248">
            <v>6719380.1500000013</v>
          </cell>
        </row>
        <row r="4249">
          <cell r="A4249" t="str">
            <v>2001999924647</v>
          </cell>
          <cell r="B4249">
            <v>437</v>
          </cell>
          <cell r="C4249">
            <v>24956.291990000002</v>
          </cell>
          <cell r="D4249">
            <v>0</v>
          </cell>
          <cell r="E4249">
            <v>57108219.656750575</v>
          </cell>
        </row>
        <row r="4250">
          <cell r="A4250" t="str">
            <v>2001999924648</v>
          </cell>
          <cell r="B4250">
            <v>1</v>
          </cell>
          <cell r="C4250">
            <v>5.7772079999999999</v>
          </cell>
          <cell r="D4250">
            <v>0</v>
          </cell>
          <cell r="E4250">
            <v>5777208</v>
          </cell>
        </row>
        <row r="4251">
          <cell r="A4251" t="str">
            <v>2001999924650</v>
          </cell>
          <cell r="B4251">
            <v>154</v>
          </cell>
          <cell r="C4251">
            <v>0</v>
          </cell>
          <cell r="D4251">
            <v>0</v>
          </cell>
          <cell r="E4251">
            <v>0</v>
          </cell>
        </row>
        <row r="4252">
          <cell r="A4252" t="str">
            <v>2001999924651</v>
          </cell>
          <cell r="B4252">
            <v>210</v>
          </cell>
          <cell r="C4252">
            <v>984.94906400000002</v>
          </cell>
          <cell r="D4252">
            <v>0</v>
          </cell>
          <cell r="E4252">
            <v>4690233.6380952382</v>
          </cell>
        </row>
        <row r="4253">
          <cell r="A4253" t="str">
            <v>2001999924700</v>
          </cell>
          <cell r="B4253">
            <v>2</v>
          </cell>
          <cell r="C4253">
            <v>1.259E-2</v>
          </cell>
          <cell r="D4253">
            <v>0</v>
          </cell>
          <cell r="E4253">
            <v>6295</v>
          </cell>
        </row>
        <row r="4254">
          <cell r="A4254" t="str">
            <v>2001999924707</v>
          </cell>
          <cell r="B4254">
            <v>6</v>
          </cell>
          <cell r="C4254">
            <v>0</v>
          </cell>
          <cell r="D4254">
            <v>0</v>
          </cell>
          <cell r="E4254">
            <v>0</v>
          </cell>
        </row>
        <row r="4255">
          <cell r="A4255" t="str">
            <v>2001999924708</v>
          </cell>
          <cell r="B4255">
            <v>3</v>
          </cell>
          <cell r="C4255">
            <v>0</v>
          </cell>
          <cell r="D4255">
            <v>0</v>
          </cell>
          <cell r="E4255">
            <v>0</v>
          </cell>
        </row>
        <row r="4256">
          <cell r="A4256" t="str">
            <v>2001999924709</v>
          </cell>
          <cell r="B4256">
            <v>3</v>
          </cell>
          <cell r="C4256">
            <v>0</v>
          </cell>
          <cell r="D4256">
            <v>0</v>
          </cell>
          <cell r="E4256">
            <v>0</v>
          </cell>
        </row>
        <row r="4257">
          <cell r="A4257" t="str">
            <v>2001999924710</v>
          </cell>
          <cell r="B4257">
            <v>3</v>
          </cell>
          <cell r="C4257">
            <v>0</v>
          </cell>
          <cell r="D4257">
            <v>0</v>
          </cell>
          <cell r="E4257">
            <v>0</v>
          </cell>
        </row>
        <row r="4258">
          <cell r="A4258" t="str">
            <v>2001999924711</v>
          </cell>
          <cell r="B4258">
            <v>6</v>
          </cell>
          <cell r="C4258">
            <v>0.77277899999999999</v>
          </cell>
          <cell r="D4258">
            <v>0</v>
          </cell>
          <cell r="E4258">
            <v>128796.5</v>
          </cell>
        </row>
        <row r="4259">
          <cell r="A4259" t="str">
            <v>2001999924712</v>
          </cell>
          <cell r="B4259">
            <v>3</v>
          </cell>
          <cell r="C4259">
            <v>0.54067600000000005</v>
          </cell>
          <cell r="D4259">
            <v>0</v>
          </cell>
          <cell r="E4259">
            <v>180225.33333333334</v>
          </cell>
        </row>
        <row r="4260">
          <cell r="A4260" t="str">
            <v>2001999924713</v>
          </cell>
          <cell r="B4260">
            <v>3</v>
          </cell>
          <cell r="C4260">
            <v>6.2816999999999998E-2</v>
          </cell>
          <cell r="D4260">
            <v>0</v>
          </cell>
          <cell r="E4260">
            <v>20939</v>
          </cell>
        </row>
        <row r="4261">
          <cell r="A4261" t="str">
            <v>2001999924714</v>
          </cell>
          <cell r="B4261">
            <v>3</v>
          </cell>
          <cell r="C4261">
            <v>6.6709999999999998E-3</v>
          </cell>
          <cell r="D4261">
            <v>0</v>
          </cell>
          <cell r="E4261">
            <v>2223.666666666667</v>
          </cell>
        </row>
        <row r="4262">
          <cell r="A4262" t="str">
            <v>2001999924715</v>
          </cell>
          <cell r="B4262">
            <v>3</v>
          </cell>
          <cell r="C4262">
            <v>0.18518100000000001</v>
          </cell>
          <cell r="D4262">
            <v>0</v>
          </cell>
          <cell r="E4262">
            <v>61727</v>
          </cell>
        </row>
        <row r="4263">
          <cell r="A4263" t="str">
            <v>2001999924716</v>
          </cell>
          <cell r="B4263">
            <v>6</v>
          </cell>
          <cell r="C4263">
            <v>126.841379</v>
          </cell>
          <cell r="D4263">
            <v>0</v>
          </cell>
          <cell r="E4263">
            <v>21140229.833333332</v>
          </cell>
        </row>
        <row r="4264">
          <cell r="A4264" t="str">
            <v>2001999924717</v>
          </cell>
          <cell r="B4264">
            <v>3</v>
          </cell>
          <cell r="C4264">
            <v>98.047889999999995</v>
          </cell>
          <cell r="D4264">
            <v>0</v>
          </cell>
          <cell r="E4264">
            <v>32682629.999999996</v>
          </cell>
        </row>
        <row r="4265">
          <cell r="A4265" t="str">
            <v>2001999924718</v>
          </cell>
          <cell r="B4265">
            <v>3</v>
          </cell>
          <cell r="C4265">
            <v>5.8638279999999998</v>
          </cell>
          <cell r="D4265">
            <v>0</v>
          </cell>
          <cell r="E4265">
            <v>1954609.3333333333</v>
          </cell>
        </row>
        <row r="4266">
          <cell r="A4266" t="str">
            <v>2001999924719</v>
          </cell>
          <cell r="B4266">
            <v>3</v>
          </cell>
          <cell r="C4266">
            <v>5.1886349999999997</v>
          </cell>
          <cell r="D4266">
            <v>0</v>
          </cell>
          <cell r="E4266">
            <v>1729545</v>
          </cell>
        </row>
        <row r="4267">
          <cell r="A4267" t="str">
            <v>2001999924720</v>
          </cell>
          <cell r="B4267">
            <v>3</v>
          </cell>
          <cell r="C4267">
            <v>91.174739000000002</v>
          </cell>
          <cell r="D4267">
            <v>0</v>
          </cell>
          <cell r="E4267">
            <v>30391579.666666668</v>
          </cell>
        </row>
        <row r="4268">
          <cell r="A4268" t="str">
            <v>2001999924721</v>
          </cell>
          <cell r="B4268">
            <v>6</v>
          </cell>
          <cell r="C4268">
            <v>90.292685000000006</v>
          </cell>
          <cell r="D4268">
            <v>0</v>
          </cell>
          <cell r="E4268">
            <v>15048780.833333334</v>
          </cell>
        </row>
        <row r="4269">
          <cell r="A4269" t="str">
            <v>2001999924722</v>
          </cell>
          <cell r="B4269">
            <v>3</v>
          </cell>
          <cell r="C4269">
            <v>63.026891999999997</v>
          </cell>
          <cell r="D4269">
            <v>0</v>
          </cell>
          <cell r="E4269">
            <v>21008964</v>
          </cell>
        </row>
        <row r="4270">
          <cell r="A4270" t="str">
            <v>2001999924723</v>
          </cell>
          <cell r="B4270">
            <v>3</v>
          </cell>
          <cell r="C4270">
            <v>4.7939860000000003</v>
          </cell>
          <cell r="D4270">
            <v>0</v>
          </cell>
          <cell r="E4270">
            <v>1597995.3333333335</v>
          </cell>
        </row>
        <row r="4271">
          <cell r="A4271" t="str">
            <v>2001999924724</v>
          </cell>
          <cell r="B4271">
            <v>3</v>
          </cell>
          <cell r="C4271">
            <v>3.8012079999999999</v>
          </cell>
          <cell r="D4271">
            <v>0</v>
          </cell>
          <cell r="E4271">
            <v>1267069.3333333335</v>
          </cell>
        </row>
        <row r="4272">
          <cell r="A4272" t="str">
            <v>2001999924725</v>
          </cell>
          <cell r="B4272">
            <v>3</v>
          </cell>
          <cell r="C4272">
            <v>90.974957000000003</v>
          </cell>
          <cell r="D4272">
            <v>0</v>
          </cell>
          <cell r="E4272">
            <v>30324985.666666668</v>
          </cell>
        </row>
        <row r="4273">
          <cell r="A4273" t="str">
            <v>2001999924726</v>
          </cell>
          <cell r="B4273">
            <v>224</v>
          </cell>
          <cell r="C4273">
            <v>0</v>
          </cell>
          <cell r="D4273">
            <v>0</v>
          </cell>
          <cell r="E4273">
            <v>0</v>
          </cell>
        </row>
        <row r="4274">
          <cell r="A4274" t="str">
            <v>2001999924729</v>
          </cell>
          <cell r="B4274">
            <v>72</v>
          </cell>
          <cell r="C4274">
            <v>0</v>
          </cell>
          <cell r="D4274">
            <v>0</v>
          </cell>
          <cell r="E4274">
            <v>0</v>
          </cell>
        </row>
        <row r="4275">
          <cell r="A4275" t="str">
            <v>2001999924730</v>
          </cell>
          <cell r="B4275">
            <v>2</v>
          </cell>
          <cell r="C4275">
            <v>1.259E-2</v>
          </cell>
          <cell r="D4275">
            <v>1.259E-2</v>
          </cell>
          <cell r="E4275">
            <v>6295</v>
          </cell>
        </row>
        <row r="4276">
          <cell r="A4276" t="str">
            <v>2001999924745</v>
          </cell>
          <cell r="B4276">
            <v>4</v>
          </cell>
          <cell r="C4276">
            <v>0.49810599999999999</v>
          </cell>
          <cell r="D4276">
            <v>0</v>
          </cell>
          <cell r="E4276">
            <v>124526.5</v>
          </cell>
        </row>
        <row r="4277">
          <cell r="A4277" t="str">
            <v>2001999924747</v>
          </cell>
          <cell r="B4277">
            <v>3</v>
          </cell>
          <cell r="C4277">
            <v>1.9087270000000001</v>
          </cell>
          <cell r="D4277">
            <v>1.9087270000000001</v>
          </cell>
          <cell r="E4277">
            <v>636242.33333333337</v>
          </cell>
        </row>
        <row r="4278">
          <cell r="A4278" t="str">
            <v>2001999924749</v>
          </cell>
          <cell r="B4278">
            <v>38</v>
          </cell>
          <cell r="C4278">
            <v>9.6115399999999998</v>
          </cell>
          <cell r="D4278">
            <v>1.795442</v>
          </cell>
          <cell r="E4278">
            <v>252935.26315789472</v>
          </cell>
        </row>
        <row r="4279">
          <cell r="A4279" t="str">
            <v>2001999924903</v>
          </cell>
          <cell r="B4279">
            <v>241</v>
          </cell>
          <cell r="C4279">
            <v>0</v>
          </cell>
          <cell r="D4279">
            <v>0</v>
          </cell>
          <cell r="E4279">
            <v>0</v>
          </cell>
        </row>
        <row r="4280">
          <cell r="A4280" t="str">
            <v>2001999925001</v>
          </cell>
          <cell r="B4280">
            <v>34</v>
          </cell>
          <cell r="C4280">
            <v>0</v>
          </cell>
          <cell r="D4280">
            <v>0</v>
          </cell>
          <cell r="E4280">
            <v>0</v>
          </cell>
        </row>
        <row r="4281">
          <cell r="A4281" t="str">
            <v>2001999925002</v>
          </cell>
          <cell r="B4281">
            <v>1</v>
          </cell>
          <cell r="C4281">
            <v>0</v>
          </cell>
          <cell r="D4281">
            <v>0</v>
          </cell>
          <cell r="E4281">
            <v>0</v>
          </cell>
        </row>
        <row r="4282">
          <cell r="A4282" t="str">
            <v>2001999925003</v>
          </cell>
          <cell r="B4282">
            <v>14</v>
          </cell>
          <cell r="C4282">
            <v>0</v>
          </cell>
          <cell r="D4282">
            <v>0</v>
          </cell>
          <cell r="E4282">
            <v>0</v>
          </cell>
        </row>
        <row r="4283">
          <cell r="A4283" t="str">
            <v>2001999925005</v>
          </cell>
          <cell r="B4283">
            <v>1</v>
          </cell>
          <cell r="C4283">
            <v>0</v>
          </cell>
          <cell r="D4283">
            <v>0</v>
          </cell>
          <cell r="E4283">
            <v>0</v>
          </cell>
        </row>
        <row r="4284">
          <cell r="A4284" t="str">
            <v>2001999925006</v>
          </cell>
          <cell r="B4284">
            <v>27</v>
          </cell>
          <cell r="C4284">
            <v>0</v>
          </cell>
          <cell r="D4284">
            <v>0</v>
          </cell>
          <cell r="E4284">
            <v>0</v>
          </cell>
        </row>
        <row r="4285">
          <cell r="A4285" t="str">
            <v>2001999925007</v>
          </cell>
          <cell r="B4285">
            <v>14</v>
          </cell>
          <cell r="C4285">
            <v>0</v>
          </cell>
          <cell r="D4285">
            <v>0</v>
          </cell>
          <cell r="E4285">
            <v>0</v>
          </cell>
        </row>
        <row r="4286">
          <cell r="A4286" t="str">
            <v>2001999925008</v>
          </cell>
          <cell r="B4286">
            <v>15</v>
          </cell>
          <cell r="C4286">
            <v>0</v>
          </cell>
          <cell r="D4286">
            <v>0</v>
          </cell>
          <cell r="E4286">
            <v>0</v>
          </cell>
        </row>
        <row r="4287">
          <cell r="A4287" t="str">
            <v>2001999925009</v>
          </cell>
          <cell r="B4287">
            <v>6</v>
          </cell>
          <cell r="C4287">
            <v>0</v>
          </cell>
          <cell r="D4287">
            <v>0</v>
          </cell>
          <cell r="E4287">
            <v>0</v>
          </cell>
        </row>
        <row r="4288">
          <cell r="A4288" t="str">
            <v>2001999925013</v>
          </cell>
          <cell r="B4288">
            <v>28</v>
          </cell>
          <cell r="C4288">
            <v>0</v>
          </cell>
          <cell r="D4288">
            <v>0</v>
          </cell>
          <cell r="E4288">
            <v>0</v>
          </cell>
        </row>
        <row r="4289">
          <cell r="A4289" t="str">
            <v>2001999925014</v>
          </cell>
          <cell r="B4289">
            <v>14</v>
          </cell>
          <cell r="C4289">
            <v>0.92444400000000004</v>
          </cell>
          <cell r="D4289">
            <v>0</v>
          </cell>
          <cell r="E4289">
            <v>66031.71428571429</v>
          </cell>
        </row>
        <row r="4290">
          <cell r="A4290" t="str">
            <v>2001999925015</v>
          </cell>
          <cell r="B4290">
            <v>14</v>
          </cell>
          <cell r="C4290">
            <v>0.58801400000000004</v>
          </cell>
          <cell r="D4290">
            <v>0</v>
          </cell>
          <cell r="E4290">
            <v>42001</v>
          </cell>
        </row>
        <row r="4291">
          <cell r="A4291" t="str">
            <v>2001999925018</v>
          </cell>
          <cell r="B4291">
            <v>14</v>
          </cell>
          <cell r="C4291">
            <v>933.16292199999998</v>
          </cell>
          <cell r="D4291">
            <v>0</v>
          </cell>
          <cell r="E4291">
            <v>66654494.428571425</v>
          </cell>
        </row>
        <row r="4292">
          <cell r="A4292" t="str">
            <v>2001999925019</v>
          </cell>
          <cell r="B4292">
            <v>8</v>
          </cell>
          <cell r="C4292">
            <v>27.268447999999999</v>
          </cell>
          <cell r="D4292">
            <v>0</v>
          </cell>
          <cell r="E4292">
            <v>3408556</v>
          </cell>
        </row>
        <row r="4293">
          <cell r="A4293" t="str">
            <v>2001999925020</v>
          </cell>
          <cell r="B4293">
            <v>12</v>
          </cell>
          <cell r="C4293">
            <v>113.211816</v>
          </cell>
          <cell r="D4293">
            <v>113.21180699999999</v>
          </cell>
          <cell r="E4293">
            <v>9434318</v>
          </cell>
        </row>
        <row r="4294">
          <cell r="A4294" t="str">
            <v>2001999925031</v>
          </cell>
          <cell r="B4294">
            <v>1</v>
          </cell>
          <cell r="C4294">
            <v>0</v>
          </cell>
          <cell r="D4294">
            <v>0</v>
          </cell>
          <cell r="E4294">
            <v>0</v>
          </cell>
        </row>
        <row r="4295">
          <cell r="A4295" t="str">
            <v>2001999925036</v>
          </cell>
          <cell r="B4295">
            <v>9</v>
          </cell>
          <cell r="C4295">
            <v>33.077717999999997</v>
          </cell>
          <cell r="D4295">
            <v>0</v>
          </cell>
          <cell r="E4295">
            <v>3675302</v>
          </cell>
        </row>
        <row r="4296">
          <cell r="A4296" t="str">
            <v>2001999925039</v>
          </cell>
          <cell r="B4296">
            <v>11</v>
          </cell>
          <cell r="C4296">
            <v>0.494948</v>
          </cell>
          <cell r="D4296">
            <v>0.495869</v>
          </cell>
          <cell r="E4296">
            <v>44995.272727272721</v>
          </cell>
        </row>
        <row r="4297">
          <cell r="A4297" t="str">
            <v>2001999925043</v>
          </cell>
          <cell r="B4297">
            <v>1</v>
          </cell>
          <cell r="C4297">
            <v>0</v>
          </cell>
          <cell r="D4297">
            <v>0</v>
          </cell>
          <cell r="E4297">
            <v>0</v>
          </cell>
        </row>
        <row r="4298">
          <cell r="A4298" t="str">
            <v>2001999925044</v>
          </cell>
          <cell r="B4298">
            <v>8</v>
          </cell>
          <cell r="C4298">
            <v>0</v>
          </cell>
          <cell r="D4298">
            <v>0</v>
          </cell>
          <cell r="E4298">
            <v>0</v>
          </cell>
        </row>
        <row r="4299">
          <cell r="A4299" t="str">
            <v>2001999925048</v>
          </cell>
          <cell r="B4299">
            <v>4</v>
          </cell>
          <cell r="C4299">
            <v>0</v>
          </cell>
          <cell r="D4299">
            <v>0</v>
          </cell>
          <cell r="E4299">
            <v>0</v>
          </cell>
        </row>
        <row r="4300">
          <cell r="A4300" t="str">
            <v>2001999925053</v>
          </cell>
          <cell r="B4300">
            <v>13</v>
          </cell>
          <cell r="C4300">
            <v>1.2400000000000001E-4</v>
          </cell>
          <cell r="D4300">
            <v>0</v>
          </cell>
          <cell r="E4300">
            <v>9.5384615384615383</v>
          </cell>
        </row>
        <row r="4301">
          <cell r="A4301" t="str">
            <v>2001999925055</v>
          </cell>
          <cell r="B4301">
            <v>8</v>
          </cell>
          <cell r="C4301">
            <v>0</v>
          </cell>
          <cell r="D4301">
            <v>0</v>
          </cell>
          <cell r="E4301">
            <v>0</v>
          </cell>
        </row>
        <row r="4302">
          <cell r="A4302" t="str">
            <v>2001999925082</v>
          </cell>
          <cell r="B4302">
            <v>1</v>
          </cell>
          <cell r="C4302">
            <v>11.727512000000001</v>
          </cell>
          <cell r="D4302">
            <v>0</v>
          </cell>
          <cell r="E4302">
            <v>11727512</v>
          </cell>
        </row>
        <row r="4303">
          <cell r="A4303" t="str">
            <v>2001999925085</v>
          </cell>
          <cell r="B4303">
            <v>6</v>
          </cell>
          <cell r="C4303">
            <v>14.328222</v>
          </cell>
          <cell r="D4303">
            <v>14.328222</v>
          </cell>
          <cell r="E4303">
            <v>2388037</v>
          </cell>
        </row>
        <row r="4304">
          <cell r="A4304" t="str">
            <v>2001999925087</v>
          </cell>
          <cell r="B4304">
            <v>6</v>
          </cell>
          <cell r="C4304">
            <v>14.328222</v>
          </cell>
          <cell r="D4304">
            <v>14.328222</v>
          </cell>
          <cell r="E4304">
            <v>2388037</v>
          </cell>
        </row>
        <row r="4305">
          <cell r="A4305" t="str">
            <v>2001999925090</v>
          </cell>
          <cell r="B4305">
            <v>9</v>
          </cell>
          <cell r="C4305">
            <v>82.644972999999993</v>
          </cell>
          <cell r="D4305">
            <v>82.644964000000002</v>
          </cell>
          <cell r="E4305">
            <v>9182774.7777777761</v>
          </cell>
        </row>
        <row r="4306">
          <cell r="A4306" t="str">
            <v>2001999925091</v>
          </cell>
          <cell r="B4306">
            <v>8</v>
          </cell>
          <cell r="C4306">
            <v>83.139921000000001</v>
          </cell>
          <cell r="D4306">
            <v>83.140833000000001</v>
          </cell>
          <cell r="E4306">
            <v>10392490.125</v>
          </cell>
        </row>
        <row r="4307">
          <cell r="A4307" t="str">
            <v>2001999925101</v>
          </cell>
          <cell r="B4307">
            <v>9</v>
          </cell>
          <cell r="C4307">
            <v>106.01448499999999</v>
          </cell>
          <cell r="D4307">
            <v>0</v>
          </cell>
          <cell r="E4307">
            <v>11779387.22222222</v>
          </cell>
        </row>
        <row r="4308">
          <cell r="A4308" t="str">
            <v>2001999925102</v>
          </cell>
          <cell r="B4308">
            <v>9</v>
          </cell>
          <cell r="C4308">
            <v>21737.507310000001</v>
          </cell>
          <cell r="D4308">
            <v>0</v>
          </cell>
          <cell r="E4308">
            <v>2415278590</v>
          </cell>
        </row>
        <row r="4309">
          <cell r="A4309" t="str">
            <v>2001999925104</v>
          </cell>
          <cell r="B4309">
            <v>1</v>
          </cell>
          <cell r="C4309">
            <v>0.83589000000000002</v>
          </cell>
          <cell r="D4309">
            <v>0</v>
          </cell>
          <cell r="E4309">
            <v>835890</v>
          </cell>
        </row>
        <row r="4310">
          <cell r="A4310" t="str">
            <v>2001999925106</v>
          </cell>
          <cell r="B4310">
            <v>1</v>
          </cell>
          <cell r="C4310">
            <v>0.156717</v>
          </cell>
          <cell r="D4310">
            <v>0</v>
          </cell>
          <cell r="E4310">
            <v>156717</v>
          </cell>
        </row>
        <row r="4311">
          <cell r="A4311" t="str">
            <v>2001999925116</v>
          </cell>
          <cell r="B4311">
            <v>2</v>
          </cell>
          <cell r="C4311">
            <v>0.102815</v>
          </cell>
          <cell r="D4311">
            <v>0.102815</v>
          </cell>
          <cell r="E4311">
            <v>51407.5</v>
          </cell>
        </row>
        <row r="4312">
          <cell r="A4312" t="str">
            <v>2001999925122</v>
          </cell>
          <cell r="B4312">
            <v>10</v>
          </cell>
          <cell r="C4312">
            <v>26248.050096999999</v>
          </cell>
          <cell r="D4312">
            <v>0</v>
          </cell>
          <cell r="E4312">
            <v>2624805009.6999998</v>
          </cell>
        </row>
        <row r="4313">
          <cell r="A4313" t="str">
            <v>2001999925123</v>
          </cell>
          <cell r="B4313">
            <v>10</v>
          </cell>
          <cell r="C4313">
            <v>25570.463693999998</v>
          </cell>
          <cell r="D4313">
            <v>0</v>
          </cell>
          <cell r="E4313">
            <v>2557046369.4000001</v>
          </cell>
        </row>
        <row r="4314">
          <cell r="A4314" t="str">
            <v>2001999925129</v>
          </cell>
          <cell r="B4314">
            <v>2</v>
          </cell>
          <cell r="C4314">
            <v>121.627717</v>
          </cell>
          <cell r="D4314">
            <v>0</v>
          </cell>
          <cell r="E4314">
            <v>60813858.5</v>
          </cell>
        </row>
        <row r="4315">
          <cell r="A4315" t="str">
            <v>2001999925155</v>
          </cell>
          <cell r="B4315">
            <v>1</v>
          </cell>
          <cell r="C4315">
            <v>3.9220000000000001E-3</v>
          </cell>
          <cell r="D4315">
            <v>0</v>
          </cell>
          <cell r="E4315">
            <v>3922</v>
          </cell>
        </row>
        <row r="4316">
          <cell r="A4316" t="str">
            <v>2001999925157</v>
          </cell>
          <cell r="B4316">
            <v>1</v>
          </cell>
          <cell r="C4316">
            <v>0</v>
          </cell>
          <cell r="D4316">
            <v>0</v>
          </cell>
          <cell r="E4316">
            <v>0</v>
          </cell>
        </row>
        <row r="4317">
          <cell r="A4317" t="str">
            <v>2001999925158</v>
          </cell>
          <cell r="B4317">
            <v>1</v>
          </cell>
          <cell r="C4317">
            <v>0.98630200000000001</v>
          </cell>
          <cell r="D4317">
            <v>0.98630200000000001</v>
          </cell>
          <cell r="E4317">
            <v>986302</v>
          </cell>
        </row>
        <row r="4318">
          <cell r="A4318" t="str">
            <v>2001999925159</v>
          </cell>
          <cell r="B4318">
            <v>1</v>
          </cell>
          <cell r="C4318">
            <v>0.14649000000000001</v>
          </cell>
          <cell r="D4318">
            <v>0</v>
          </cell>
          <cell r="E4318">
            <v>146490</v>
          </cell>
        </row>
        <row r="4319">
          <cell r="A4319" t="str">
            <v>2001999925165</v>
          </cell>
          <cell r="B4319">
            <v>1</v>
          </cell>
          <cell r="C4319">
            <v>0.156717</v>
          </cell>
          <cell r="D4319">
            <v>0</v>
          </cell>
          <cell r="E4319">
            <v>156717</v>
          </cell>
        </row>
        <row r="4320">
          <cell r="A4320" t="str">
            <v>2001999925170</v>
          </cell>
          <cell r="B4320">
            <v>1</v>
          </cell>
          <cell r="C4320">
            <v>0.98434100000000002</v>
          </cell>
          <cell r="D4320">
            <v>0.98434100000000002</v>
          </cell>
          <cell r="E4320">
            <v>984341</v>
          </cell>
        </row>
        <row r="4321">
          <cell r="A4321" t="str">
            <v>2001999925187</v>
          </cell>
          <cell r="B4321">
            <v>2</v>
          </cell>
          <cell r="C4321">
            <v>3.3650679999999999</v>
          </cell>
          <cell r="D4321">
            <v>0</v>
          </cell>
          <cell r="E4321">
            <v>1682534</v>
          </cell>
        </row>
        <row r="4322">
          <cell r="A4322" t="str">
            <v>2001999925188</v>
          </cell>
          <cell r="B4322">
            <v>1</v>
          </cell>
          <cell r="C4322">
            <v>0.49177999999999999</v>
          </cell>
          <cell r="D4322">
            <v>0</v>
          </cell>
          <cell r="E4322">
            <v>491780</v>
          </cell>
        </row>
        <row r="4323">
          <cell r="A4323" t="str">
            <v>2001999925189</v>
          </cell>
          <cell r="B4323">
            <v>2</v>
          </cell>
          <cell r="C4323">
            <v>1.298E-2</v>
          </cell>
          <cell r="D4323">
            <v>1.298E-2</v>
          </cell>
          <cell r="E4323">
            <v>6490</v>
          </cell>
        </row>
        <row r="4324">
          <cell r="A4324" t="str">
            <v>2001999925196</v>
          </cell>
          <cell r="B4324">
            <v>1</v>
          </cell>
          <cell r="C4324">
            <v>0</v>
          </cell>
          <cell r="D4324">
            <v>0</v>
          </cell>
          <cell r="E4324">
            <v>0</v>
          </cell>
        </row>
        <row r="4325">
          <cell r="A4325" t="str">
            <v>2001999925225</v>
          </cell>
          <cell r="B4325">
            <v>9</v>
          </cell>
          <cell r="C4325">
            <v>894.22673999999995</v>
          </cell>
          <cell r="D4325">
            <v>0</v>
          </cell>
          <cell r="E4325">
            <v>99358526.666666657</v>
          </cell>
        </row>
        <row r="4326">
          <cell r="A4326" t="str">
            <v>2001999925226</v>
          </cell>
          <cell r="B4326">
            <v>4</v>
          </cell>
          <cell r="C4326">
            <v>634.58374100000003</v>
          </cell>
          <cell r="D4326">
            <v>0</v>
          </cell>
          <cell r="E4326">
            <v>158645935.25</v>
          </cell>
        </row>
        <row r="4327">
          <cell r="A4327" t="str">
            <v>2001999925231</v>
          </cell>
          <cell r="B4327">
            <v>7</v>
          </cell>
          <cell r="C4327">
            <v>859.68899599999997</v>
          </cell>
          <cell r="D4327">
            <v>0</v>
          </cell>
          <cell r="E4327">
            <v>122812713.7142857</v>
          </cell>
        </row>
        <row r="4328">
          <cell r="A4328" t="str">
            <v>2001999925242</v>
          </cell>
          <cell r="B4328">
            <v>1</v>
          </cell>
          <cell r="C4328">
            <v>5.4384880000000004</v>
          </cell>
          <cell r="D4328">
            <v>0</v>
          </cell>
          <cell r="E4328">
            <v>5438488</v>
          </cell>
        </row>
        <row r="4329">
          <cell r="A4329" t="str">
            <v>2001999925284</v>
          </cell>
          <cell r="B4329">
            <v>1</v>
          </cell>
          <cell r="C4329">
            <v>5.4384880000000004</v>
          </cell>
          <cell r="D4329">
            <v>0</v>
          </cell>
          <cell r="E4329">
            <v>5438488</v>
          </cell>
        </row>
        <row r="4330">
          <cell r="A4330" t="str">
            <v>2001999925304</v>
          </cell>
          <cell r="B4330">
            <v>1</v>
          </cell>
          <cell r="C4330">
            <v>0.102815</v>
          </cell>
          <cell r="D4330">
            <v>-0.102815</v>
          </cell>
          <cell r="E4330">
            <v>102815</v>
          </cell>
        </row>
        <row r="4331">
          <cell r="A4331" t="str">
            <v>2001999925305</v>
          </cell>
          <cell r="B4331">
            <v>13</v>
          </cell>
          <cell r="C4331">
            <v>68.303770999999998</v>
          </cell>
          <cell r="D4331">
            <v>68.316742000000005</v>
          </cell>
          <cell r="E4331">
            <v>5254136.2307692301</v>
          </cell>
        </row>
        <row r="4332">
          <cell r="A4332" t="str">
            <v>2001999925312</v>
          </cell>
          <cell r="B4332">
            <v>5</v>
          </cell>
          <cell r="C4332">
            <v>0</v>
          </cell>
          <cell r="D4332">
            <v>0</v>
          </cell>
          <cell r="E4332">
            <v>0</v>
          </cell>
        </row>
        <row r="4333">
          <cell r="A4333" t="str">
            <v>2001999925315</v>
          </cell>
          <cell r="B4333">
            <v>14</v>
          </cell>
          <cell r="C4333">
            <v>369.59801399999998</v>
          </cell>
          <cell r="D4333">
            <v>0</v>
          </cell>
          <cell r="E4333">
            <v>26399858.142857142</v>
          </cell>
        </row>
        <row r="4334">
          <cell r="A4334" t="str">
            <v>2001999925318</v>
          </cell>
          <cell r="B4334">
            <v>1</v>
          </cell>
          <cell r="C4334">
            <v>0.13861100000000001</v>
          </cell>
          <cell r="D4334">
            <v>0</v>
          </cell>
          <cell r="E4334">
            <v>138611</v>
          </cell>
        </row>
        <row r="4335">
          <cell r="A4335" t="str">
            <v>2001999925341</v>
          </cell>
          <cell r="B4335">
            <v>7</v>
          </cell>
          <cell r="C4335">
            <v>619.91769799999997</v>
          </cell>
          <cell r="D4335">
            <v>0</v>
          </cell>
          <cell r="E4335">
            <v>88559671.142857134</v>
          </cell>
        </row>
        <row r="4336">
          <cell r="A4336" t="str">
            <v>2001999925365</v>
          </cell>
          <cell r="B4336">
            <v>6</v>
          </cell>
          <cell r="C4336">
            <v>8.5987200000000001</v>
          </cell>
          <cell r="D4336">
            <v>0</v>
          </cell>
          <cell r="E4336">
            <v>1433120</v>
          </cell>
        </row>
        <row r="4337">
          <cell r="A4337" t="str">
            <v>2001999925366</v>
          </cell>
          <cell r="B4337">
            <v>2</v>
          </cell>
          <cell r="C4337">
            <v>18.236350999999999</v>
          </cell>
          <cell r="D4337">
            <v>0</v>
          </cell>
          <cell r="E4337">
            <v>9118175.5</v>
          </cell>
        </row>
        <row r="4338">
          <cell r="A4338" t="str">
            <v>2001999925600</v>
          </cell>
          <cell r="B4338">
            <v>1</v>
          </cell>
          <cell r="C4338">
            <v>0.14649000000000001</v>
          </cell>
          <cell r="D4338">
            <v>0</v>
          </cell>
          <cell r="E4338">
            <v>146490</v>
          </cell>
        </row>
        <row r="4339">
          <cell r="A4339" t="str">
            <v>2001999925610</v>
          </cell>
          <cell r="B4339">
            <v>1</v>
          </cell>
          <cell r="C4339">
            <v>0.14649000000000001</v>
          </cell>
          <cell r="D4339">
            <v>0</v>
          </cell>
          <cell r="E4339">
            <v>146490</v>
          </cell>
        </row>
        <row r="4340">
          <cell r="A4340" t="str">
            <v>2001999925612</v>
          </cell>
          <cell r="B4340">
            <v>1</v>
          </cell>
          <cell r="C4340">
            <v>0</v>
          </cell>
          <cell r="D4340">
            <v>0</v>
          </cell>
          <cell r="E4340">
            <v>0</v>
          </cell>
        </row>
        <row r="4341">
          <cell r="A4341" t="str">
            <v>2001999925613</v>
          </cell>
          <cell r="B4341">
            <v>1</v>
          </cell>
          <cell r="C4341">
            <v>0</v>
          </cell>
          <cell r="D4341">
            <v>0</v>
          </cell>
          <cell r="E4341">
            <v>0</v>
          </cell>
        </row>
        <row r="4342">
          <cell r="A4342" t="str">
            <v>2001999925614</v>
          </cell>
          <cell r="B4342">
            <v>7</v>
          </cell>
          <cell r="C4342">
            <v>0</v>
          </cell>
          <cell r="D4342">
            <v>0</v>
          </cell>
          <cell r="E4342">
            <v>0</v>
          </cell>
        </row>
        <row r="4343">
          <cell r="A4343" t="str">
            <v>2001999925615</v>
          </cell>
          <cell r="B4343">
            <v>2</v>
          </cell>
          <cell r="C4343">
            <v>0</v>
          </cell>
          <cell r="D4343">
            <v>0</v>
          </cell>
          <cell r="E4343">
            <v>0</v>
          </cell>
        </row>
        <row r="4344">
          <cell r="A4344" t="str">
            <v>2001999925623</v>
          </cell>
          <cell r="B4344">
            <v>4</v>
          </cell>
          <cell r="C4344">
            <v>7.3292919999999997</v>
          </cell>
          <cell r="D4344">
            <v>0</v>
          </cell>
          <cell r="E4344">
            <v>1832323</v>
          </cell>
        </row>
        <row r="4345">
          <cell r="A4345" t="str">
            <v>2001999925624</v>
          </cell>
          <cell r="B4345">
            <v>3</v>
          </cell>
          <cell r="C4345">
            <v>8.5541590000000003</v>
          </cell>
          <cell r="D4345">
            <v>0</v>
          </cell>
          <cell r="E4345">
            <v>2851386.3333333335</v>
          </cell>
        </row>
        <row r="4346">
          <cell r="A4346" t="str">
            <v>2001999925625</v>
          </cell>
          <cell r="B4346">
            <v>6</v>
          </cell>
          <cell r="C4346">
            <v>95.181490999999994</v>
          </cell>
          <cell r="D4346">
            <v>0</v>
          </cell>
          <cell r="E4346">
            <v>15863581.833333332</v>
          </cell>
        </row>
        <row r="4347">
          <cell r="A4347" t="str">
            <v>2001999925626</v>
          </cell>
          <cell r="B4347">
            <v>7</v>
          </cell>
          <cell r="C4347">
            <v>45.154409000000001</v>
          </cell>
          <cell r="D4347">
            <v>0</v>
          </cell>
          <cell r="E4347">
            <v>6450629.8571428573</v>
          </cell>
        </row>
        <row r="4348">
          <cell r="A4348" t="str">
            <v>2001999925627</v>
          </cell>
          <cell r="B4348">
            <v>3</v>
          </cell>
          <cell r="C4348">
            <v>6.9464290000000002</v>
          </cell>
          <cell r="D4348">
            <v>0</v>
          </cell>
          <cell r="E4348">
            <v>2315476.333333333</v>
          </cell>
        </row>
        <row r="4349">
          <cell r="A4349" t="str">
            <v>2001999925628</v>
          </cell>
          <cell r="B4349">
            <v>11</v>
          </cell>
          <cell r="C4349">
            <v>6449.2595220000003</v>
          </cell>
          <cell r="D4349">
            <v>0</v>
          </cell>
          <cell r="E4349">
            <v>586296320.18181825</v>
          </cell>
        </row>
        <row r="4350">
          <cell r="A4350" t="str">
            <v>2001999925629</v>
          </cell>
          <cell r="B4350">
            <v>7</v>
          </cell>
          <cell r="C4350">
            <v>16.542273000000002</v>
          </cell>
          <cell r="D4350">
            <v>0</v>
          </cell>
          <cell r="E4350">
            <v>2363181.8571428577</v>
          </cell>
        </row>
        <row r="4351">
          <cell r="A4351" t="str">
            <v>2001999925630</v>
          </cell>
          <cell r="B4351">
            <v>6</v>
          </cell>
          <cell r="C4351">
            <v>384.73337400000003</v>
          </cell>
          <cell r="D4351">
            <v>0</v>
          </cell>
          <cell r="E4351">
            <v>64122229.000000007</v>
          </cell>
        </row>
        <row r="4352">
          <cell r="A4352" t="str">
            <v>2001999925631</v>
          </cell>
          <cell r="B4352">
            <v>6</v>
          </cell>
          <cell r="C4352">
            <v>1814.0396109999999</v>
          </cell>
          <cell r="D4352">
            <v>0</v>
          </cell>
          <cell r="E4352">
            <v>302339935.16666663</v>
          </cell>
        </row>
        <row r="4353">
          <cell r="A4353" t="str">
            <v>2001999925632</v>
          </cell>
          <cell r="B4353">
            <v>8</v>
          </cell>
          <cell r="C4353">
            <v>392.54443700000002</v>
          </cell>
          <cell r="D4353">
            <v>0</v>
          </cell>
          <cell r="E4353">
            <v>49068054.625</v>
          </cell>
        </row>
        <row r="4354">
          <cell r="A4354" t="str">
            <v>2001999925633</v>
          </cell>
          <cell r="B4354">
            <v>4</v>
          </cell>
          <cell r="C4354">
            <v>81.102435</v>
          </cell>
          <cell r="D4354">
            <v>0</v>
          </cell>
          <cell r="E4354">
            <v>20275608.75</v>
          </cell>
        </row>
        <row r="4355">
          <cell r="A4355" t="str">
            <v>2001999925634</v>
          </cell>
          <cell r="B4355">
            <v>1</v>
          </cell>
          <cell r="C4355">
            <v>5.4384880000000004</v>
          </cell>
          <cell r="D4355">
            <v>0</v>
          </cell>
          <cell r="E4355">
            <v>5438488</v>
          </cell>
        </row>
        <row r="4356">
          <cell r="A4356" t="str">
            <v>2001999925635</v>
          </cell>
          <cell r="B4356">
            <v>7</v>
          </cell>
          <cell r="C4356">
            <v>2887.346947</v>
          </cell>
          <cell r="D4356">
            <v>0</v>
          </cell>
          <cell r="E4356">
            <v>412478135.28571433</v>
          </cell>
        </row>
        <row r="4357">
          <cell r="A4357" t="str">
            <v>2001999925636</v>
          </cell>
          <cell r="B4357">
            <v>11</v>
          </cell>
          <cell r="C4357">
            <v>912.851586</v>
          </cell>
          <cell r="D4357">
            <v>0</v>
          </cell>
          <cell r="E4357">
            <v>82986507.818181828</v>
          </cell>
        </row>
        <row r="4358">
          <cell r="A4358" t="str">
            <v>2001999925637</v>
          </cell>
          <cell r="B4358">
            <v>5</v>
          </cell>
          <cell r="C4358">
            <v>14.734102</v>
          </cell>
          <cell r="D4358">
            <v>0</v>
          </cell>
          <cell r="E4358">
            <v>2946820.4</v>
          </cell>
        </row>
        <row r="4359">
          <cell r="A4359" t="str">
            <v>2001999925638</v>
          </cell>
          <cell r="B4359">
            <v>4</v>
          </cell>
          <cell r="C4359">
            <v>18.109573999999999</v>
          </cell>
          <cell r="D4359">
            <v>0</v>
          </cell>
          <cell r="E4359">
            <v>4527393.5</v>
          </cell>
        </row>
        <row r="4360">
          <cell r="A4360" t="str">
            <v>2001999925639</v>
          </cell>
          <cell r="B4360">
            <v>5</v>
          </cell>
          <cell r="C4360">
            <v>13.79317</v>
          </cell>
          <cell r="D4360">
            <v>0</v>
          </cell>
          <cell r="E4360">
            <v>2758634</v>
          </cell>
        </row>
        <row r="4361">
          <cell r="A4361" t="str">
            <v>2001999925643</v>
          </cell>
          <cell r="B4361">
            <v>11</v>
          </cell>
          <cell r="C4361">
            <v>924.58173999999997</v>
          </cell>
          <cell r="D4361">
            <v>0</v>
          </cell>
          <cell r="E4361">
            <v>84052885.454545453</v>
          </cell>
        </row>
        <row r="4362">
          <cell r="A4362" t="str">
            <v>2001999925645</v>
          </cell>
          <cell r="B4362">
            <v>8</v>
          </cell>
          <cell r="C4362">
            <v>20805.612115</v>
          </cell>
          <cell r="D4362">
            <v>0</v>
          </cell>
          <cell r="E4362">
            <v>2600701514.375</v>
          </cell>
        </row>
        <row r="4363">
          <cell r="A4363" t="str">
            <v>2001999925647</v>
          </cell>
          <cell r="B4363">
            <v>6</v>
          </cell>
          <cell r="C4363">
            <v>20789.922689999999</v>
          </cell>
          <cell r="D4363">
            <v>0</v>
          </cell>
          <cell r="E4363">
            <v>3464987115</v>
          </cell>
        </row>
        <row r="4364">
          <cell r="A4364" t="str">
            <v>2001999925650</v>
          </cell>
          <cell r="B4364">
            <v>3</v>
          </cell>
          <cell r="C4364">
            <v>0</v>
          </cell>
          <cell r="D4364">
            <v>0</v>
          </cell>
          <cell r="E4364">
            <v>0</v>
          </cell>
        </row>
        <row r="4365">
          <cell r="A4365" t="str">
            <v>2001999925651</v>
          </cell>
          <cell r="B4365">
            <v>4</v>
          </cell>
          <cell r="C4365">
            <v>6.8165950000000004</v>
          </cell>
          <cell r="D4365">
            <v>0</v>
          </cell>
          <cell r="E4365">
            <v>1704148.75</v>
          </cell>
        </row>
        <row r="4366">
          <cell r="A4366" t="str">
            <v>2001999925700</v>
          </cell>
          <cell r="B4366">
            <v>1</v>
          </cell>
          <cell r="C4366">
            <v>1.9610000000000001E-3</v>
          </cell>
          <cell r="D4366">
            <v>0</v>
          </cell>
          <cell r="E4366">
            <v>1961</v>
          </cell>
        </row>
        <row r="4367">
          <cell r="A4367" t="str">
            <v>2001999925726</v>
          </cell>
          <cell r="B4367">
            <v>5</v>
          </cell>
          <cell r="C4367">
            <v>0</v>
          </cell>
          <cell r="D4367">
            <v>0</v>
          </cell>
          <cell r="E4367">
            <v>0</v>
          </cell>
        </row>
        <row r="4368">
          <cell r="A4368" t="str">
            <v>2001999925729</v>
          </cell>
          <cell r="B4368">
            <v>3</v>
          </cell>
          <cell r="C4368">
            <v>0</v>
          </cell>
          <cell r="D4368">
            <v>0</v>
          </cell>
          <cell r="E4368">
            <v>0</v>
          </cell>
        </row>
        <row r="4369">
          <cell r="A4369" t="str">
            <v>2001999925730</v>
          </cell>
          <cell r="B4369">
            <v>1</v>
          </cell>
          <cell r="C4369">
            <v>1.9610000000000001E-3</v>
          </cell>
          <cell r="D4369">
            <v>1.9610000000000001E-3</v>
          </cell>
          <cell r="E4369">
            <v>1961</v>
          </cell>
        </row>
        <row r="4370">
          <cell r="A4370" t="str">
            <v>2001999925745</v>
          </cell>
          <cell r="B4370">
            <v>1</v>
          </cell>
          <cell r="C4370">
            <v>4.3674999999999999E-2</v>
          </cell>
          <cell r="D4370">
            <v>0</v>
          </cell>
          <cell r="E4370">
            <v>43675</v>
          </cell>
        </row>
        <row r="4371">
          <cell r="A4371" t="str">
            <v>2001999925749</v>
          </cell>
          <cell r="B4371">
            <v>2</v>
          </cell>
          <cell r="C4371">
            <v>0.14649000000000001</v>
          </cell>
          <cell r="D4371">
            <v>0.14649000000000001</v>
          </cell>
          <cell r="E4371">
            <v>73245</v>
          </cell>
        </row>
        <row r="4372">
          <cell r="A4372" t="str">
            <v>2001999925903</v>
          </cell>
          <cell r="B4372">
            <v>5</v>
          </cell>
          <cell r="C4372">
            <v>0</v>
          </cell>
          <cell r="D4372">
            <v>0</v>
          </cell>
          <cell r="E4372">
            <v>0</v>
          </cell>
        </row>
        <row r="4373">
          <cell r="A4373" t="str">
            <v>2001999926001</v>
          </cell>
          <cell r="B4373">
            <v>265</v>
          </cell>
          <cell r="C4373">
            <v>0</v>
          </cell>
          <cell r="D4373">
            <v>0</v>
          </cell>
          <cell r="E4373">
            <v>0</v>
          </cell>
        </row>
        <row r="4374">
          <cell r="A4374" t="str">
            <v>2001999926002</v>
          </cell>
          <cell r="B4374">
            <v>2</v>
          </cell>
          <cell r="C4374">
            <v>0</v>
          </cell>
          <cell r="D4374">
            <v>0</v>
          </cell>
          <cell r="E4374">
            <v>0</v>
          </cell>
        </row>
        <row r="4375">
          <cell r="A4375" t="str">
            <v>2001999926003</v>
          </cell>
          <cell r="B4375">
            <v>114</v>
          </cell>
          <cell r="C4375">
            <v>0</v>
          </cell>
          <cell r="D4375">
            <v>0</v>
          </cell>
          <cell r="E4375">
            <v>0</v>
          </cell>
        </row>
        <row r="4376">
          <cell r="A4376" t="str">
            <v>2001999926006</v>
          </cell>
          <cell r="B4376">
            <v>232</v>
          </cell>
          <cell r="C4376">
            <v>0</v>
          </cell>
          <cell r="D4376">
            <v>0</v>
          </cell>
          <cell r="E4376">
            <v>0</v>
          </cell>
        </row>
        <row r="4377">
          <cell r="A4377" t="str">
            <v>2001999926007</v>
          </cell>
          <cell r="B4377">
            <v>114</v>
          </cell>
          <cell r="C4377">
            <v>0</v>
          </cell>
          <cell r="D4377">
            <v>0</v>
          </cell>
          <cell r="E4377">
            <v>0</v>
          </cell>
        </row>
        <row r="4378">
          <cell r="A4378" t="str">
            <v>2001999926008</v>
          </cell>
          <cell r="B4378">
            <v>114</v>
          </cell>
          <cell r="C4378">
            <v>0</v>
          </cell>
          <cell r="D4378">
            <v>0</v>
          </cell>
          <cell r="E4378">
            <v>0</v>
          </cell>
        </row>
        <row r="4379">
          <cell r="A4379" t="str">
            <v>2001999926009</v>
          </cell>
          <cell r="B4379">
            <v>90</v>
          </cell>
          <cell r="C4379">
            <v>0</v>
          </cell>
          <cell r="D4379">
            <v>0</v>
          </cell>
          <cell r="E4379">
            <v>0</v>
          </cell>
        </row>
        <row r="4380">
          <cell r="A4380" t="str">
            <v>2001999926013</v>
          </cell>
          <cell r="B4380">
            <v>257</v>
          </cell>
          <cell r="C4380">
            <v>0</v>
          </cell>
          <cell r="D4380">
            <v>0</v>
          </cell>
          <cell r="E4380">
            <v>0</v>
          </cell>
        </row>
        <row r="4381">
          <cell r="A4381" t="str">
            <v>2001999926014</v>
          </cell>
          <cell r="B4381">
            <v>113</v>
          </cell>
          <cell r="C4381">
            <v>8.6157109999999992</v>
          </cell>
          <cell r="D4381">
            <v>0</v>
          </cell>
          <cell r="E4381">
            <v>76245.230088495562</v>
          </cell>
        </row>
        <row r="4382">
          <cell r="A4382" t="str">
            <v>2001999926015</v>
          </cell>
          <cell r="B4382">
            <v>114</v>
          </cell>
          <cell r="C4382">
            <v>4.7881140000000002</v>
          </cell>
          <cell r="D4382">
            <v>0</v>
          </cell>
          <cell r="E4382">
            <v>42001</v>
          </cell>
        </row>
        <row r="4383">
          <cell r="A4383" t="str">
            <v>2001999926018</v>
          </cell>
          <cell r="B4383">
            <v>114</v>
          </cell>
          <cell r="C4383">
            <v>42782.065568999999</v>
          </cell>
          <cell r="D4383">
            <v>0</v>
          </cell>
          <cell r="E4383">
            <v>375281276.92105263</v>
          </cell>
        </row>
        <row r="4384">
          <cell r="A4384" t="str">
            <v>2001999926019</v>
          </cell>
          <cell r="B4384">
            <v>37</v>
          </cell>
          <cell r="C4384">
            <v>448.87587000000002</v>
          </cell>
          <cell r="D4384">
            <v>0</v>
          </cell>
          <cell r="E4384">
            <v>12131780.270270271</v>
          </cell>
        </row>
        <row r="4385">
          <cell r="A4385" t="str">
            <v>2001999926020</v>
          </cell>
          <cell r="B4385">
            <v>105</v>
          </cell>
          <cell r="C4385">
            <v>5949.9638450000002</v>
          </cell>
          <cell r="D4385">
            <v>5968.4986250000002</v>
          </cell>
          <cell r="E4385">
            <v>56666322.333333336</v>
          </cell>
        </row>
        <row r="4386">
          <cell r="A4386" t="str">
            <v>2001999926031</v>
          </cell>
          <cell r="B4386">
            <v>4</v>
          </cell>
          <cell r="C4386">
            <v>0</v>
          </cell>
          <cell r="D4386">
            <v>0</v>
          </cell>
          <cell r="E4386">
            <v>0</v>
          </cell>
        </row>
        <row r="4387">
          <cell r="A4387" t="str">
            <v>2001999926032</v>
          </cell>
          <cell r="B4387">
            <v>17</v>
          </cell>
          <cell r="C4387">
            <v>22213.153696000001</v>
          </cell>
          <cell r="D4387">
            <v>0</v>
          </cell>
          <cell r="E4387">
            <v>1306656099.7647059</v>
          </cell>
        </row>
        <row r="4388">
          <cell r="A4388" t="str">
            <v>2001999926034</v>
          </cell>
          <cell r="B4388">
            <v>17</v>
          </cell>
          <cell r="C4388">
            <v>4457.1838470000002</v>
          </cell>
          <cell r="D4388">
            <v>0</v>
          </cell>
          <cell r="E4388">
            <v>262187285.11764708</v>
          </cell>
        </row>
        <row r="4389">
          <cell r="A4389" t="str">
            <v>2001999926036</v>
          </cell>
          <cell r="B4389">
            <v>70</v>
          </cell>
          <cell r="C4389">
            <v>3467.855955</v>
          </cell>
          <cell r="D4389">
            <v>0</v>
          </cell>
          <cell r="E4389">
            <v>49540799.357142858</v>
          </cell>
        </row>
        <row r="4390">
          <cell r="A4390" t="str">
            <v>2001999926039</v>
          </cell>
          <cell r="B4390">
            <v>86</v>
          </cell>
          <cell r="C4390">
            <v>19.226739999999999</v>
          </cell>
          <cell r="D4390">
            <v>19.247240000000001</v>
          </cell>
          <cell r="E4390">
            <v>223566.7441860465</v>
          </cell>
        </row>
        <row r="4391">
          <cell r="A4391" t="str">
            <v>2001999926042</v>
          </cell>
          <cell r="B4391">
            <v>2</v>
          </cell>
          <cell r="C4391">
            <v>0</v>
          </cell>
          <cell r="D4391">
            <v>0</v>
          </cell>
          <cell r="E4391">
            <v>0</v>
          </cell>
        </row>
        <row r="4392">
          <cell r="A4392" t="str">
            <v>2001999926043</v>
          </cell>
          <cell r="B4392">
            <v>1</v>
          </cell>
          <cell r="C4392">
            <v>0</v>
          </cell>
          <cell r="D4392">
            <v>0</v>
          </cell>
          <cell r="E4392">
            <v>0</v>
          </cell>
        </row>
        <row r="4393">
          <cell r="A4393" t="str">
            <v>2001999926044</v>
          </cell>
          <cell r="B4393">
            <v>39</v>
          </cell>
          <cell r="C4393">
            <v>0</v>
          </cell>
          <cell r="D4393">
            <v>0</v>
          </cell>
          <cell r="E4393">
            <v>0</v>
          </cell>
        </row>
        <row r="4394">
          <cell r="A4394" t="str">
            <v>2001999926048</v>
          </cell>
          <cell r="B4394">
            <v>76</v>
          </cell>
          <cell r="C4394">
            <v>0</v>
          </cell>
          <cell r="D4394">
            <v>0</v>
          </cell>
          <cell r="E4394">
            <v>0</v>
          </cell>
        </row>
        <row r="4395">
          <cell r="A4395" t="str">
            <v>2001999926053</v>
          </cell>
          <cell r="B4395">
            <v>112</v>
          </cell>
          <cell r="C4395">
            <v>1.4220000000000001E-3</v>
          </cell>
          <cell r="D4395">
            <v>0</v>
          </cell>
          <cell r="E4395">
            <v>12.696428571428573</v>
          </cell>
        </row>
        <row r="4396">
          <cell r="A4396" t="str">
            <v>2001999926054</v>
          </cell>
          <cell r="B4396">
            <v>14</v>
          </cell>
          <cell r="C4396">
            <v>7168.3532160000004</v>
          </cell>
          <cell r="D4396">
            <v>0</v>
          </cell>
          <cell r="E4396">
            <v>512025229.71428573</v>
          </cell>
        </row>
        <row r="4397">
          <cell r="A4397" t="str">
            <v>2001999926055</v>
          </cell>
          <cell r="B4397">
            <v>129</v>
          </cell>
          <cell r="C4397">
            <v>0</v>
          </cell>
          <cell r="D4397">
            <v>0</v>
          </cell>
          <cell r="E4397">
            <v>0</v>
          </cell>
        </row>
        <row r="4398">
          <cell r="A4398" t="str">
            <v>2001999926068</v>
          </cell>
          <cell r="B4398">
            <v>10</v>
          </cell>
          <cell r="C4398">
            <v>0</v>
          </cell>
          <cell r="D4398">
            <v>0</v>
          </cell>
          <cell r="E4398">
            <v>0</v>
          </cell>
        </row>
        <row r="4399">
          <cell r="A4399" t="str">
            <v>2001999926076</v>
          </cell>
          <cell r="B4399">
            <v>17</v>
          </cell>
          <cell r="C4399">
            <v>3317.4199490000001</v>
          </cell>
          <cell r="D4399">
            <v>0</v>
          </cell>
          <cell r="E4399">
            <v>195142349.94117647</v>
          </cell>
        </row>
        <row r="4400">
          <cell r="A4400" t="str">
            <v>2001999926082</v>
          </cell>
          <cell r="B4400">
            <v>22</v>
          </cell>
          <cell r="C4400">
            <v>77.854634000000004</v>
          </cell>
          <cell r="D4400">
            <v>0</v>
          </cell>
          <cell r="E4400">
            <v>3538847</v>
          </cell>
        </row>
        <row r="4401">
          <cell r="A4401" t="str">
            <v>2001999926085</v>
          </cell>
          <cell r="B4401">
            <v>41</v>
          </cell>
          <cell r="C4401">
            <v>3229.1359769999999</v>
          </cell>
          <cell r="D4401">
            <v>3228.7337649999999</v>
          </cell>
          <cell r="E4401">
            <v>78759414.073170736</v>
          </cell>
        </row>
        <row r="4402">
          <cell r="A4402" t="str">
            <v>2001999926087</v>
          </cell>
          <cell r="B4402">
            <v>35</v>
          </cell>
          <cell r="C4402">
            <v>3229.1359769999999</v>
          </cell>
          <cell r="D4402">
            <v>3228.7337649999999</v>
          </cell>
          <cell r="E4402">
            <v>92261027.914285704</v>
          </cell>
        </row>
        <row r="4403">
          <cell r="A4403" t="str">
            <v>2001999926090</v>
          </cell>
          <cell r="B4403">
            <v>78</v>
          </cell>
          <cell r="C4403">
            <v>3188.400412</v>
          </cell>
          <cell r="D4403">
            <v>3207.8728890000002</v>
          </cell>
          <cell r="E4403">
            <v>40876928.35897436</v>
          </cell>
        </row>
        <row r="4404">
          <cell r="A4404" t="str">
            <v>2001999926091</v>
          </cell>
          <cell r="B4404">
            <v>79</v>
          </cell>
          <cell r="C4404">
            <v>3207.6340190000001</v>
          </cell>
          <cell r="D4404">
            <v>3227.1201289999999</v>
          </cell>
          <cell r="E4404">
            <v>40602962.265822791</v>
          </cell>
        </row>
        <row r="4405">
          <cell r="A4405" t="str">
            <v>2001999926101</v>
          </cell>
          <cell r="B4405">
            <v>64</v>
          </cell>
          <cell r="C4405">
            <v>2843.579718</v>
          </cell>
          <cell r="D4405">
            <v>0</v>
          </cell>
          <cell r="E4405">
            <v>44430933.09375</v>
          </cell>
        </row>
        <row r="4406">
          <cell r="A4406" t="str">
            <v>2001999926102</v>
          </cell>
          <cell r="B4406">
            <v>100</v>
          </cell>
          <cell r="C4406">
            <v>1540366.3695960001</v>
          </cell>
          <cell r="D4406">
            <v>0</v>
          </cell>
          <cell r="E4406">
            <v>15403663695.960001</v>
          </cell>
        </row>
        <row r="4407">
          <cell r="A4407" t="str">
            <v>2001999926104</v>
          </cell>
          <cell r="B4407">
            <v>16</v>
          </cell>
          <cell r="C4407">
            <v>19036.281148999999</v>
          </cell>
          <cell r="D4407">
            <v>0</v>
          </cell>
          <cell r="E4407">
            <v>1189767571.8125</v>
          </cell>
        </row>
        <row r="4408">
          <cell r="A4408" t="str">
            <v>2001999926106</v>
          </cell>
          <cell r="B4408">
            <v>4</v>
          </cell>
          <cell r="C4408">
            <v>1907.127162</v>
          </cell>
          <cell r="D4408">
            <v>0</v>
          </cell>
          <cell r="E4408">
            <v>476781790.5</v>
          </cell>
        </row>
        <row r="4409">
          <cell r="A4409" t="str">
            <v>2001999926109</v>
          </cell>
          <cell r="B4409">
            <v>2</v>
          </cell>
          <cell r="C4409">
            <v>7.7325999999999997</v>
          </cell>
          <cell r="D4409">
            <v>0</v>
          </cell>
          <cell r="E4409">
            <v>3866300</v>
          </cell>
        </row>
        <row r="4410">
          <cell r="A4410" t="str">
            <v>2001999926113</v>
          </cell>
          <cell r="B4410">
            <v>28</v>
          </cell>
          <cell r="C4410">
            <v>604.16534000000001</v>
          </cell>
          <cell r="D4410">
            <v>0</v>
          </cell>
          <cell r="E4410">
            <v>21577333.571428571</v>
          </cell>
        </row>
        <row r="4411">
          <cell r="A4411" t="str">
            <v>2001999926114</v>
          </cell>
          <cell r="B4411">
            <v>28</v>
          </cell>
          <cell r="C4411">
            <v>219.19846200000001</v>
          </cell>
          <cell r="D4411">
            <v>0</v>
          </cell>
          <cell r="E4411">
            <v>7828516.5</v>
          </cell>
        </row>
        <row r="4412">
          <cell r="A4412" t="str">
            <v>2001999926116</v>
          </cell>
          <cell r="B4412">
            <v>6</v>
          </cell>
          <cell r="C4412">
            <v>0.36788999999999999</v>
          </cell>
          <cell r="D4412">
            <v>0.36788999999999999</v>
          </cell>
          <cell r="E4412">
            <v>61315</v>
          </cell>
        </row>
        <row r="4413">
          <cell r="A4413" t="str">
            <v>2001999926120</v>
          </cell>
          <cell r="B4413">
            <v>2</v>
          </cell>
          <cell r="C4413">
            <v>2.4237950000000001</v>
          </cell>
          <cell r="D4413">
            <v>0</v>
          </cell>
          <cell r="E4413">
            <v>1211897.5</v>
          </cell>
        </row>
        <row r="4414">
          <cell r="A4414" t="str">
            <v>2001999926122</v>
          </cell>
          <cell r="B4414">
            <v>102</v>
          </cell>
          <cell r="C4414">
            <v>2412395.6710310001</v>
          </cell>
          <cell r="D4414">
            <v>0</v>
          </cell>
          <cell r="E4414">
            <v>23650937951.284317</v>
          </cell>
        </row>
        <row r="4415">
          <cell r="A4415" t="str">
            <v>2001999926123</v>
          </cell>
          <cell r="B4415">
            <v>102</v>
          </cell>
          <cell r="C4415">
            <v>2294240.0390960001</v>
          </cell>
          <cell r="D4415">
            <v>0</v>
          </cell>
          <cell r="E4415">
            <v>22492549402.901962</v>
          </cell>
        </row>
        <row r="4416">
          <cell r="A4416" t="str">
            <v>2001999926129</v>
          </cell>
          <cell r="B4416">
            <v>13</v>
          </cell>
          <cell r="C4416">
            <v>16455.599247999999</v>
          </cell>
          <cell r="D4416">
            <v>0</v>
          </cell>
          <cell r="E4416">
            <v>1265815326.7692308</v>
          </cell>
        </row>
        <row r="4417">
          <cell r="A4417" t="str">
            <v>2001999926133</v>
          </cell>
          <cell r="B4417">
            <v>3</v>
          </cell>
          <cell r="C4417">
            <v>423.25671299999999</v>
          </cell>
          <cell r="D4417">
            <v>0</v>
          </cell>
          <cell r="E4417">
            <v>141085571</v>
          </cell>
        </row>
        <row r="4418">
          <cell r="A4418" t="str">
            <v>2001999926134</v>
          </cell>
          <cell r="B4418">
            <v>3</v>
          </cell>
          <cell r="C4418">
            <v>84.656031999999996</v>
          </cell>
          <cell r="D4418">
            <v>0</v>
          </cell>
          <cell r="E4418">
            <v>28218677.333333332</v>
          </cell>
        </row>
        <row r="4419">
          <cell r="A4419" t="str">
            <v>2001999926138</v>
          </cell>
          <cell r="B4419">
            <v>2</v>
          </cell>
          <cell r="C4419">
            <v>63.478461000000003</v>
          </cell>
          <cell r="D4419">
            <v>0</v>
          </cell>
          <cell r="E4419">
            <v>31739230.5</v>
          </cell>
        </row>
        <row r="4420">
          <cell r="A4420" t="str">
            <v>2001999926155</v>
          </cell>
          <cell r="B4420">
            <v>4</v>
          </cell>
          <cell r="C4420">
            <v>1542.3732070000001</v>
          </cell>
          <cell r="D4420">
            <v>0</v>
          </cell>
          <cell r="E4420">
            <v>385593301.75</v>
          </cell>
        </row>
        <row r="4421">
          <cell r="A4421" t="str">
            <v>2001999926157</v>
          </cell>
          <cell r="B4421">
            <v>2</v>
          </cell>
          <cell r="C4421">
            <v>0</v>
          </cell>
          <cell r="D4421">
            <v>0</v>
          </cell>
          <cell r="E4421">
            <v>0</v>
          </cell>
        </row>
        <row r="4422">
          <cell r="A4422" t="str">
            <v>2001999926158</v>
          </cell>
          <cell r="B4422">
            <v>20</v>
          </cell>
          <cell r="C4422">
            <v>22622.791155999999</v>
          </cell>
          <cell r="D4422">
            <v>21564.246206</v>
          </cell>
          <cell r="E4422">
            <v>1131139557.8</v>
          </cell>
        </row>
        <row r="4423">
          <cell r="A4423" t="str">
            <v>2001999926159</v>
          </cell>
          <cell r="B4423">
            <v>12</v>
          </cell>
          <cell r="C4423">
            <v>830.13245300000005</v>
          </cell>
          <cell r="D4423">
            <v>0</v>
          </cell>
          <cell r="E4423">
            <v>69177704.416666672</v>
          </cell>
        </row>
        <row r="4424">
          <cell r="A4424" t="str">
            <v>2001999926165</v>
          </cell>
          <cell r="B4424">
            <v>4</v>
          </cell>
          <cell r="C4424">
            <v>1758.1102760000001</v>
          </cell>
          <cell r="D4424">
            <v>0</v>
          </cell>
          <cell r="E4424">
            <v>439527569</v>
          </cell>
        </row>
        <row r="4425">
          <cell r="A4425" t="str">
            <v>2001999926166</v>
          </cell>
          <cell r="B4425">
            <v>1</v>
          </cell>
          <cell r="C4425">
            <v>1.290089</v>
          </cell>
          <cell r="D4425">
            <v>0</v>
          </cell>
          <cell r="E4425">
            <v>1290089</v>
          </cell>
        </row>
        <row r="4426">
          <cell r="A4426" t="str">
            <v>2001999926167</v>
          </cell>
          <cell r="B4426">
            <v>1</v>
          </cell>
          <cell r="C4426">
            <v>0.18509999999999999</v>
          </cell>
          <cell r="D4426">
            <v>0</v>
          </cell>
          <cell r="E4426">
            <v>185100</v>
          </cell>
        </row>
        <row r="4427">
          <cell r="A4427" t="str">
            <v>2001999926170</v>
          </cell>
          <cell r="B4427">
            <v>3</v>
          </cell>
          <cell r="C4427">
            <v>2.4525999999999999</v>
          </cell>
          <cell r="D4427">
            <v>2.4525999999999999</v>
          </cell>
          <cell r="E4427">
            <v>817533.33333333337</v>
          </cell>
        </row>
        <row r="4428">
          <cell r="A4428" t="str">
            <v>2001999926181</v>
          </cell>
          <cell r="B4428">
            <v>1</v>
          </cell>
          <cell r="C4428">
            <v>305.39148699999998</v>
          </cell>
          <cell r="D4428">
            <v>0</v>
          </cell>
          <cell r="E4428">
            <v>305391487</v>
          </cell>
        </row>
        <row r="4429">
          <cell r="A4429" t="str">
            <v>2001999926187</v>
          </cell>
          <cell r="B4429">
            <v>5</v>
          </cell>
          <cell r="C4429">
            <v>0</v>
          </cell>
          <cell r="D4429">
            <v>0</v>
          </cell>
          <cell r="E4429">
            <v>0</v>
          </cell>
        </row>
        <row r="4430">
          <cell r="A4430" t="str">
            <v>2001999926189</v>
          </cell>
          <cell r="B4430">
            <v>5</v>
          </cell>
          <cell r="C4430">
            <v>0</v>
          </cell>
          <cell r="D4430">
            <v>0</v>
          </cell>
          <cell r="E4430">
            <v>0</v>
          </cell>
        </row>
        <row r="4431">
          <cell r="A4431" t="str">
            <v>2001999926195</v>
          </cell>
          <cell r="B4431">
            <v>1</v>
          </cell>
          <cell r="C4431">
            <v>1797.402936</v>
          </cell>
          <cell r="D4431">
            <v>0</v>
          </cell>
          <cell r="E4431">
            <v>1797402936</v>
          </cell>
        </row>
        <row r="4432">
          <cell r="A4432" t="str">
            <v>2001999926196</v>
          </cell>
          <cell r="B4432">
            <v>6</v>
          </cell>
          <cell r="C4432">
            <v>269.61043999999998</v>
          </cell>
          <cell r="D4432">
            <v>269.61043999999998</v>
          </cell>
          <cell r="E4432">
            <v>44935073.333333328</v>
          </cell>
        </row>
        <row r="4433">
          <cell r="A4433" t="str">
            <v>2001999926225</v>
          </cell>
          <cell r="B4433">
            <v>102</v>
          </cell>
          <cell r="C4433">
            <v>41424.646283000002</v>
          </cell>
          <cell r="D4433">
            <v>0</v>
          </cell>
          <cell r="E4433">
            <v>406123983.16666669</v>
          </cell>
        </row>
        <row r="4434">
          <cell r="A4434" t="str">
            <v>2001999926226</v>
          </cell>
          <cell r="B4434">
            <v>15</v>
          </cell>
          <cell r="C4434">
            <v>26405.860576999999</v>
          </cell>
          <cell r="D4434">
            <v>0</v>
          </cell>
          <cell r="E4434">
            <v>1760390705.1333332</v>
          </cell>
        </row>
        <row r="4435">
          <cell r="A4435" t="str">
            <v>2001999926227</v>
          </cell>
          <cell r="B4435">
            <v>1</v>
          </cell>
          <cell r="C4435">
            <v>2.8107E-2</v>
          </cell>
          <cell r="D4435">
            <v>0</v>
          </cell>
          <cell r="E4435">
            <v>28107</v>
          </cell>
        </row>
        <row r="4436">
          <cell r="A4436" t="str">
            <v>2001999926228</v>
          </cell>
          <cell r="B4436">
            <v>11</v>
          </cell>
          <cell r="C4436">
            <v>12523.7125</v>
          </cell>
          <cell r="D4436">
            <v>0</v>
          </cell>
          <cell r="E4436">
            <v>1138519318.181818</v>
          </cell>
        </row>
        <row r="4437">
          <cell r="A4437" t="str">
            <v>2001999926229</v>
          </cell>
          <cell r="B4437">
            <v>1</v>
          </cell>
          <cell r="C4437">
            <v>14.189201000000001</v>
          </cell>
          <cell r="D4437">
            <v>0</v>
          </cell>
          <cell r="E4437">
            <v>14189201</v>
          </cell>
        </row>
        <row r="4438">
          <cell r="A4438" t="str">
            <v>2001999926231</v>
          </cell>
          <cell r="B4438">
            <v>89</v>
          </cell>
          <cell r="C4438">
            <v>116931.36160400001</v>
          </cell>
          <cell r="D4438">
            <v>0</v>
          </cell>
          <cell r="E4438">
            <v>1313835523.6404495</v>
          </cell>
        </row>
        <row r="4439">
          <cell r="A4439" t="str">
            <v>2001999926232</v>
          </cell>
          <cell r="B4439">
            <v>6</v>
          </cell>
          <cell r="C4439">
            <v>2942.4532810000001</v>
          </cell>
          <cell r="D4439">
            <v>0</v>
          </cell>
          <cell r="E4439">
            <v>490408880.16666669</v>
          </cell>
        </row>
        <row r="4440">
          <cell r="A4440" t="str">
            <v>2001999926242</v>
          </cell>
          <cell r="B4440">
            <v>25</v>
          </cell>
          <cell r="C4440">
            <v>90668.330514999994</v>
          </cell>
          <cell r="D4440">
            <v>0</v>
          </cell>
          <cell r="E4440">
            <v>3626733220.5999994</v>
          </cell>
        </row>
        <row r="4441">
          <cell r="A4441" t="str">
            <v>2001999926275</v>
          </cell>
          <cell r="B4441">
            <v>7</v>
          </cell>
          <cell r="C4441">
            <v>6738.7711310000004</v>
          </cell>
          <cell r="D4441">
            <v>0</v>
          </cell>
          <cell r="E4441">
            <v>962681590.14285719</v>
          </cell>
        </row>
        <row r="4442">
          <cell r="A4442" t="str">
            <v>2001999926284</v>
          </cell>
          <cell r="B4442">
            <v>16</v>
          </cell>
          <cell r="C4442">
            <v>65081.684416999997</v>
          </cell>
          <cell r="D4442">
            <v>0</v>
          </cell>
          <cell r="E4442">
            <v>4067605276.0625</v>
          </cell>
        </row>
        <row r="4443">
          <cell r="A4443" t="str">
            <v>2001999926301</v>
          </cell>
          <cell r="B4443">
            <v>19</v>
          </cell>
          <cell r="C4443">
            <v>0</v>
          </cell>
          <cell r="D4443">
            <v>0</v>
          </cell>
          <cell r="E4443">
            <v>0</v>
          </cell>
        </row>
        <row r="4444">
          <cell r="A4444" t="str">
            <v>2001999926304</v>
          </cell>
          <cell r="B4444">
            <v>1</v>
          </cell>
          <cell r="C4444">
            <v>-0.36788999999999999</v>
          </cell>
          <cell r="D4444">
            <v>-0.36788999999999999</v>
          </cell>
          <cell r="E4444">
            <v>-367890</v>
          </cell>
        </row>
        <row r="4445">
          <cell r="A4445" t="str">
            <v>2001999926305</v>
          </cell>
          <cell r="B4445">
            <v>114</v>
          </cell>
          <cell r="C4445">
            <v>-40.735565000000001</v>
          </cell>
          <cell r="D4445">
            <v>-20.860876000000001</v>
          </cell>
          <cell r="E4445">
            <v>-357329.51754385966</v>
          </cell>
        </row>
        <row r="4446">
          <cell r="A4446" t="str">
            <v>2001999926306</v>
          </cell>
          <cell r="B4446">
            <v>15</v>
          </cell>
          <cell r="C4446">
            <v>0</v>
          </cell>
          <cell r="D4446">
            <v>0</v>
          </cell>
          <cell r="E4446">
            <v>0</v>
          </cell>
        </row>
        <row r="4447">
          <cell r="A4447" t="str">
            <v>2001999926312</v>
          </cell>
          <cell r="B4447">
            <v>40</v>
          </cell>
          <cell r="C4447">
            <v>0</v>
          </cell>
          <cell r="D4447">
            <v>0</v>
          </cell>
          <cell r="E4447">
            <v>0</v>
          </cell>
        </row>
        <row r="4448">
          <cell r="A4448" t="str">
            <v>2001999926315</v>
          </cell>
          <cell r="B4448">
            <v>114</v>
          </cell>
          <cell r="C4448">
            <v>2936.9181140000001</v>
          </cell>
          <cell r="D4448">
            <v>0</v>
          </cell>
          <cell r="E4448">
            <v>25762439.596491229</v>
          </cell>
        </row>
        <row r="4449">
          <cell r="A4449" t="str">
            <v>2001999926318</v>
          </cell>
          <cell r="B4449">
            <v>39</v>
          </cell>
          <cell r="C4449">
            <v>37255.097952999997</v>
          </cell>
          <cell r="D4449">
            <v>0</v>
          </cell>
          <cell r="E4449">
            <v>955258921.87179482</v>
          </cell>
        </row>
        <row r="4450">
          <cell r="A4450" t="str">
            <v>2001999926320</v>
          </cell>
          <cell r="B4450">
            <v>5</v>
          </cell>
          <cell r="C4450">
            <v>6230.9357970000001</v>
          </cell>
          <cell r="D4450">
            <v>0</v>
          </cell>
          <cell r="E4450">
            <v>1246187159.3999999</v>
          </cell>
        </row>
        <row r="4451">
          <cell r="A4451" t="str">
            <v>2001999926341</v>
          </cell>
          <cell r="B4451">
            <v>73</v>
          </cell>
          <cell r="C4451">
            <v>123782.541428</v>
          </cell>
          <cell r="D4451">
            <v>0</v>
          </cell>
          <cell r="E4451">
            <v>1695651252.4383562</v>
          </cell>
        </row>
        <row r="4452">
          <cell r="A4452" t="str">
            <v>2001999926365</v>
          </cell>
          <cell r="B4452">
            <v>12</v>
          </cell>
          <cell r="C4452">
            <v>80.075209999999998</v>
          </cell>
          <cell r="D4452">
            <v>0</v>
          </cell>
          <cell r="E4452">
            <v>6672934.166666667</v>
          </cell>
        </row>
        <row r="4453">
          <cell r="A4453" t="str">
            <v>2001999926366</v>
          </cell>
          <cell r="B4453">
            <v>22</v>
          </cell>
          <cell r="C4453">
            <v>116.78403900000001</v>
          </cell>
          <cell r="D4453">
            <v>0</v>
          </cell>
          <cell r="E4453">
            <v>5308365.4090909101</v>
          </cell>
        </row>
        <row r="4454">
          <cell r="A4454" t="str">
            <v>2001999926373</v>
          </cell>
          <cell r="B4454">
            <v>3</v>
          </cell>
          <cell r="C4454">
            <v>2.0374620000000001</v>
          </cell>
          <cell r="D4454">
            <v>0</v>
          </cell>
          <cell r="E4454">
            <v>679154</v>
          </cell>
        </row>
        <row r="4455">
          <cell r="A4455" t="str">
            <v>2001999926382</v>
          </cell>
          <cell r="B4455">
            <v>2</v>
          </cell>
          <cell r="C4455">
            <v>2.8836909999999998</v>
          </cell>
          <cell r="D4455">
            <v>0</v>
          </cell>
          <cell r="E4455">
            <v>1441845.5</v>
          </cell>
        </row>
        <row r="4456">
          <cell r="A4456" t="str">
            <v>2001999926384</v>
          </cell>
          <cell r="B4456">
            <v>4</v>
          </cell>
          <cell r="C4456">
            <v>110.138299</v>
          </cell>
          <cell r="D4456">
            <v>0</v>
          </cell>
          <cell r="E4456">
            <v>27534574.75</v>
          </cell>
        </row>
        <row r="4457">
          <cell r="A4457" t="str">
            <v>2001999926600</v>
          </cell>
          <cell r="B4457">
            <v>13</v>
          </cell>
          <cell r="C4457">
            <v>3028.08311</v>
          </cell>
          <cell r="D4457">
            <v>0</v>
          </cell>
          <cell r="E4457">
            <v>232929470</v>
          </cell>
        </row>
        <row r="4458">
          <cell r="A4458" t="str">
            <v>2001999926602</v>
          </cell>
          <cell r="B4458">
            <v>2</v>
          </cell>
          <cell r="C4458">
            <v>6.4494220000000002</v>
          </cell>
          <cell r="D4458">
            <v>0</v>
          </cell>
          <cell r="E4458">
            <v>3224711</v>
          </cell>
        </row>
        <row r="4459">
          <cell r="A4459" t="str">
            <v>2001999926604</v>
          </cell>
          <cell r="B4459">
            <v>2</v>
          </cell>
          <cell r="C4459">
            <v>1.1598900000000001</v>
          </cell>
          <cell r="D4459">
            <v>0</v>
          </cell>
          <cell r="E4459">
            <v>579945</v>
          </cell>
        </row>
        <row r="4460">
          <cell r="A4460" t="str">
            <v>2001999926605</v>
          </cell>
          <cell r="B4460">
            <v>4</v>
          </cell>
          <cell r="C4460">
            <v>231.35598100000001</v>
          </cell>
          <cell r="D4460">
            <v>0</v>
          </cell>
          <cell r="E4460">
            <v>57838995.25</v>
          </cell>
        </row>
        <row r="4461">
          <cell r="A4461" t="str">
            <v>2001999926610</v>
          </cell>
          <cell r="B4461">
            <v>1</v>
          </cell>
          <cell r="C4461">
            <v>0.36788999999999999</v>
          </cell>
          <cell r="D4461">
            <v>0</v>
          </cell>
          <cell r="E4461">
            <v>367890</v>
          </cell>
        </row>
        <row r="4462">
          <cell r="A4462" t="str">
            <v>2001999926611</v>
          </cell>
          <cell r="B4462">
            <v>14</v>
          </cell>
          <cell r="C4462">
            <v>7168.3532160000004</v>
          </cell>
          <cell r="D4462">
            <v>7168.3532160000004</v>
          </cell>
          <cell r="E4462">
            <v>512025229.71428573</v>
          </cell>
        </row>
        <row r="4463">
          <cell r="A4463" t="str">
            <v>2001999926612</v>
          </cell>
          <cell r="B4463">
            <v>5</v>
          </cell>
          <cell r="C4463">
            <v>0</v>
          </cell>
          <cell r="D4463">
            <v>0</v>
          </cell>
          <cell r="E4463">
            <v>0</v>
          </cell>
        </row>
        <row r="4464">
          <cell r="A4464" t="str">
            <v>2001999926613</v>
          </cell>
          <cell r="B4464">
            <v>5</v>
          </cell>
          <cell r="C4464">
            <v>0</v>
          </cell>
          <cell r="D4464">
            <v>0</v>
          </cell>
          <cell r="E4464">
            <v>0</v>
          </cell>
        </row>
        <row r="4465">
          <cell r="A4465" t="str">
            <v>2001999926614</v>
          </cell>
          <cell r="B4465">
            <v>93</v>
          </cell>
          <cell r="C4465">
            <v>0</v>
          </cell>
          <cell r="D4465">
            <v>0</v>
          </cell>
          <cell r="E4465">
            <v>0</v>
          </cell>
        </row>
        <row r="4466">
          <cell r="A4466" t="str">
            <v>2001999926615</v>
          </cell>
          <cell r="B4466">
            <v>3</v>
          </cell>
          <cell r="C4466">
            <v>0</v>
          </cell>
          <cell r="D4466">
            <v>0</v>
          </cell>
          <cell r="E4466">
            <v>0</v>
          </cell>
        </row>
        <row r="4467">
          <cell r="A4467" t="str">
            <v>2001999926623</v>
          </cell>
          <cell r="B4467">
            <v>26</v>
          </cell>
          <cell r="C4467">
            <v>590.67626399999995</v>
          </cell>
          <cell r="D4467">
            <v>0</v>
          </cell>
          <cell r="E4467">
            <v>22718317.846153844</v>
          </cell>
        </row>
        <row r="4468">
          <cell r="A4468" t="str">
            <v>2001999926624</v>
          </cell>
          <cell r="B4468">
            <v>54</v>
          </cell>
          <cell r="C4468">
            <v>2643.632329</v>
          </cell>
          <cell r="D4468">
            <v>0</v>
          </cell>
          <cell r="E4468">
            <v>48956154.240740746</v>
          </cell>
        </row>
        <row r="4469">
          <cell r="A4469" t="str">
            <v>2001999926625</v>
          </cell>
          <cell r="B4469">
            <v>63</v>
          </cell>
          <cell r="C4469">
            <v>14382.742956</v>
          </cell>
          <cell r="D4469">
            <v>0</v>
          </cell>
          <cell r="E4469">
            <v>228297507.23809525</v>
          </cell>
        </row>
        <row r="4470">
          <cell r="A4470" t="str">
            <v>2001999926626</v>
          </cell>
          <cell r="B4470">
            <v>85</v>
          </cell>
          <cell r="C4470">
            <v>8915.4011950000004</v>
          </cell>
          <cell r="D4470">
            <v>0</v>
          </cell>
          <cell r="E4470">
            <v>104887072.88235293</v>
          </cell>
        </row>
        <row r="4471">
          <cell r="A4471" t="str">
            <v>2001999926627</v>
          </cell>
          <cell r="B4471">
            <v>45</v>
          </cell>
          <cell r="C4471">
            <v>5682.78442</v>
          </cell>
          <cell r="D4471">
            <v>0</v>
          </cell>
          <cell r="E4471">
            <v>126284098.22222222</v>
          </cell>
        </row>
        <row r="4472">
          <cell r="A4472" t="str">
            <v>2001999926628</v>
          </cell>
          <cell r="B4472">
            <v>92</v>
          </cell>
          <cell r="C4472">
            <v>445471.92075500003</v>
          </cell>
          <cell r="D4472">
            <v>0</v>
          </cell>
          <cell r="E4472">
            <v>4842086095.163044</v>
          </cell>
        </row>
        <row r="4473">
          <cell r="A4473" t="str">
            <v>2001999926629</v>
          </cell>
          <cell r="B4473">
            <v>51</v>
          </cell>
          <cell r="C4473">
            <v>5050.8890590000001</v>
          </cell>
          <cell r="D4473">
            <v>0</v>
          </cell>
          <cell r="E4473">
            <v>99037040.372549012</v>
          </cell>
        </row>
        <row r="4474">
          <cell r="A4474" t="str">
            <v>2001999926630</v>
          </cell>
          <cell r="B4474">
            <v>60</v>
          </cell>
          <cell r="C4474">
            <v>245140.89636099999</v>
          </cell>
          <cell r="D4474">
            <v>0</v>
          </cell>
          <cell r="E4474">
            <v>4085681606.0166664</v>
          </cell>
        </row>
        <row r="4475">
          <cell r="A4475" t="str">
            <v>2001999926631</v>
          </cell>
          <cell r="B4475">
            <v>59</v>
          </cell>
          <cell r="C4475">
            <v>31618.159981000001</v>
          </cell>
          <cell r="D4475">
            <v>0</v>
          </cell>
          <cell r="E4475">
            <v>535901016.62711871</v>
          </cell>
        </row>
        <row r="4476">
          <cell r="A4476" t="str">
            <v>2001999926632</v>
          </cell>
          <cell r="B4476">
            <v>55</v>
          </cell>
          <cell r="C4476">
            <v>4550.8651040000004</v>
          </cell>
          <cell r="D4476">
            <v>0</v>
          </cell>
          <cell r="E4476">
            <v>82743001.890909106</v>
          </cell>
        </row>
        <row r="4477">
          <cell r="A4477" t="str">
            <v>2001999926633</v>
          </cell>
          <cell r="B4477">
            <v>24</v>
          </cell>
          <cell r="C4477">
            <v>32642.186479</v>
          </cell>
          <cell r="D4477">
            <v>0</v>
          </cell>
          <cell r="E4477">
            <v>1360091103.2916667</v>
          </cell>
        </row>
        <row r="4478">
          <cell r="A4478" t="str">
            <v>2001999926634</v>
          </cell>
          <cell r="B4478">
            <v>12</v>
          </cell>
          <cell r="C4478">
            <v>60825.115874000003</v>
          </cell>
          <cell r="D4478">
            <v>0</v>
          </cell>
          <cell r="E4478">
            <v>5068759656.166667</v>
          </cell>
        </row>
        <row r="4479">
          <cell r="A4479" t="str">
            <v>2001999926635</v>
          </cell>
          <cell r="B4479">
            <v>88</v>
          </cell>
          <cell r="C4479">
            <v>53676.018196999998</v>
          </cell>
          <cell r="D4479">
            <v>0</v>
          </cell>
          <cell r="E4479">
            <v>609954752.23863637</v>
          </cell>
        </row>
        <row r="4480">
          <cell r="A4480" t="str">
            <v>2001999926636</v>
          </cell>
          <cell r="B4480">
            <v>111</v>
          </cell>
          <cell r="C4480">
            <v>122311.246619</v>
          </cell>
          <cell r="D4480">
            <v>0</v>
          </cell>
          <cell r="E4480">
            <v>1101903122.6936936</v>
          </cell>
        </row>
        <row r="4481">
          <cell r="A4481" t="str">
            <v>2001999926637</v>
          </cell>
          <cell r="B4481">
            <v>77</v>
          </cell>
          <cell r="C4481">
            <v>18339.450953</v>
          </cell>
          <cell r="D4481">
            <v>0</v>
          </cell>
          <cell r="E4481">
            <v>238174687.70129868</v>
          </cell>
        </row>
        <row r="4482">
          <cell r="A4482" t="str">
            <v>2001999926638</v>
          </cell>
          <cell r="B4482">
            <v>44</v>
          </cell>
          <cell r="C4482">
            <v>15150.704922000001</v>
          </cell>
          <cell r="D4482">
            <v>0</v>
          </cell>
          <cell r="E4482">
            <v>344334202.77272725</v>
          </cell>
        </row>
        <row r="4483">
          <cell r="A4483" t="str">
            <v>2001999926639</v>
          </cell>
          <cell r="B4483">
            <v>75</v>
          </cell>
          <cell r="C4483">
            <v>107944.59012399999</v>
          </cell>
          <cell r="D4483">
            <v>0</v>
          </cell>
          <cell r="E4483">
            <v>1439261201.6533332</v>
          </cell>
        </row>
        <row r="4484">
          <cell r="A4484" t="str">
            <v>2001999926640</v>
          </cell>
          <cell r="B4484">
            <v>39</v>
          </cell>
          <cell r="C4484">
            <v>93282.968435000003</v>
          </cell>
          <cell r="D4484">
            <v>0</v>
          </cell>
          <cell r="E4484">
            <v>2391870985.5128202</v>
          </cell>
        </row>
        <row r="4485">
          <cell r="A4485" t="str">
            <v>2001999926641</v>
          </cell>
          <cell r="B4485">
            <v>3</v>
          </cell>
          <cell r="C4485">
            <v>2641.1301450000001</v>
          </cell>
          <cell r="D4485">
            <v>0</v>
          </cell>
          <cell r="E4485">
            <v>880376715</v>
          </cell>
        </row>
        <row r="4486">
          <cell r="A4486" t="str">
            <v>2001999926642</v>
          </cell>
          <cell r="B4486">
            <v>16</v>
          </cell>
          <cell r="C4486">
            <v>26331.977562</v>
          </cell>
          <cell r="D4486">
            <v>0</v>
          </cell>
          <cell r="E4486">
            <v>1645748597.625</v>
          </cell>
        </row>
        <row r="4487">
          <cell r="A4487" t="str">
            <v>2001999926643</v>
          </cell>
          <cell r="B4487">
            <v>110</v>
          </cell>
          <cell r="C4487">
            <v>42902.557461999997</v>
          </cell>
          <cell r="D4487">
            <v>0</v>
          </cell>
          <cell r="E4487">
            <v>390023249.65454543</v>
          </cell>
        </row>
        <row r="4488">
          <cell r="A4488" t="str">
            <v>2001999926644</v>
          </cell>
          <cell r="B4488">
            <v>1</v>
          </cell>
          <cell r="C4488">
            <v>5</v>
          </cell>
          <cell r="D4488">
            <v>0</v>
          </cell>
          <cell r="E4488">
            <v>5000000</v>
          </cell>
        </row>
        <row r="4489">
          <cell r="A4489" t="str">
            <v>2001999926645</v>
          </cell>
          <cell r="B4489">
            <v>93</v>
          </cell>
          <cell r="C4489">
            <v>832521.98320999998</v>
          </cell>
          <cell r="D4489">
            <v>0</v>
          </cell>
          <cell r="E4489">
            <v>8951849281.8279572</v>
          </cell>
        </row>
        <row r="4490">
          <cell r="A4490" t="str">
            <v>2001999926646</v>
          </cell>
          <cell r="B4490">
            <v>8</v>
          </cell>
          <cell r="C4490">
            <v>6710.1982740000003</v>
          </cell>
          <cell r="D4490">
            <v>0</v>
          </cell>
          <cell r="E4490">
            <v>838774784.25</v>
          </cell>
        </row>
        <row r="4491">
          <cell r="A4491" t="str">
            <v>2001999926647</v>
          </cell>
          <cell r="B4491">
            <v>60</v>
          </cell>
          <cell r="C4491">
            <v>433562.60973600001</v>
          </cell>
          <cell r="D4491">
            <v>0</v>
          </cell>
          <cell r="E4491">
            <v>7226043495.6000004</v>
          </cell>
        </row>
        <row r="4492">
          <cell r="A4492" t="str">
            <v>2001999926648</v>
          </cell>
          <cell r="B4492">
            <v>5</v>
          </cell>
          <cell r="C4492">
            <v>349.91644700000001</v>
          </cell>
          <cell r="D4492">
            <v>0</v>
          </cell>
          <cell r="E4492">
            <v>69983289.400000006</v>
          </cell>
        </row>
        <row r="4493">
          <cell r="A4493" t="str">
            <v>2001999926650</v>
          </cell>
          <cell r="B4493">
            <v>30</v>
          </cell>
          <cell r="C4493">
            <v>0</v>
          </cell>
          <cell r="D4493">
            <v>0</v>
          </cell>
          <cell r="E4493">
            <v>0</v>
          </cell>
        </row>
        <row r="4494">
          <cell r="A4494" t="str">
            <v>2001999926651</v>
          </cell>
          <cell r="B4494">
            <v>63</v>
          </cell>
          <cell r="C4494">
            <v>38071.861597000003</v>
          </cell>
          <cell r="D4494">
            <v>0</v>
          </cell>
          <cell r="E4494">
            <v>604315263.44444442</v>
          </cell>
        </row>
        <row r="4495">
          <cell r="A4495" t="str">
            <v>2001999926707</v>
          </cell>
          <cell r="B4495">
            <v>5</v>
          </cell>
          <cell r="C4495">
            <v>0</v>
          </cell>
          <cell r="D4495">
            <v>0</v>
          </cell>
          <cell r="E4495">
            <v>0</v>
          </cell>
        </row>
        <row r="4496">
          <cell r="A4496" t="str">
            <v>2001999926708</v>
          </cell>
          <cell r="B4496">
            <v>3</v>
          </cell>
          <cell r="C4496">
            <v>0</v>
          </cell>
          <cell r="D4496">
            <v>0</v>
          </cell>
          <cell r="E4496">
            <v>0</v>
          </cell>
        </row>
        <row r="4497">
          <cell r="A4497" t="str">
            <v>2001999926709</v>
          </cell>
          <cell r="B4497">
            <v>1</v>
          </cell>
          <cell r="C4497">
            <v>0</v>
          </cell>
          <cell r="D4497">
            <v>0</v>
          </cell>
          <cell r="E4497">
            <v>0</v>
          </cell>
        </row>
        <row r="4498">
          <cell r="A4498" t="str">
            <v>2001999926710</v>
          </cell>
          <cell r="B4498">
            <v>1</v>
          </cell>
          <cell r="C4498">
            <v>0</v>
          </cell>
          <cell r="D4498">
            <v>0</v>
          </cell>
          <cell r="E4498">
            <v>0</v>
          </cell>
        </row>
        <row r="4499">
          <cell r="A4499" t="str">
            <v>2001999926711</v>
          </cell>
          <cell r="B4499">
            <v>5</v>
          </cell>
          <cell r="C4499">
            <v>100.044507</v>
          </cell>
          <cell r="D4499">
            <v>0</v>
          </cell>
          <cell r="E4499">
            <v>20008901.399999999</v>
          </cell>
        </row>
        <row r="4500">
          <cell r="A4500" t="str">
            <v>2001999926712</v>
          </cell>
          <cell r="B4500">
            <v>3</v>
          </cell>
          <cell r="C4500">
            <v>6.1463999999999998E-2</v>
          </cell>
          <cell r="D4500">
            <v>0</v>
          </cell>
          <cell r="E4500">
            <v>20488</v>
          </cell>
        </row>
        <row r="4501">
          <cell r="A4501" t="str">
            <v>2001999926713</v>
          </cell>
          <cell r="B4501">
            <v>1</v>
          </cell>
          <cell r="C4501">
            <v>6.973E-3</v>
          </cell>
          <cell r="D4501">
            <v>0</v>
          </cell>
          <cell r="E4501">
            <v>6973</v>
          </cell>
        </row>
        <row r="4502">
          <cell r="A4502" t="str">
            <v>2001999926714</v>
          </cell>
          <cell r="B4502">
            <v>1</v>
          </cell>
          <cell r="C4502">
            <v>0.105252</v>
          </cell>
          <cell r="D4502">
            <v>0</v>
          </cell>
          <cell r="E4502">
            <v>105252</v>
          </cell>
        </row>
        <row r="4503">
          <cell r="A4503" t="str">
            <v>2001999926715</v>
          </cell>
          <cell r="B4503">
            <v>1</v>
          </cell>
          <cell r="C4503">
            <v>1.376571</v>
          </cell>
          <cell r="D4503">
            <v>0</v>
          </cell>
          <cell r="E4503">
            <v>1376571</v>
          </cell>
        </row>
        <row r="4504">
          <cell r="A4504" t="str">
            <v>2001999926716</v>
          </cell>
          <cell r="B4504">
            <v>5</v>
          </cell>
          <cell r="C4504">
            <v>18314.108378000001</v>
          </cell>
          <cell r="D4504">
            <v>0</v>
          </cell>
          <cell r="E4504">
            <v>3662821675.6000004</v>
          </cell>
        </row>
        <row r="4505">
          <cell r="A4505" t="str">
            <v>2001999926717</v>
          </cell>
          <cell r="B4505">
            <v>3</v>
          </cell>
          <cell r="C4505">
            <v>184.513217</v>
          </cell>
          <cell r="D4505">
            <v>0</v>
          </cell>
          <cell r="E4505">
            <v>61504405.666666664</v>
          </cell>
        </row>
        <row r="4506">
          <cell r="A4506" t="str">
            <v>2001999926718</v>
          </cell>
          <cell r="B4506">
            <v>1</v>
          </cell>
          <cell r="C4506">
            <v>28.33314</v>
          </cell>
          <cell r="D4506">
            <v>0</v>
          </cell>
          <cell r="E4506">
            <v>28333140</v>
          </cell>
        </row>
        <row r="4507">
          <cell r="A4507" t="str">
            <v>2001999926719</v>
          </cell>
          <cell r="B4507">
            <v>1</v>
          </cell>
          <cell r="C4507">
            <v>20.817882999999998</v>
          </cell>
          <cell r="D4507">
            <v>0</v>
          </cell>
          <cell r="E4507">
            <v>20817883</v>
          </cell>
        </row>
        <row r="4508">
          <cell r="A4508" t="str">
            <v>2001999926720</v>
          </cell>
          <cell r="B4508">
            <v>1</v>
          </cell>
          <cell r="C4508">
            <v>150.17064300000001</v>
          </cell>
          <cell r="D4508">
            <v>0</v>
          </cell>
          <cell r="E4508">
            <v>150170643</v>
          </cell>
        </row>
        <row r="4509">
          <cell r="A4509" t="str">
            <v>2001999926721</v>
          </cell>
          <cell r="B4509">
            <v>5</v>
          </cell>
          <cell r="C4509">
            <v>17039.445822000001</v>
          </cell>
          <cell r="D4509">
            <v>0</v>
          </cell>
          <cell r="E4509">
            <v>3407889164.4000006</v>
          </cell>
        </row>
        <row r="4510">
          <cell r="A4510" t="str">
            <v>2001999926722</v>
          </cell>
          <cell r="B4510">
            <v>3</v>
          </cell>
          <cell r="C4510">
            <v>174.372829</v>
          </cell>
          <cell r="D4510">
            <v>0</v>
          </cell>
          <cell r="E4510">
            <v>58124276.333333336</v>
          </cell>
        </row>
        <row r="4511">
          <cell r="A4511" t="str">
            <v>2001999926723</v>
          </cell>
          <cell r="B4511">
            <v>1</v>
          </cell>
          <cell r="C4511">
            <v>19.629538</v>
          </cell>
          <cell r="D4511">
            <v>0</v>
          </cell>
          <cell r="E4511">
            <v>19629538</v>
          </cell>
        </row>
        <row r="4512">
          <cell r="A4512" t="str">
            <v>2001999926724</v>
          </cell>
          <cell r="B4512">
            <v>1</v>
          </cell>
          <cell r="C4512">
            <v>25.020323000000001</v>
          </cell>
          <cell r="D4512">
            <v>0</v>
          </cell>
          <cell r="E4512">
            <v>25020323</v>
          </cell>
        </row>
        <row r="4513">
          <cell r="A4513" t="str">
            <v>2001999926725</v>
          </cell>
          <cell r="B4513">
            <v>1</v>
          </cell>
          <cell r="C4513">
            <v>152.27191400000001</v>
          </cell>
          <cell r="D4513">
            <v>0</v>
          </cell>
          <cell r="E4513">
            <v>152271914</v>
          </cell>
        </row>
        <row r="4514">
          <cell r="A4514" t="str">
            <v>2001999926726</v>
          </cell>
          <cell r="B4514">
            <v>21</v>
          </cell>
          <cell r="C4514">
            <v>0</v>
          </cell>
          <cell r="D4514">
            <v>0</v>
          </cell>
          <cell r="E4514">
            <v>0</v>
          </cell>
        </row>
        <row r="4515">
          <cell r="A4515" t="str">
            <v>2001999926729</v>
          </cell>
          <cell r="B4515">
            <v>73</v>
          </cell>
          <cell r="C4515">
            <v>0</v>
          </cell>
          <cell r="D4515">
            <v>0</v>
          </cell>
          <cell r="E4515">
            <v>0</v>
          </cell>
        </row>
        <row r="4516">
          <cell r="A4516" t="str">
            <v>2001999926742</v>
          </cell>
          <cell r="B4516">
            <v>1</v>
          </cell>
          <cell r="C4516">
            <v>234.39711199999999</v>
          </cell>
          <cell r="D4516">
            <v>0</v>
          </cell>
          <cell r="E4516">
            <v>234397112</v>
          </cell>
        </row>
        <row r="4517">
          <cell r="A4517" t="str">
            <v>2001999926747</v>
          </cell>
          <cell r="B4517">
            <v>2</v>
          </cell>
          <cell r="C4517">
            <v>305.57658700000002</v>
          </cell>
          <cell r="D4517">
            <v>305.57658700000002</v>
          </cell>
          <cell r="E4517">
            <v>152788293.5</v>
          </cell>
        </row>
        <row r="4518">
          <cell r="A4518" t="str">
            <v>2001999926749</v>
          </cell>
          <cell r="B4518">
            <v>18</v>
          </cell>
          <cell r="C4518">
            <v>1888.6774029999999</v>
          </cell>
          <cell r="D4518">
            <v>830.13245300000005</v>
          </cell>
          <cell r="E4518">
            <v>104926522.38888888</v>
          </cell>
        </row>
        <row r="4519">
          <cell r="A4519" t="str">
            <v>2001999926903</v>
          </cell>
          <cell r="B4519">
            <v>40</v>
          </cell>
          <cell r="C4519">
            <v>0</v>
          </cell>
          <cell r="D4519">
            <v>0</v>
          </cell>
          <cell r="E4519">
            <v>0</v>
          </cell>
        </row>
        <row r="4520">
          <cell r="A4520" t="str">
            <v>2001999927001</v>
          </cell>
          <cell r="B4520">
            <v>130</v>
          </cell>
          <cell r="C4520">
            <v>0</v>
          </cell>
          <cell r="D4520">
            <v>0</v>
          </cell>
          <cell r="E4520">
            <v>0</v>
          </cell>
        </row>
        <row r="4521">
          <cell r="A4521" t="str">
            <v>2001999927002</v>
          </cell>
          <cell r="B4521">
            <v>5</v>
          </cell>
          <cell r="C4521">
            <v>0</v>
          </cell>
          <cell r="D4521">
            <v>0</v>
          </cell>
          <cell r="E4521">
            <v>0</v>
          </cell>
        </row>
        <row r="4522">
          <cell r="A4522" t="str">
            <v>2001999927003</v>
          </cell>
          <cell r="B4522">
            <v>50</v>
          </cell>
          <cell r="C4522">
            <v>0</v>
          </cell>
          <cell r="D4522">
            <v>0</v>
          </cell>
          <cell r="E4522">
            <v>0</v>
          </cell>
        </row>
        <row r="4523">
          <cell r="A4523" t="str">
            <v>2001999927005</v>
          </cell>
          <cell r="B4523">
            <v>5</v>
          </cell>
          <cell r="C4523">
            <v>0</v>
          </cell>
          <cell r="D4523">
            <v>0</v>
          </cell>
          <cell r="E4523">
            <v>0</v>
          </cell>
        </row>
        <row r="4524">
          <cell r="A4524" t="str">
            <v>2001999927006</v>
          </cell>
          <cell r="B4524">
            <v>85</v>
          </cell>
          <cell r="C4524">
            <v>0</v>
          </cell>
          <cell r="D4524">
            <v>0</v>
          </cell>
          <cell r="E4524">
            <v>0</v>
          </cell>
        </row>
        <row r="4525">
          <cell r="A4525" t="str">
            <v>2001999927007</v>
          </cell>
          <cell r="B4525">
            <v>50</v>
          </cell>
          <cell r="C4525">
            <v>0</v>
          </cell>
          <cell r="D4525">
            <v>0</v>
          </cell>
          <cell r="E4525">
            <v>0</v>
          </cell>
        </row>
        <row r="4526">
          <cell r="A4526" t="str">
            <v>2001999927008</v>
          </cell>
          <cell r="B4526">
            <v>50</v>
          </cell>
          <cell r="C4526">
            <v>0</v>
          </cell>
          <cell r="D4526">
            <v>0</v>
          </cell>
          <cell r="E4526">
            <v>0</v>
          </cell>
        </row>
        <row r="4527">
          <cell r="A4527" t="str">
            <v>2001999927009</v>
          </cell>
          <cell r="B4527">
            <v>27</v>
          </cell>
          <cell r="C4527">
            <v>0</v>
          </cell>
          <cell r="D4527">
            <v>0</v>
          </cell>
          <cell r="E4527">
            <v>0</v>
          </cell>
        </row>
        <row r="4528">
          <cell r="A4528" t="str">
            <v>2001999927013</v>
          </cell>
          <cell r="B4528">
            <v>91</v>
          </cell>
          <cell r="C4528">
            <v>0</v>
          </cell>
          <cell r="D4528">
            <v>0</v>
          </cell>
          <cell r="E4528">
            <v>0</v>
          </cell>
        </row>
        <row r="4529">
          <cell r="A4529" t="str">
            <v>2001999927014</v>
          </cell>
          <cell r="B4529">
            <v>50</v>
          </cell>
          <cell r="C4529">
            <v>3.277021</v>
          </cell>
          <cell r="D4529">
            <v>0</v>
          </cell>
          <cell r="E4529">
            <v>65540.42</v>
          </cell>
        </row>
        <row r="4530">
          <cell r="A4530" t="str">
            <v>2001999927015</v>
          </cell>
          <cell r="B4530">
            <v>50</v>
          </cell>
          <cell r="C4530">
            <v>2.10005</v>
          </cell>
          <cell r="D4530">
            <v>0</v>
          </cell>
          <cell r="E4530">
            <v>42001</v>
          </cell>
        </row>
        <row r="4531">
          <cell r="A4531" t="str">
            <v>2001999927018</v>
          </cell>
          <cell r="B4531">
            <v>50</v>
          </cell>
          <cell r="C4531">
            <v>56703.596338000003</v>
          </cell>
          <cell r="D4531">
            <v>0</v>
          </cell>
          <cell r="E4531">
            <v>1134071926.76</v>
          </cell>
        </row>
        <row r="4532">
          <cell r="A4532" t="str">
            <v>2001999927019</v>
          </cell>
          <cell r="B4532">
            <v>7</v>
          </cell>
          <cell r="C4532">
            <v>366.21423700000003</v>
          </cell>
          <cell r="D4532">
            <v>0</v>
          </cell>
          <cell r="E4532">
            <v>52316319.571428575</v>
          </cell>
        </row>
        <row r="4533">
          <cell r="A4533" t="str">
            <v>2001999927020</v>
          </cell>
          <cell r="B4533">
            <v>47</v>
          </cell>
          <cell r="C4533">
            <v>8138.2890820000002</v>
          </cell>
          <cell r="D4533">
            <v>8139.3252140000004</v>
          </cell>
          <cell r="E4533">
            <v>173155086.85106382</v>
          </cell>
        </row>
        <row r="4534">
          <cell r="A4534" t="str">
            <v>2001999927031</v>
          </cell>
          <cell r="B4534">
            <v>4</v>
          </cell>
          <cell r="C4534">
            <v>1.3313079999999999</v>
          </cell>
          <cell r="D4534">
            <v>1.3313079999999999</v>
          </cell>
          <cell r="E4534">
            <v>332827</v>
          </cell>
        </row>
        <row r="4535">
          <cell r="A4535" t="str">
            <v>2001999927036</v>
          </cell>
          <cell r="B4535">
            <v>44</v>
          </cell>
          <cell r="C4535">
            <v>8286.1516960000008</v>
          </cell>
          <cell r="D4535">
            <v>0</v>
          </cell>
          <cell r="E4535">
            <v>188321629.45454547</v>
          </cell>
        </row>
        <row r="4536">
          <cell r="A4536" t="str">
            <v>2001999927039</v>
          </cell>
          <cell r="B4536">
            <v>30</v>
          </cell>
          <cell r="C4536">
            <v>17.984717</v>
          </cell>
          <cell r="D4536">
            <v>17.990200000000002</v>
          </cell>
          <cell r="E4536">
            <v>599490.56666666665</v>
          </cell>
        </row>
        <row r="4537">
          <cell r="A4537" t="str">
            <v>2001999927042</v>
          </cell>
          <cell r="B4537">
            <v>1</v>
          </cell>
          <cell r="C4537">
            <v>0</v>
          </cell>
          <cell r="D4537">
            <v>0</v>
          </cell>
          <cell r="E4537">
            <v>0</v>
          </cell>
        </row>
        <row r="4538">
          <cell r="A4538" t="str">
            <v>2001999927044</v>
          </cell>
          <cell r="B4538">
            <v>13</v>
          </cell>
          <cell r="C4538">
            <v>0</v>
          </cell>
          <cell r="D4538">
            <v>0</v>
          </cell>
          <cell r="E4538">
            <v>0</v>
          </cell>
        </row>
        <row r="4539">
          <cell r="A4539" t="str">
            <v>2001999927048</v>
          </cell>
          <cell r="B4539">
            <v>20</v>
          </cell>
          <cell r="C4539">
            <v>0</v>
          </cell>
          <cell r="D4539">
            <v>0</v>
          </cell>
          <cell r="E4539">
            <v>0</v>
          </cell>
        </row>
        <row r="4540">
          <cell r="A4540" t="str">
            <v>2001999927053</v>
          </cell>
          <cell r="B4540">
            <v>49</v>
          </cell>
          <cell r="C4540">
            <v>4.2499999999999998E-4</v>
          </cell>
          <cell r="D4540">
            <v>0</v>
          </cell>
          <cell r="E4540">
            <v>8.6734693877551017</v>
          </cell>
        </row>
        <row r="4541">
          <cell r="A4541" t="str">
            <v>2001999927055</v>
          </cell>
          <cell r="B4541">
            <v>32</v>
          </cell>
          <cell r="C4541">
            <v>0</v>
          </cell>
          <cell r="D4541">
            <v>0</v>
          </cell>
          <cell r="E4541">
            <v>0</v>
          </cell>
        </row>
        <row r="4542">
          <cell r="A4542" t="str">
            <v>2001999927077</v>
          </cell>
          <cell r="B4542">
            <v>7</v>
          </cell>
          <cell r="C4542">
            <v>6405.3849899999996</v>
          </cell>
          <cell r="D4542">
            <v>0</v>
          </cell>
          <cell r="E4542">
            <v>915054998.57142854</v>
          </cell>
        </row>
        <row r="4543">
          <cell r="A4543" t="str">
            <v>2001999927079</v>
          </cell>
          <cell r="B4543">
            <v>7</v>
          </cell>
          <cell r="C4543">
            <v>2562.1539950000001</v>
          </cell>
          <cell r="D4543">
            <v>2562.1539950000001</v>
          </cell>
          <cell r="E4543">
            <v>366021999.28571427</v>
          </cell>
        </row>
        <row r="4544">
          <cell r="A4544" t="str">
            <v>2001999927082</v>
          </cell>
          <cell r="B4544">
            <v>9</v>
          </cell>
          <cell r="C4544">
            <v>420.34076599999997</v>
          </cell>
          <cell r="D4544">
            <v>0</v>
          </cell>
          <cell r="E4544">
            <v>46704529.555555552</v>
          </cell>
        </row>
        <row r="4545">
          <cell r="A4545" t="str">
            <v>2001999927085</v>
          </cell>
          <cell r="B4545">
            <v>26</v>
          </cell>
          <cell r="C4545">
            <v>960.69849699999997</v>
          </cell>
          <cell r="D4545">
            <v>960.575694</v>
          </cell>
          <cell r="E4545">
            <v>36949942.192307688</v>
          </cell>
        </row>
        <row r="4546">
          <cell r="A4546" t="str">
            <v>2001999927087</v>
          </cell>
          <cell r="B4546">
            <v>25</v>
          </cell>
          <cell r="C4546">
            <v>960.69849699999997</v>
          </cell>
          <cell r="D4546">
            <v>960.575694</v>
          </cell>
          <cell r="E4546">
            <v>38427939.879999995</v>
          </cell>
        </row>
        <row r="4547">
          <cell r="A4547" t="str">
            <v>2001999927090</v>
          </cell>
          <cell r="B4547">
            <v>24</v>
          </cell>
          <cell r="C4547">
            <v>2997.3175019999999</v>
          </cell>
          <cell r="D4547">
            <v>2998.3670440000001</v>
          </cell>
          <cell r="E4547">
            <v>124888229.25</v>
          </cell>
        </row>
        <row r="4548">
          <cell r="A4548" t="str">
            <v>2001999927091</v>
          </cell>
          <cell r="B4548">
            <v>25</v>
          </cell>
          <cell r="C4548">
            <v>3015.4379319999998</v>
          </cell>
          <cell r="D4548">
            <v>3016.3572439999998</v>
          </cell>
          <cell r="E4548">
            <v>120617517.27999999</v>
          </cell>
        </row>
        <row r="4549">
          <cell r="A4549" t="str">
            <v>2001999927098</v>
          </cell>
          <cell r="B4549">
            <v>1</v>
          </cell>
          <cell r="C4549">
            <v>0</v>
          </cell>
          <cell r="D4549">
            <v>0</v>
          </cell>
          <cell r="E4549">
            <v>0</v>
          </cell>
        </row>
        <row r="4550">
          <cell r="A4550" t="str">
            <v>2001999927101</v>
          </cell>
          <cell r="B4550">
            <v>34</v>
          </cell>
          <cell r="C4550">
            <v>2422.9173460000002</v>
          </cell>
          <cell r="D4550">
            <v>0</v>
          </cell>
          <cell r="E4550">
            <v>71262274.882352933</v>
          </cell>
        </row>
        <row r="4551">
          <cell r="A4551" t="str">
            <v>2001999927102</v>
          </cell>
          <cell r="B4551">
            <v>42</v>
          </cell>
          <cell r="C4551">
            <v>900251.87101999996</v>
          </cell>
          <cell r="D4551">
            <v>0</v>
          </cell>
          <cell r="E4551">
            <v>21434568357.619045</v>
          </cell>
        </row>
        <row r="4552">
          <cell r="A4552" t="str">
            <v>2001999927104</v>
          </cell>
          <cell r="B4552">
            <v>7</v>
          </cell>
          <cell r="C4552">
            <v>12.729628999999999</v>
          </cell>
          <cell r="D4552">
            <v>0</v>
          </cell>
          <cell r="E4552">
            <v>1818518.4285714284</v>
          </cell>
        </row>
        <row r="4553">
          <cell r="A4553" t="str">
            <v>2001999927106</v>
          </cell>
          <cell r="B4553">
            <v>3</v>
          </cell>
          <cell r="C4553">
            <v>0.93420599999999998</v>
          </cell>
          <cell r="D4553">
            <v>0</v>
          </cell>
          <cell r="E4553">
            <v>311402</v>
          </cell>
        </row>
        <row r="4554">
          <cell r="A4554" t="str">
            <v>2001999927109</v>
          </cell>
          <cell r="B4554">
            <v>1</v>
          </cell>
          <cell r="C4554">
            <v>0.67416600000000004</v>
          </cell>
          <cell r="D4554">
            <v>0</v>
          </cell>
          <cell r="E4554">
            <v>674166</v>
          </cell>
        </row>
        <row r="4555">
          <cell r="A4555" t="str">
            <v>2001999927113</v>
          </cell>
          <cell r="B4555">
            <v>5</v>
          </cell>
          <cell r="C4555">
            <v>124.384029</v>
          </cell>
          <cell r="D4555">
            <v>0</v>
          </cell>
          <cell r="E4555">
            <v>24876805.800000001</v>
          </cell>
        </row>
        <row r="4556">
          <cell r="A4556" t="str">
            <v>2001999927114</v>
          </cell>
          <cell r="B4556">
            <v>5</v>
          </cell>
          <cell r="C4556">
            <v>43.138485000000003</v>
          </cell>
          <cell r="D4556">
            <v>0</v>
          </cell>
          <cell r="E4556">
            <v>8627697.0000000019</v>
          </cell>
        </row>
        <row r="4557">
          <cell r="A4557" t="str">
            <v>2001999927116</v>
          </cell>
          <cell r="B4557">
            <v>10</v>
          </cell>
          <cell r="C4557">
            <v>1.7523139999999999</v>
          </cell>
          <cell r="D4557">
            <v>1.7664599999999999</v>
          </cell>
          <cell r="E4557">
            <v>175231.4</v>
          </cell>
        </row>
        <row r="4558">
          <cell r="A4558" t="str">
            <v>2001999927120</v>
          </cell>
          <cell r="B4558">
            <v>1</v>
          </cell>
          <cell r="C4558">
            <v>0.395924</v>
          </cell>
          <cell r="D4558">
            <v>0</v>
          </cell>
          <cell r="E4558">
            <v>395924</v>
          </cell>
        </row>
        <row r="4559">
          <cell r="A4559" t="str">
            <v>2001999927122</v>
          </cell>
          <cell r="B4559">
            <v>41</v>
          </cell>
          <cell r="C4559">
            <v>1360430.6653770001</v>
          </cell>
          <cell r="D4559">
            <v>0</v>
          </cell>
          <cell r="E4559">
            <v>33181235740.902439</v>
          </cell>
        </row>
        <row r="4560">
          <cell r="A4560" t="str">
            <v>2001999927123</v>
          </cell>
          <cell r="B4560">
            <v>42</v>
          </cell>
          <cell r="C4560">
            <v>1381761.860207</v>
          </cell>
          <cell r="D4560">
            <v>0</v>
          </cell>
          <cell r="E4560">
            <v>32899091909.690475</v>
          </cell>
        </row>
        <row r="4561">
          <cell r="A4561" t="str">
            <v>2001999927129</v>
          </cell>
          <cell r="B4561">
            <v>27</v>
          </cell>
          <cell r="C4561">
            <v>8041.7048839999998</v>
          </cell>
          <cell r="D4561">
            <v>0</v>
          </cell>
          <cell r="E4561">
            <v>297840921.62962961</v>
          </cell>
        </row>
        <row r="4562">
          <cell r="A4562" t="str">
            <v>2001999927155</v>
          </cell>
          <cell r="B4562">
            <v>2</v>
          </cell>
          <cell r="C4562">
            <v>19.085381999999999</v>
          </cell>
          <cell r="D4562">
            <v>0</v>
          </cell>
          <cell r="E4562">
            <v>9542691</v>
          </cell>
        </row>
        <row r="4563">
          <cell r="A4563" t="str">
            <v>2001999927157</v>
          </cell>
          <cell r="B4563">
            <v>5</v>
          </cell>
          <cell r="C4563">
            <v>1.3454539999999999</v>
          </cell>
          <cell r="D4563">
            <v>1.3313079999999999</v>
          </cell>
          <cell r="E4563">
            <v>269090.8</v>
          </cell>
        </row>
        <row r="4564">
          <cell r="A4564" t="str">
            <v>2001999927158</v>
          </cell>
          <cell r="B4564">
            <v>8</v>
          </cell>
          <cell r="C4564">
            <v>33.286861999999999</v>
          </cell>
          <cell r="D4564">
            <v>32.911416000000003</v>
          </cell>
          <cell r="E4564">
            <v>4160857.75</v>
          </cell>
        </row>
        <row r="4565">
          <cell r="A4565" t="str">
            <v>2001999927159</v>
          </cell>
          <cell r="B4565">
            <v>3</v>
          </cell>
          <cell r="C4565">
            <v>0.24576000000000001</v>
          </cell>
          <cell r="D4565">
            <v>0</v>
          </cell>
          <cell r="E4565">
            <v>81920</v>
          </cell>
        </row>
        <row r="4566">
          <cell r="A4566" t="str">
            <v>2001999927165</v>
          </cell>
          <cell r="B4566">
            <v>3</v>
          </cell>
          <cell r="C4566">
            <v>0.75772700000000004</v>
          </cell>
          <cell r="D4566">
            <v>0</v>
          </cell>
          <cell r="E4566">
            <v>252575.66666666669</v>
          </cell>
        </row>
        <row r="4567">
          <cell r="A4567" t="str">
            <v>2001999927170</v>
          </cell>
          <cell r="B4567">
            <v>6</v>
          </cell>
          <cell r="C4567">
            <v>26.005358000000001</v>
          </cell>
          <cell r="D4567">
            <v>32.884818000000003</v>
          </cell>
          <cell r="E4567">
            <v>4334226.333333334</v>
          </cell>
        </row>
        <row r="4568">
          <cell r="A4568" t="str">
            <v>2001999927187</v>
          </cell>
          <cell r="B4568">
            <v>4</v>
          </cell>
          <cell r="C4568">
            <v>0.58082900000000004</v>
          </cell>
          <cell r="D4568">
            <v>0</v>
          </cell>
          <cell r="E4568">
            <v>145207.25</v>
          </cell>
        </row>
        <row r="4569">
          <cell r="A4569" t="str">
            <v>2001999927189</v>
          </cell>
          <cell r="B4569">
            <v>4</v>
          </cell>
          <cell r="C4569">
            <v>8.7123999999999993E-2</v>
          </cell>
          <cell r="D4569">
            <v>8.7123999999999993E-2</v>
          </cell>
          <cell r="E4569">
            <v>21781</v>
          </cell>
        </row>
        <row r="4570">
          <cell r="A4570" t="str">
            <v>2001999927196</v>
          </cell>
          <cell r="B4570">
            <v>3</v>
          </cell>
          <cell r="C4570">
            <v>0</v>
          </cell>
          <cell r="D4570">
            <v>0</v>
          </cell>
          <cell r="E4570">
            <v>0</v>
          </cell>
        </row>
        <row r="4571">
          <cell r="A4571" t="str">
            <v>2001999927224</v>
          </cell>
          <cell r="B4571">
            <v>1</v>
          </cell>
          <cell r="C4571">
            <v>0</v>
          </cell>
          <cell r="D4571">
            <v>0</v>
          </cell>
          <cell r="E4571">
            <v>0</v>
          </cell>
        </row>
        <row r="4572">
          <cell r="A4572" t="str">
            <v>2001999927225</v>
          </cell>
          <cell r="B4572">
            <v>37</v>
          </cell>
          <cell r="C4572">
            <v>55516.884145999997</v>
          </cell>
          <cell r="D4572">
            <v>0</v>
          </cell>
          <cell r="E4572">
            <v>1500456328.2702701</v>
          </cell>
        </row>
        <row r="4573">
          <cell r="A4573" t="str">
            <v>2001999927226</v>
          </cell>
          <cell r="B4573">
            <v>14</v>
          </cell>
          <cell r="C4573">
            <v>43983.740447999997</v>
          </cell>
          <cell r="D4573">
            <v>0</v>
          </cell>
          <cell r="E4573">
            <v>3141695746.2857141</v>
          </cell>
        </row>
        <row r="4574">
          <cell r="A4574" t="str">
            <v>2001999927227</v>
          </cell>
          <cell r="B4574">
            <v>1</v>
          </cell>
          <cell r="C4574">
            <v>0</v>
          </cell>
          <cell r="D4574">
            <v>0</v>
          </cell>
          <cell r="E4574">
            <v>0</v>
          </cell>
        </row>
        <row r="4575">
          <cell r="A4575" t="str">
            <v>2001999927228</v>
          </cell>
          <cell r="B4575">
            <v>2</v>
          </cell>
          <cell r="C4575">
            <v>30.538125000000001</v>
          </cell>
          <cell r="D4575">
            <v>0</v>
          </cell>
          <cell r="E4575">
            <v>15269062.5</v>
          </cell>
        </row>
        <row r="4576">
          <cell r="A4576" t="str">
            <v>2001999927229</v>
          </cell>
          <cell r="B4576">
            <v>1</v>
          </cell>
          <cell r="C4576">
            <v>0</v>
          </cell>
          <cell r="D4576">
            <v>0</v>
          </cell>
          <cell r="E4576">
            <v>0</v>
          </cell>
        </row>
        <row r="4577">
          <cell r="A4577" t="str">
            <v>2001999927231</v>
          </cell>
          <cell r="B4577">
            <v>26</v>
          </cell>
          <cell r="C4577">
            <v>39265.629914999998</v>
          </cell>
          <cell r="D4577">
            <v>0</v>
          </cell>
          <cell r="E4577">
            <v>1510216535.1923077</v>
          </cell>
        </row>
        <row r="4578">
          <cell r="A4578" t="str">
            <v>2001999927232</v>
          </cell>
          <cell r="B4578">
            <v>1</v>
          </cell>
          <cell r="C4578">
            <v>0.77743300000000004</v>
          </cell>
          <cell r="D4578">
            <v>0</v>
          </cell>
          <cell r="E4578">
            <v>777433</v>
          </cell>
        </row>
        <row r="4579">
          <cell r="A4579" t="str">
            <v>2001999927242</v>
          </cell>
          <cell r="B4579">
            <v>5</v>
          </cell>
          <cell r="C4579">
            <v>240.85465199999999</v>
          </cell>
          <cell r="D4579">
            <v>0</v>
          </cell>
          <cell r="E4579">
            <v>48170930.399999999</v>
          </cell>
        </row>
        <row r="4580">
          <cell r="A4580" t="str">
            <v>2001999927275</v>
          </cell>
          <cell r="B4580">
            <v>1</v>
          </cell>
          <cell r="C4580">
            <v>0</v>
          </cell>
          <cell r="D4580">
            <v>0</v>
          </cell>
          <cell r="E4580">
            <v>0</v>
          </cell>
        </row>
        <row r="4581">
          <cell r="A4581" t="str">
            <v>2001999927284</v>
          </cell>
          <cell r="B4581">
            <v>7</v>
          </cell>
          <cell r="C4581">
            <v>242.845145</v>
          </cell>
          <cell r="D4581">
            <v>0</v>
          </cell>
          <cell r="E4581">
            <v>34692163.571428575</v>
          </cell>
        </row>
        <row r="4582">
          <cell r="A4582" t="str">
            <v>2001999927301</v>
          </cell>
          <cell r="B4582">
            <v>6</v>
          </cell>
          <cell r="C4582">
            <v>0</v>
          </cell>
          <cell r="D4582">
            <v>0</v>
          </cell>
          <cell r="E4582">
            <v>0</v>
          </cell>
        </row>
        <row r="4583">
          <cell r="A4583" t="str">
            <v>2001999927304</v>
          </cell>
          <cell r="B4583">
            <v>8</v>
          </cell>
          <cell r="C4583">
            <v>-0.42100599999999999</v>
          </cell>
          <cell r="D4583">
            <v>-0.43515199999999998</v>
          </cell>
          <cell r="E4583">
            <v>-52625.75</v>
          </cell>
        </row>
        <row r="4584">
          <cell r="A4584" t="str">
            <v>2001999927305</v>
          </cell>
          <cell r="B4584">
            <v>48</v>
          </cell>
          <cell r="C4584">
            <v>2036.8894680000001</v>
          </cell>
          <cell r="D4584">
            <v>2037.79135</v>
          </cell>
          <cell r="E4584">
            <v>42435197.25</v>
          </cell>
        </row>
        <row r="4585">
          <cell r="A4585" t="str">
            <v>2001999927306</v>
          </cell>
          <cell r="B4585">
            <v>5</v>
          </cell>
          <cell r="C4585">
            <v>0</v>
          </cell>
          <cell r="D4585">
            <v>0</v>
          </cell>
          <cell r="E4585">
            <v>0</v>
          </cell>
        </row>
        <row r="4586">
          <cell r="A4586" t="str">
            <v>2001999927312</v>
          </cell>
          <cell r="B4586">
            <v>14</v>
          </cell>
          <cell r="C4586">
            <v>0</v>
          </cell>
          <cell r="D4586">
            <v>0</v>
          </cell>
          <cell r="E4586">
            <v>0</v>
          </cell>
        </row>
        <row r="4587">
          <cell r="A4587" t="str">
            <v>2001999927315</v>
          </cell>
          <cell r="B4587">
            <v>50</v>
          </cell>
          <cell r="C4587">
            <v>1318.12005</v>
          </cell>
          <cell r="D4587">
            <v>0</v>
          </cell>
          <cell r="E4587">
            <v>26362401</v>
          </cell>
        </row>
        <row r="4588">
          <cell r="A4588" t="str">
            <v>2001999927318</v>
          </cell>
          <cell r="B4588">
            <v>12</v>
          </cell>
          <cell r="C4588">
            <v>1309.1177640000001</v>
          </cell>
          <cell r="D4588">
            <v>0</v>
          </cell>
          <cell r="E4588">
            <v>109093147</v>
          </cell>
        </row>
        <row r="4589">
          <cell r="A4589" t="str">
            <v>2001999927341</v>
          </cell>
          <cell r="B4589">
            <v>21</v>
          </cell>
          <cell r="C4589">
            <v>53643.740771999997</v>
          </cell>
          <cell r="D4589">
            <v>0</v>
          </cell>
          <cell r="E4589">
            <v>2554463846.2857141</v>
          </cell>
        </row>
        <row r="4590">
          <cell r="A4590" t="str">
            <v>2001999927366</v>
          </cell>
          <cell r="B4590">
            <v>7</v>
          </cell>
          <cell r="C4590">
            <v>41.811647000000001</v>
          </cell>
          <cell r="D4590">
            <v>0</v>
          </cell>
          <cell r="E4590">
            <v>5973092.4285714282</v>
          </cell>
        </row>
        <row r="4591">
          <cell r="A4591" t="str">
            <v>2001999927373</v>
          </cell>
          <cell r="B4591">
            <v>1</v>
          </cell>
          <cell r="C4591">
            <v>6.5194999999999999</v>
          </cell>
          <cell r="D4591">
            <v>0</v>
          </cell>
          <cell r="E4591">
            <v>6519500</v>
          </cell>
        </row>
        <row r="4592">
          <cell r="A4592" t="str">
            <v>2001999927382</v>
          </cell>
          <cell r="B4592">
            <v>1</v>
          </cell>
          <cell r="C4592">
            <v>0.76649999999999996</v>
          </cell>
          <cell r="D4592">
            <v>0</v>
          </cell>
          <cell r="E4592">
            <v>766500</v>
          </cell>
        </row>
        <row r="4593">
          <cell r="A4593" t="str">
            <v>2001999927384</v>
          </cell>
          <cell r="B4593">
            <v>2</v>
          </cell>
          <cell r="C4593">
            <v>380.28912500000001</v>
          </cell>
          <cell r="D4593">
            <v>0</v>
          </cell>
          <cell r="E4593">
            <v>190144562.5</v>
          </cell>
        </row>
        <row r="4594">
          <cell r="A4594" t="str">
            <v>2001999927600</v>
          </cell>
          <cell r="B4594">
            <v>7</v>
          </cell>
          <cell r="C4594">
            <v>1.9463220000000001</v>
          </cell>
          <cell r="D4594">
            <v>0</v>
          </cell>
          <cell r="E4594">
            <v>278046</v>
          </cell>
        </row>
        <row r="4595">
          <cell r="A4595" t="str">
            <v>2001999927604</v>
          </cell>
          <cell r="B4595">
            <v>1</v>
          </cell>
          <cell r="C4595">
            <v>0.10112500000000001</v>
          </cell>
          <cell r="D4595">
            <v>0</v>
          </cell>
          <cell r="E4595">
            <v>101125</v>
          </cell>
        </row>
        <row r="4596">
          <cell r="A4596" t="str">
            <v>2001999927610</v>
          </cell>
          <cell r="B4596">
            <v>7</v>
          </cell>
          <cell r="C4596">
            <v>2.047447</v>
          </cell>
          <cell r="D4596">
            <v>0</v>
          </cell>
          <cell r="E4596">
            <v>292492.42857142858</v>
          </cell>
        </row>
        <row r="4597">
          <cell r="A4597" t="str">
            <v>2001999927612</v>
          </cell>
          <cell r="B4597">
            <v>3</v>
          </cell>
          <cell r="C4597">
            <v>0</v>
          </cell>
          <cell r="D4597">
            <v>0</v>
          </cell>
          <cell r="E4597">
            <v>0</v>
          </cell>
        </row>
        <row r="4598">
          <cell r="A4598" t="str">
            <v>2001999927613</v>
          </cell>
          <cell r="B4598">
            <v>4</v>
          </cell>
          <cell r="C4598">
            <v>0</v>
          </cell>
          <cell r="D4598">
            <v>0</v>
          </cell>
          <cell r="E4598">
            <v>0</v>
          </cell>
        </row>
        <row r="4599">
          <cell r="A4599" t="str">
            <v>2001999927614</v>
          </cell>
          <cell r="B4599">
            <v>33</v>
          </cell>
          <cell r="C4599">
            <v>0</v>
          </cell>
          <cell r="D4599">
            <v>0</v>
          </cell>
          <cell r="E4599">
            <v>0</v>
          </cell>
        </row>
        <row r="4600">
          <cell r="A4600" t="str">
            <v>2001999927615</v>
          </cell>
          <cell r="B4600">
            <v>1</v>
          </cell>
          <cell r="C4600">
            <v>0</v>
          </cell>
          <cell r="D4600">
            <v>0</v>
          </cell>
          <cell r="E4600">
            <v>0</v>
          </cell>
        </row>
        <row r="4601">
          <cell r="A4601" t="str">
            <v>2001999927623</v>
          </cell>
          <cell r="B4601">
            <v>16</v>
          </cell>
          <cell r="C4601">
            <v>9334.2462230000001</v>
          </cell>
          <cell r="D4601">
            <v>0</v>
          </cell>
          <cell r="E4601">
            <v>583390388.9375</v>
          </cell>
        </row>
        <row r="4602">
          <cell r="A4602" t="str">
            <v>2001999927624</v>
          </cell>
          <cell r="B4602">
            <v>8</v>
          </cell>
          <cell r="C4602">
            <v>15262.770035</v>
          </cell>
          <cell r="D4602">
            <v>0</v>
          </cell>
          <cell r="E4602">
            <v>1907846254.375</v>
          </cell>
        </row>
        <row r="4603">
          <cell r="A4603" t="str">
            <v>2001999927625</v>
          </cell>
          <cell r="B4603">
            <v>12</v>
          </cell>
          <cell r="C4603">
            <v>4944.8937269999997</v>
          </cell>
          <cell r="D4603">
            <v>0</v>
          </cell>
          <cell r="E4603">
            <v>412074477.25</v>
          </cell>
        </row>
        <row r="4604">
          <cell r="A4604" t="str">
            <v>2001999927626</v>
          </cell>
          <cell r="B4604">
            <v>16</v>
          </cell>
          <cell r="C4604">
            <v>7829.1314890000003</v>
          </cell>
          <cell r="D4604">
            <v>0</v>
          </cell>
          <cell r="E4604">
            <v>489320718.0625</v>
          </cell>
        </row>
        <row r="4605">
          <cell r="A4605" t="str">
            <v>2001999927627</v>
          </cell>
          <cell r="B4605">
            <v>10</v>
          </cell>
          <cell r="C4605">
            <v>7962.4118319999998</v>
          </cell>
          <cell r="D4605">
            <v>0</v>
          </cell>
          <cell r="E4605">
            <v>796241183.20000005</v>
          </cell>
        </row>
        <row r="4606">
          <cell r="A4606" t="str">
            <v>2001999927628</v>
          </cell>
          <cell r="B4606">
            <v>41</v>
          </cell>
          <cell r="C4606">
            <v>231330.121381</v>
          </cell>
          <cell r="D4606">
            <v>0</v>
          </cell>
          <cell r="E4606">
            <v>5642198082.4634151</v>
          </cell>
        </row>
        <row r="4607">
          <cell r="A4607" t="str">
            <v>2001999927629</v>
          </cell>
          <cell r="B4607">
            <v>15</v>
          </cell>
          <cell r="C4607">
            <v>11402.114937</v>
          </cell>
          <cell r="D4607">
            <v>0</v>
          </cell>
          <cell r="E4607">
            <v>760140995.80000007</v>
          </cell>
        </row>
        <row r="4608">
          <cell r="A4608" t="str">
            <v>2001999927630</v>
          </cell>
          <cell r="B4608">
            <v>37</v>
          </cell>
          <cell r="C4608">
            <v>69071.586372000005</v>
          </cell>
          <cell r="D4608">
            <v>0</v>
          </cell>
          <cell r="E4608">
            <v>1866799631.6756759</v>
          </cell>
        </row>
        <row r="4609">
          <cell r="A4609" t="str">
            <v>2001999927631</v>
          </cell>
          <cell r="B4609">
            <v>18</v>
          </cell>
          <cell r="C4609">
            <v>63937.261314000003</v>
          </cell>
          <cell r="D4609">
            <v>0</v>
          </cell>
          <cell r="E4609">
            <v>3552070073.0000005</v>
          </cell>
        </row>
        <row r="4610">
          <cell r="A4610" t="str">
            <v>2001999927632</v>
          </cell>
          <cell r="B4610">
            <v>32</v>
          </cell>
          <cell r="C4610">
            <v>21154.842926000001</v>
          </cell>
          <cell r="D4610">
            <v>0</v>
          </cell>
          <cell r="E4610">
            <v>661088841.4375</v>
          </cell>
        </row>
        <row r="4611">
          <cell r="A4611" t="str">
            <v>2001999927633</v>
          </cell>
          <cell r="B4611">
            <v>13</v>
          </cell>
          <cell r="C4611">
            <v>5296.217138</v>
          </cell>
          <cell r="D4611">
            <v>0</v>
          </cell>
          <cell r="E4611">
            <v>407401318.30769229</v>
          </cell>
        </row>
        <row r="4612">
          <cell r="A4612" t="str">
            <v>2001999927634</v>
          </cell>
          <cell r="B4612">
            <v>2</v>
          </cell>
          <cell r="C4612">
            <v>238.76633100000001</v>
          </cell>
          <cell r="D4612">
            <v>0</v>
          </cell>
          <cell r="E4612">
            <v>119383165.5</v>
          </cell>
        </row>
        <row r="4613">
          <cell r="A4613" t="str">
            <v>2001999927635</v>
          </cell>
          <cell r="B4613">
            <v>36</v>
          </cell>
          <cell r="C4613">
            <v>31021.17092</v>
          </cell>
          <cell r="D4613">
            <v>0</v>
          </cell>
          <cell r="E4613">
            <v>861699192.22222221</v>
          </cell>
        </row>
        <row r="4614">
          <cell r="A4614" t="str">
            <v>2001999927636</v>
          </cell>
          <cell r="B4614">
            <v>40</v>
          </cell>
          <cell r="C4614">
            <v>64285.745834000001</v>
          </cell>
          <cell r="D4614">
            <v>0</v>
          </cell>
          <cell r="E4614">
            <v>1607143645.8499999</v>
          </cell>
        </row>
        <row r="4615">
          <cell r="A4615" t="str">
            <v>2001999927637</v>
          </cell>
          <cell r="B4615">
            <v>32</v>
          </cell>
          <cell r="C4615">
            <v>10863.140283000001</v>
          </cell>
          <cell r="D4615">
            <v>0</v>
          </cell>
          <cell r="E4615">
            <v>339473133.84375</v>
          </cell>
        </row>
        <row r="4616">
          <cell r="A4616" t="str">
            <v>2001999927638</v>
          </cell>
          <cell r="B4616">
            <v>10</v>
          </cell>
          <cell r="C4616">
            <v>5622.3107319999999</v>
          </cell>
          <cell r="D4616">
            <v>0</v>
          </cell>
          <cell r="E4616">
            <v>562231073.19999993</v>
          </cell>
        </row>
        <row r="4617">
          <cell r="A4617" t="str">
            <v>2001999927639</v>
          </cell>
          <cell r="B4617">
            <v>26</v>
          </cell>
          <cell r="C4617">
            <v>92775.403848000002</v>
          </cell>
          <cell r="D4617">
            <v>0</v>
          </cell>
          <cell r="E4617">
            <v>3568284763.3846154</v>
          </cell>
        </row>
        <row r="4618">
          <cell r="A4618" t="str">
            <v>2001999927640</v>
          </cell>
          <cell r="B4618">
            <v>7</v>
          </cell>
          <cell r="C4618">
            <v>88679.363561999999</v>
          </cell>
          <cell r="D4618">
            <v>0</v>
          </cell>
          <cell r="E4618">
            <v>12668480508.857143</v>
          </cell>
        </row>
        <row r="4619">
          <cell r="A4619" t="str">
            <v>2001999927641</v>
          </cell>
          <cell r="B4619">
            <v>1</v>
          </cell>
          <cell r="C4619">
            <v>9.4349340000000002</v>
          </cell>
          <cell r="D4619">
            <v>0</v>
          </cell>
          <cell r="E4619">
            <v>9434934</v>
          </cell>
        </row>
        <row r="4620">
          <cell r="A4620" t="str">
            <v>2001999927642</v>
          </cell>
          <cell r="B4620">
            <v>4</v>
          </cell>
          <cell r="C4620">
            <v>6198.603693</v>
          </cell>
          <cell r="D4620">
            <v>0</v>
          </cell>
          <cell r="E4620">
            <v>1549650923.25</v>
          </cell>
        </row>
        <row r="4621">
          <cell r="A4621" t="str">
            <v>2001999927643</v>
          </cell>
          <cell r="B4621">
            <v>42</v>
          </cell>
          <cell r="C4621">
            <v>56652.132195999999</v>
          </cell>
          <cell r="D4621">
            <v>0</v>
          </cell>
          <cell r="E4621">
            <v>1348860290.3809524</v>
          </cell>
        </row>
        <row r="4622">
          <cell r="A4622" t="str">
            <v>2001999927645</v>
          </cell>
          <cell r="B4622">
            <v>38</v>
          </cell>
          <cell r="C4622">
            <v>705482.13684399996</v>
          </cell>
          <cell r="D4622">
            <v>0</v>
          </cell>
          <cell r="E4622">
            <v>18565319390.63158</v>
          </cell>
        </row>
        <row r="4623">
          <cell r="A4623" t="str">
            <v>2001999927646</v>
          </cell>
          <cell r="B4623">
            <v>2</v>
          </cell>
          <cell r="C4623">
            <v>0.53492399999999996</v>
          </cell>
          <cell r="D4623">
            <v>0</v>
          </cell>
          <cell r="E4623">
            <v>267462</v>
          </cell>
        </row>
        <row r="4624">
          <cell r="A4624" t="str">
            <v>2001999927647</v>
          </cell>
          <cell r="B4624">
            <v>29</v>
          </cell>
          <cell r="C4624">
            <v>550525.20151699998</v>
          </cell>
          <cell r="D4624">
            <v>0</v>
          </cell>
          <cell r="E4624">
            <v>18983627638.517242</v>
          </cell>
        </row>
        <row r="4625">
          <cell r="A4625" t="str">
            <v>2001999927648</v>
          </cell>
          <cell r="B4625">
            <v>1</v>
          </cell>
          <cell r="C4625">
            <v>216.22589500000001</v>
          </cell>
          <cell r="D4625">
            <v>0</v>
          </cell>
          <cell r="E4625">
            <v>216225895</v>
          </cell>
        </row>
        <row r="4626">
          <cell r="A4626" t="str">
            <v>2001999927650</v>
          </cell>
          <cell r="B4626">
            <v>9</v>
          </cell>
          <cell r="C4626">
            <v>0</v>
          </cell>
          <cell r="D4626">
            <v>0</v>
          </cell>
          <cell r="E4626">
            <v>0</v>
          </cell>
        </row>
        <row r="4627">
          <cell r="A4627" t="str">
            <v>2001999927651</v>
          </cell>
          <cell r="B4627">
            <v>29</v>
          </cell>
          <cell r="C4627">
            <v>12035.996214999999</v>
          </cell>
          <cell r="D4627">
            <v>0</v>
          </cell>
          <cell r="E4627">
            <v>415034352.24137926</v>
          </cell>
        </row>
        <row r="4628">
          <cell r="A4628" t="str">
            <v>2001999927726</v>
          </cell>
          <cell r="B4628">
            <v>8</v>
          </cell>
          <cell r="C4628">
            <v>0</v>
          </cell>
          <cell r="D4628">
            <v>0</v>
          </cell>
          <cell r="E4628">
            <v>0</v>
          </cell>
        </row>
        <row r="4629">
          <cell r="A4629" t="str">
            <v>2001999927729</v>
          </cell>
          <cell r="B4629">
            <v>9</v>
          </cell>
          <cell r="C4629">
            <v>0</v>
          </cell>
          <cell r="D4629">
            <v>0</v>
          </cell>
          <cell r="E4629">
            <v>0</v>
          </cell>
        </row>
        <row r="4630">
          <cell r="A4630" t="str">
            <v>2001999927740</v>
          </cell>
          <cell r="B4630">
            <v>1</v>
          </cell>
          <cell r="C4630">
            <v>2.6598E-2</v>
          </cell>
          <cell r="D4630">
            <v>0</v>
          </cell>
          <cell r="E4630">
            <v>26598</v>
          </cell>
        </row>
        <row r="4631">
          <cell r="A4631" t="str">
            <v>2001999927743</v>
          </cell>
          <cell r="B4631">
            <v>1</v>
          </cell>
          <cell r="C4631">
            <v>2.6598E-2</v>
          </cell>
          <cell r="D4631">
            <v>2.6598E-2</v>
          </cell>
          <cell r="E4631">
            <v>26598</v>
          </cell>
        </row>
        <row r="4632">
          <cell r="A4632" t="str">
            <v>2001999927745</v>
          </cell>
          <cell r="B4632">
            <v>2</v>
          </cell>
          <cell r="C4632">
            <v>0.28098699999999999</v>
          </cell>
          <cell r="D4632">
            <v>0</v>
          </cell>
          <cell r="E4632">
            <v>140493.5</v>
          </cell>
        </row>
        <row r="4633">
          <cell r="A4633" t="str">
            <v>2001999927749</v>
          </cell>
          <cell r="B4633">
            <v>8</v>
          </cell>
          <cell r="C4633">
            <v>0.79768499999999998</v>
          </cell>
          <cell r="D4633">
            <v>0.24576000000000001</v>
          </cell>
          <cell r="E4633">
            <v>99710.625</v>
          </cell>
        </row>
        <row r="4634">
          <cell r="A4634" t="str">
            <v>2001999927903</v>
          </cell>
          <cell r="B4634">
            <v>14</v>
          </cell>
          <cell r="C4634">
            <v>0</v>
          </cell>
          <cell r="D4634">
            <v>0</v>
          </cell>
          <cell r="E4634">
            <v>0</v>
          </cell>
        </row>
        <row r="4635">
          <cell r="A4635" t="str">
            <v>2001999928001</v>
          </cell>
          <cell r="B4635">
            <v>1343</v>
          </cell>
          <cell r="C4635">
            <v>0</v>
          </cell>
          <cell r="D4635">
            <v>0</v>
          </cell>
          <cell r="E4635">
            <v>0</v>
          </cell>
        </row>
        <row r="4636">
          <cell r="A4636" t="str">
            <v>2001999928002</v>
          </cell>
          <cell r="B4636">
            <v>3</v>
          </cell>
          <cell r="C4636">
            <v>0</v>
          </cell>
          <cell r="D4636">
            <v>0</v>
          </cell>
          <cell r="E4636">
            <v>0</v>
          </cell>
        </row>
        <row r="4637">
          <cell r="A4637" t="str">
            <v>2001999928003</v>
          </cell>
          <cell r="B4637">
            <v>435</v>
          </cell>
          <cell r="C4637">
            <v>0</v>
          </cell>
          <cell r="D4637">
            <v>0</v>
          </cell>
          <cell r="E4637">
            <v>0</v>
          </cell>
        </row>
        <row r="4638">
          <cell r="A4638" t="str">
            <v>2001999928005</v>
          </cell>
          <cell r="B4638">
            <v>3</v>
          </cell>
          <cell r="C4638">
            <v>0</v>
          </cell>
          <cell r="D4638">
            <v>0</v>
          </cell>
          <cell r="E4638">
            <v>0</v>
          </cell>
        </row>
        <row r="4639">
          <cell r="A4639" t="str">
            <v>2001999928006</v>
          </cell>
          <cell r="B4639">
            <v>773</v>
          </cell>
          <cell r="C4639">
            <v>0</v>
          </cell>
          <cell r="D4639">
            <v>0</v>
          </cell>
          <cell r="E4639">
            <v>0</v>
          </cell>
        </row>
        <row r="4640">
          <cell r="A4640" t="str">
            <v>2001999928007</v>
          </cell>
          <cell r="B4640">
            <v>439</v>
          </cell>
          <cell r="C4640">
            <v>0</v>
          </cell>
          <cell r="D4640">
            <v>0</v>
          </cell>
          <cell r="E4640">
            <v>0</v>
          </cell>
        </row>
        <row r="4641">
          <cell r="A4641" t="str">
            <v>2001999928008</v>
          </cell>
          <cell r="B4641">
            <v>450</v>
          </cell>
          <cell r="C4641">
            <v>0</v>
          </cell>
          <cell r="D4641">
            <v>0</v>
          </cell>
          <cell r="E4641">
            <v>0</v>
          </cell>
        </row>
        <row r="4642">
          <cell r="A4642" t="str">
            <v>2001999928009</v>
          </cell>
          <cell r="B4642">
            <v>230</v>
          </cell>
          <cell r="C4642">
            <v>0</v>
          </cell>
          <cell r="D4642">
            <v>0</v>
          </cell>
          <cell r="E4642">
            <v>0</v>
          </cell>
        </row>
        <row r="4643">
          <cell r="A4643" t="str">
            <v>2001999928013</v>
          </cell>
          <cell r="B4643">
            <v>887</v>
          </cell>
          <cell r="C4643">
            <v>0</v>
          </cell>
          <cell r="D4643">
            <v>0</v>
          </cell>
          <cell r="E4643">
            <v>0</v>
          </cell>
        </row>
        <row r="4644">
          <cell r="A4644" t="str">
            <v>2001999928014</v>
          </cell>
          <cell r="B4644">
            <v>433</v>
          </cell>
          <cell r="C4644">
            <v>31.859987</v>
          </cell>
          <cell r="D4644">
            <v>0</v>
          </cell>
          <cell r="E4644">
            <v>73579.646651270203</v>
          </cell>
        </row>
        <row r="4645">
          <cell r="A4645" t="str">
            <v>2001999928015</v>
          </cell>
          <cell r="B4645">
            <v>439</v>
          </cell>
          <cell r="C4645">
            <v>18.438438999999999</v>
          </cell>
          <cell r="D4645">
            <v>0</v>
          </cell>
          <cell r="E4645">
            <v>42001</v>
          </cell>
        </row>
        <row r="4646">
          <cell r="A4646" t="str">
            <v>2001999928018</v>
          </cell>
          <cell r="B4646">
            <v>439</v>
          </cell>
          <cell r="C4646">
            <v>7540.2102430000004</v>
          </cell>
          <cell r="D4646">
            <v>0</v>
          </cell>
          <cell r="E4646">
            <v>17175877.546697043</v>
          </cell>
        </row>
        <row r="4647">
          <cell r="A4647" t="str">
            <v>2001999928019</v>
          </cell>
          <cell r="B4647">
            <v>86</v>
          </cell>
          <cell r="C4647">
            <v>103.96222400000001</v>
          </cell>
          <cell r="D4647">
            <v>0</v>
          </cell>
          <cell r="E4647">
            <v>1208863.0697674418</v>
          </cell>
        </row>
        <row r="4648">
          <cell r="A4648" t="str">
            <v>2001999928020</v>
          </cell>
          <cell r="B4648">
            <v>412</v>
          </cell>
          <cell r="C4648">
            <v>1024.2762769999999</v>
          </cell>
          <cell r="D4648">
            <v>1030.154976</v>
          </cell>
          <cell r="E4648">
            <v>2486107.4684466016</v>
          </cell>
        </row>
        <row r="4649">
          <cell r="A4649" t="str">
            <v>2001999928031</v>
          </cell>
          <cell r="B4649">
            <v>11</v>
          </cell>
          <cell r="C4649">
            <v>4.5735999999999999E-2</v>
          </cell>
          <cell r="D4649">
            <v>0</v>
          </cell>
          <cell r="E4649">
            <v>4157.818181818182</v>
          </cell>
        </row>
        <row r="4650">
          <cell r="A4650" t="str">
            <v>2001999928036</v>
          </cell>
          <cell r="B4650">
            <v>322</v>
          </cell>
          <cell r="C4650">
            <v>1517.5268289999999</v>
          </cell>
          <cell r="D4650">
            <v>0</v>
          </cell>
          <cell r="E4650">
            <v>4712816.2391304346</v>
          </cell>
        </row>
        <row r="4651">
          <cell r="A4651" t="str">
            <v>2001999928039</v>
          </cell>
          <cell r="B4651">
            <v>260</v>
          </cell>
          <cell r="C4651">
            <v>2.242502</v>
          </cell>
          <cell r="D4651">
            <v>2.282937</v>
          </cell>
          <cell r="E4651">
            <v>8625.0076923076922</v>
          </cell>
        </row>
        <row r="4652">
          <cell r="A4652" t="str">
            <v>2001999928042</v>
          </cell>
          <cell r="B4652">
            <v>7</v>
          </cell>
          <cell r="C4652">
            <v>0</v>
          </cell>
          <cell r="D4652">
            <v>0</v>
          </cell>
          <cell r="E4652">
            <v>0</v>
          </cell>
        </row>
        <row r="4653">
          <cell r="A4653" t="str">
            <v>2001999928044</v>
          </cell>
          <cell r="B4653">
            <v>143</v>
          </cell>
          <cell r="C4653">
            <v>0</v>
          </cell>
          <cell r="D4653">
            <v>0</v>
          </cell>
          <cell r="E4653">
            <v>0</v>
          </cell>
        </row>
        <row r="4654">
          <cell r="A4654" t="str">
            <v>2001999928048</v>
          </cell>
          <cell r="B4654">
            <v>168</v>
          </cell>
          <cell r="C4654">
            <v>0</v>
          </cell>
          <cell r="D4654">
            <v>0</v>
          </cell>
          <cell r="E4654">
            <v>0</v>
          </cell>
        </row>
        <row r="4655">
          <cell r="A4655" t="str">
            <v>2001999928053</v>
          </cell>
          <cell r="B4655">
            <v>427</v>
          </cell>
          <cell r="C4655">
            <v>3.9509999999999997E-3</v>
          </cell>
          <cell r="D4655">
            <v>0</v>
          </cell>
          <cell r="E4655">
            <v>9.2529274004683835</v>
          </cell>
        </row>
        <row r="4656">
          <cell r="A4656" t="str">
            <v>2001999928055</v>
          </cell>
          <cell r="B4656">
            <v>324</v>
          </cell>
          <cell r="C4656">
            <v>0</v>
          </cell>
          <cell r="D4656">
            <v>0</v>
          </cell>
          <cell r="E4656">
            <v>0</v>
          </cell>
        </row>
        <row r="4657">
          <cell r="A4657" t="str">
            <v>2001999928071</v>
          </cell>
          <cell r="B4657">
            <v>2</v>
          </cell>
          <cell r="C4657">
            <v>3.7193350000000001</v>
          </cell>
          <cell r="D4657">
            <v>0</v>
          </cell>
          <cell r="E4657">
            <v>1859667.5</v>
          </cell>
        </row>
        <row r="4658">
          <cell r="A4658" t="str">
            <v>2001999928073</v>
          </cell>
          <cell r="B4658">
            <v>1</v>
          </cell>
          <cell r="C4658">
            <v>0</v>
          </cell>
          <cell r="D4658">
            <v>0</v>
          </cell>
          <cell r="E4658">
            <v>0</v>
          </cell>
        </row>
        <row r="4659">
          <cell r="A4659" t="str">
            <v>2001999928077</v>
          </cell>
          <cell r="B4659">
            <v>1</v>
          </cell>
          <cell r="C4659">
            <v>1226.0408689999999</v>
          </cell>
          <cell r="D4659">
            <v>0</v>
          </cell>
          <cell r="E4659">
            <v>1226040869</v>
          </cell>
        </row>
        <row r="4660">
          <cell r="A4660" t="str">
            <v>2001999928079</v>
          </cell>
          <cell r="B4660">
            <v>1</v>
          </cell>
          <cell r="C4660">
            <v>490.41634800000003</v>
          </cell>
          <cell r="D4660">
            <v>490.41634800000003</v>
          </cell>
          <cell r="E4660">
            <v>490416348</v>
          </cell>
        </row>
        <row r="4661">
          <cell r="A4661" t="str">
            <v>2001999928082</v>
          </cell>
          <cell r="B4661">
            <v>76</v>
          </cell>
          <cell r="C4661">
            <v>436.59291300000001</v>
          </cell>
          <cell r="D4661">
            <v>0</v>
          </cell>
          <cell r="E4661">
            <v>5744643.5921052638</v>
          </cell>
        </row>
        <row r="4662">
          <cell r="A4662" t="str">
            <v>2001999928083</v>
          </cell>
          <cell r="B4662">
            <v>1</v>
          </cell>
          <cell r="C4662">
            <v>1.2987200000000001</v>
          </cell>
          <cell r="D4662">
            <v>1.2987200000000001</v>
          </cell>
          <cell r="E4662">
            <v>1298720</v>
          </cell>
        </row>
        <row r="4663">
          <cell r="A4663" t="str">
            <v>2001999928085</v>
          </cell>
          <cell r="B4663">
            <v>241</v>
          </cell>
          <cell r="C4663">
            <v>813.65354500000001</v>
          </cell>
          <cell r="D4663">
            <v>815.11485200000004</v>
          </cell>
          <cell r="E4663">
            <v>3376155.7883817428</v>
          </cell>
        </row>
        <row r="4664">
          <cell r="A4664" t="str">
            <v>2001999928086</v>
          </cell>
          <cell r="B4664">
            <v>1</v>
          </cell>
          <cell r="C4664">
            <v>0.30736999999999998</v>
          </cell>
          <cell r="D4664">
            <v>0</v>
          </cell>
          <cell r="E4664">
            <v>307370</v>
          </cell>
        </row>
        <row r="4665">
          <cell r="A4665" t="str">
            <v>2001999928087</v>
          </cell>
          <cell r="B4665">
            <v>237</v>
          </cell>
          <cell r="C4665">
            <v>813.960915</v>
          </cell>
          <cell r="D4665">
            <v>815.11485200000004</v>
          </cell>
          <cell r="E4665">
            <v>3434434.2405063291</v>
          </cell>
        </row>
        <row r="4666">
          <cell r="A4666" t="str">
            <v>2001999928090</v>
          </cell>
          <cell r="B4666">
            <v>196</v>
          </cell>
          <cell r="C4666">
            <v>360.53192100000001</v>
          </cell>
          <cell r="D4666">
            <v>380.48894300000001</v>
          </cell>
          <cell r="E4666">
            <v>1839448.5765306123</v>
          </cell>
        </row>
        <row r="4667">
          <cell r="A4667" t="str">
            <v>2001999928091</v>
          </cell>
          <cell r="B4667">
            <v>202</v>
          </cell>
          <cell r="C4667">
            <v>375.69177300000001</v>
          </cell>
          <cell r="D4667">
            <v>382.77188000000001</v>
          </cell>
          <cell r="E4667">
            <v>1859860.2623762377</v>
          </cell>
        </row>
        <row r="4668">
          <cell r="A4668" t="str">
            <v>2001999928094</v>
          </cell>
          <cell r="B4668">
            <v>4</v>
          </cell>
          <cell r="C4668">
            <v>0.107629</v>
          </cell>
          <cell r="D4668">
            <v>0</v>
          </cell>
          <cell r="E4668">
            <v>26907.25</v>
          </cell>
        </row>
        <row r="4669">
          <cell r="A4669" t="str">
            <v>2001999928098</v>
          </cell>
          <cell r="B4669">
            <v>13</v>
          </cell>
          <cell r="C4669">
            <v>0.85</v>
          </cell>
          <cell r="D4669">
            <v>0</v>
          </cell>
          <cell r="E4669">
            <v>65384.61538461539</v>
          </cell>
        </row>
        <row r="4670">
          <cell r="A4670" t="str">
            <v>2001999928101</v>
          </cell>
          <cell r="B4670">
            <v>317</v>
          </cell>
          <cell r="C4670">
            <v>5369.6196250000003</v>
          </cell>
          <cell r="D4670">
            <v>0</v>
          </cell>
          <cell r="E4670">
            <v>16938863.170347005</v>
          </cell>
        </row>
        <row r="4671">
          <cell r="A4671" t="str">
            <v>2001999928102</v>
          </cell>
          <cell r="B4671">
            <v>341</v>
          </cell>
          <cell r="C4671">
            <v>315951.69485000003</v>
          </cell>
          <cell r="D4671">
            <v>0</v>
          </cell>
          <cell r="E4671">
            <v>926544559.67741942</v>
          </cell>
        </row>
        <row r="4672">
          <cell r="A4672" t="str">
            <v>2001999928104</v>
          </cell>
          <cell r="B4672">
            <v>6</v>
          </cell>
          <cell r="C4672">
            <v>20.800108000000002</v>
          </cell>
          <cell r="D4672">
            <v>0</v>
          </cell>
          <cell r="E4672">
            <v>3466684.666666667</v>
          </cell>
        </row>
        <row r="4673">
          <cell r="A4673" t="str">
            <v>2001999928105</v>
          </cell>
          <cell r="B4673">
            <v>1</v>
          </cell>
          <cell r="C4673">
            <v>3.6025000000000001E-2</v>
          </cell>
          <cell r="D4673">
            <v>0</v>
          </cell>
          <cell r="E4673">
            <v>36025</v>
          </cell>
        </row>
        <row r="4674">
          <cell r="A4674" t="str">
            <v>2001999928106</v>
          </cell>
          <cell r="B4674">
            <v>2</v>
          </cell>
          <cell r="C4674">
            <v>2.633883</v>
          </cell>
          <cell r="D4674">
            <v>0</v>
          </cell>
          <cell r="E4674">
            <v>1316941.5</v>
          </cell>
        </row>
        <row r="4675">
          <cell r="A4675" t="str">
            <v>2001999928108</v>
          </cell>
          <cell r="B4675">
            <v>2</v>
          </cell>
          <cell r="C4675">
            <v>7.7232510000000003</v>
          </cell>
          <cell r="D4675">
            <v>0</v>
          </cell>
          <cell r="E4675">
            <v>3861625.5</v>
          </cell>
        </row>
        <row r="4676">
          <cell r="A4676" t="str">
            <v>2001999928113</v>
          </cell>
          <cell r="B4676">
            <v>2</v>
          </cell>
          <cell r="C4676">
            <v>34.519875999999996</v>
          </cell>
          <cell r="D4676">
            <v>0</v>
          </cell>
          <cell r="E4676">
            <v>17259938</v>
          </cell>
        </row>
        <row r="4677">
          <cell r="A4677" t="str">
            <v>2001999928114</v>
          </cell>
          <cell r="B4677">
            <v>2</v>
          </cell>
          <cell r="C4677">
            <v>12.081956999999999</v>
          </cell>
          <cell r="D4677">
            <v>0</v>
          </cell>
          <cell r="E4677">
            <v>6040978.5</v>
          </cell>
        </row>
        <row r="4678">
          <cell r="A4678" t="str">
            <v>2001999928116</v>
          </cell>
          <cell r="B4678">
            <v>21</v>
          </cell>
          <cell r="C4678">
            <v>3.3877069999999998</v>
          </cell>
          <cell r="D4678">
            <v>2.7590110000000001</v>
          </cell>
          <cell r="E4678">
            <v>161319.38095238095</v>
          </cell>
        </row>
        <row r="4679">
          <cell r="A4679" t="str">
            <v>2001999928122</v>
          </cell>
          <cell r="B4679">
            <v>357</v>
          </cell>
          <cell r="C4679">
            <v>389021.31924699998</v>
          </cell>
          <cell r="D4679">
            <v>0</v>
          </cell>
          <cell r="E4679">
            <v>1089695572.1204481</v>
          </cell>
        </row>
        <row r="4680">
          <cell r="A4680" t="str">
            <v>2001999928123</v>
          </cell>
          <cell r="B4680">
            <v>355</v>
          </cell>
          <cell r="C4680">
            <v>363305.93944500003</v>
          </cell>
          <cell r="D4680">
            <v>0</v>
          </cell>
          <cell r="E4680">
            <v>1023397012.5211269</v>
          </cell>
        </row>
        <row r="4681">
          <cell r="A4681" t="str">
            <v>2001999928129</v>
          </cell>
          <cell r="B4681">
            <v>124</v>
          </cell>
          <cell r="C4681">
            <v>4760.9192190000003</v>
          </cell>
          <cell r="D4681">
            <v>0</v>
          </cell>
          <cell r="E4681">
            <v>38394509.830645166</v>
          </cell>
        </row>
        <row r="4682">
          <cell r="A4682" t="str">
            <v>2001999928155</v>
          </cell>
          <cell r="B4682">
            <v>3</v>
          </cell>
          <cell r="C4682">
            <v>1.3788990000000001</v>
          </cell>
          <cell r="D4682">
            <v>0</v>
          </cell>
          <cell r="E4682">
            <v>459633</v>
          </cell>
        </row>
        <row r="4683">
          <cell r="A4683" t="str">
            <v>2001999928157</v>
          </cell>
          <cell r="B4683">
            <v>9</v>
          </cell>
          <cell r="C4683">
            <v>1.584498</v>
          </cell>
          <cell r="D4683">
            <v>1.584498</v>
          </cell>
          <cell r="E4683">
            <v>176055.33333333334</v>
          </cell>
        </row>
        <row r="4684">
          <cell r="A4684" t="str">
            <v>2001999928158</v>
          </cell>
          <cell r="B4684">
            <v>14</v>
          </cell>
          <cell r="C4684">
            <v>31.209275000000002</v>
          </cell>
          <cell r="D4684">
            <v>32.787272000000002</v>
          </cell>
          <cell r="E4684">
            <v>2229233.9285714291</v>
          </cell>
        </row>
        <row r="4685">
          <cell r="A4685" t="str">
            <v>2001999928159</v>
          </cell>
          <cell r="B4685">
            <v>3</v>
          </cell>
          <cell r="C4685">
            <v>3.1212140000000002</v>
          </cell>
          <cell r="D4685">
            <v>0</v>
          </cell>
          <cell r="E4685">
            <v>1040404.6666666666</v>
          </cell>
        </row>
        <row r="4686">
          <cell r="A4686" t="str">
            <v>2001999928165</v>
          </cell>
          <cell r="B4686">
            <v>1</v>
          </cell>
          <cell r="C4686">
            <v>2.4324690000000002</v>
          </cell>
          <cell r="D4686">
            <v>0</v>
          </cell>
          <cell r="E4686">
            <v>2432469</v>
          </cell>
        </row>
        <row r="4687">
          <cell r="A4687" t="str">
            <v>2001999928166</v>
          </cell>
          <cell r="B4687">
            <v>1</v>
          </cell>
          <cell r="C4687">
            <v>0.47363899999999998</v>
          </cell>
          <cell r="D4687">
            <v>0</v>
          </cell>
          <cell r="E4687">
            <v>473639</v>
          </cell>
        </row>
        <row r="4688">
          <cell r="A4688" t="str">
            <v>2001999928167</v>
          </cell>
          <cell r="B4688">
            <v>3</v>
          </cell>
          <cell r="C4688">
            <v>3.3321540000000001</v>
          </cell>
          <cell r="D4688">
            <v>0</v>
          </cell>
          <cell r="E4688">
            <v>1110718</v>
          </cell>
        </row>
        <row r="4689">
          <cell r="A4689" t="str">
            <v>2001999928170</v>
          </cell>
          <cell r="B4689">
            <v>15</v>
          </cell>
          <cell r="C4689">
            <v>32.212726000000004</v>
          </cell>
          <cell r="D4689">
            <v>32.787272000000002</v>
          </cell>
          <cell r="E4689">
            <v>2147515.0666666669</v>
          </cell>
        </row>
        <row r="4690">
          <cell r="A4690" t="str">
            <v>2001999928187</v>
          </cell>
          <cell r="B4690">
            <v>14</v>
          </cell>
          <cell r="C4690">
            <v>10.634665999999999</v>
          </cell>
          <cell r="D4690">
            <v>0</v>
          </cell>
          <cell r="E4690">
            <v>759619</v>
          </cell>
        </row>
        <row r="4691">
          <cell r="A4691" t="str">
            <v>2001999928188</v>
          </cell>
          <cell r="B4691">
            <v>1</v>
          </cell>
          <cell r="C4691">
            <v>1.9602580000000001</v>
          </cell>
          <cell r="D4691">
            <v>0</v>
          </cell>
          <cell r="E4691">
            <v>1960258</v>
          </cell>
        </row>
        <row r="4692">
          <cell r="A4692" t="str">
            <v>2001999928189</v>
          </cell>
          <cell r="B4692">
            <v>13</v>
          </cell>
          <cell r="C4692">
            <v>0.10514999999999999</v>
          </cell>
          <cell r="D4692">
            <v>0.1065</v>
          </cell>
          <cell r="E4692">
            <v>8088.4615384615372</v>
          </cell>
        </row>
        <row r="4693">
          <cell r="A4693" t="str">
            <v>2001999928196</v>
          </cell>
          <cell r="B4693">
            <v>11</v>
          </cell>
          <cell r="C4693">
            <v>0</v>
          </cell>
          <cell r="D4693">
            <v>0</v>
          </cell>
          <cell r="E4693">
            <v>0</v>
          </cell>
        </row>
        <row r="4694">
          <cell r="A4694" t="str">
            <v>2001999928198</v>
          </cell>
          <cell r="B4694">
            <v>1</v>
          </cell>
          <cell r="C4694">
            <v>1.5280320000000001</v>
          </cell>
          <cell r="D4694">
            <v>1.5280320000000001</v>
          </cell>
          <cell r="E4694">
            <v>1528032</v>
          </cell>
        </row>
        <row r="4695">
          <cell r="A4695" t="str">
            <v>2001999928224</v>
          </cell>
          <cell r="B4695">
            <v>4</v>
          </cell>
          <cell r="C4695">
            <v>390.64932199999998</v>
          </cell>
          <cell r="D4695">
            <v>0</v>
          </cell>
          <cell r="E4695">
            <v>97662330.5</v>
          </cell>
        </row>
        <row r="4696">
          <cell r="A4696" t="str">
            <v>2001999928225</v>
          </cell>
          <cell r="B4696">
            <v>307</v>
          </cell>
          <cell r="C4696">
            <v>6535.9882790000001</v>
          </cell>
          <cell r="D4696">
            <v>0</v>
          </cell>
          <cell r="E4696">
            <v>21289864.100977197</v>
          </cell>
        </row>
        <row r="4697">
          <cell r="A4697" t="str">
            <v>2001999928226</v>
          </cell>
          <cell r="B4697">
            <v>47</v>
          </cell>
          <cell r="C4697">
            <v>1700.0989649999999</v>
          </cell>
          <cell r="D4697">
            <v>0</v>
          </cell>
          <cell r="E4697">
            <v>36172318.404255316</v>
          </cell>
        </row>
        <row r="4698">
          <cell r="A4698" t="str">
            <v>2001999928227</v>
          </cell>
          <cell r="B4698">
            <v>2</v>
          </cell>
          <cell r="C4698">
            <v>190.229859</v>
          </cell>
          <cell r="D4698">
            <v>0</v>
          </cell>
          <cell r="E4698">
            <v>95114929.5</v>
          </cell>
        </row>
        <row r="4699">
          <cell r="A4699" t="str">
            <v>2001999928228</v>
          </cell>
          <cell r="B4699">
            <v>6</v>
          </cell>
          <cell r="C4699">
            <v>902.62038500000006</v>
          </cell>
          <cell r="D4699">
            <v>0</v>
          </cell>
          <cell r="E4699">
            <v>150436730.83333334</v>
          </cell>
        </row>
        <row r="4700">
          <cell r="A4700" t="str">
            <v>2001999928229</v>
          </cell>
          <cell r="B4700">
            <v>5</v>
          </cell>
          <cell r="C4700">
            <v>28.910574</v>
          </cell>
          <cell r="D4700">
            <v>0</v>
          </cell>
          <cell r="E4700">
            <v>5782114.8000000007</v>
          </cell>
        </row>
        <row r="4701">
          <cell r="A4701" t="str">
            <v>2001999928231</v>
          </cell>
          <cell r="B4701">
            <v>226</v>
          </cell>
          <cell r="C4701">
            <v>17399.950680999998</v>
          </cell>
          <cell r="D4701">
            <v>0</v>
          </cell>
          <cell r="E4701">
            <v>76990932.21681416</v>
          </cell>
        </row>
        <row r="4702">
          <cell r="A4702" t="str">
            <v>2001999928232</v>
          </cell>
          <cell r="B4702">
            <v>20</v>
          </cell>
          <cell r="C4702">
            <v>233.30611099999999</v>
          </cell>
          <cell r="D4702">
            <v>0</v>
          </cell>
          <cell r="E4702">
            <v>11665305.549999999</v>
          </cell>
        </row>
        <row r="4703">
          <cell r="A4703" t="str">
            <v>2001999928242</v>
          </cell>
          <cell r="B4703">
            <v>24</v>
          </cell>
          <cell r="C4703">
            <v>99.411454000000006</v>
          </cell>
          <cell r="D4703">
            <v>0</v>
          </cell>
          <cell r="E4703">
            <v>4142143.916666667</v>
          </cell>
        </row>
        <row r="4704">
          <cell r="A4704" t="str">
            <v>2001999928275</v>
          </cell>
          <cell r="B4704">
            <v>3</v>
          </cell>
          <cell r="C4704">
            <v>15.579084</v>
          </cell>
          <cell r="D4704">
            <v>0</v>
          </cell>
          <cell r="E4704">
            <v>5193028</v>
          </cell>
        </row>
        <row r="4705">
          <cell r="A4705" t="str">
            <v>2001999928284</v>
          </cell>
          <cell r="B4705">
            <v>43</v>
          </cell>
          <cell r="C4705">
            <v>349.01219400000002</v>
          </cell>
          <cell r="D4705">
            <v>0</v>
          </cell>
          <cell r="E4705">
            <v>8116562.6511627911</v>
          </cell>
        </row>
        <row r="4706">
          <cell r="A4706" t="str">
            <v>2001999928301</v>
          </cell>
          <cell r="B4706">
            <v>76</v>
          </cell>
          <cell r="C4706">
            <v>0</v>
          </cell>
          <cell r="D4706">
            <v>0</v>
          </cell>
          <cell r="E4706">
            <v>0</v>
          </cell>
        </row>
        <row r="4707">
          <cell r="A4707" t="str">
            <v>2001999928304</v>
          </cell>
          <cell r="B4707">
            <v>7</v>
          </cell>
          <cell r="C4707">
            <v>-2.5487109999999999</v>
          </cell>
          <cell r="D4707">
            <v>-2.765368</v>
          </cell>
          <cell r="E4707">
            <v>-364101.57142857142</v>
          </cell>
        </row>
        <row r="4708">
          <cell r="A4708" t="str">
            <v>2001999928305</v>
          </cell>
          <cell r="B4708">
            <v>427</v>
          </cell>
          <cell r="C4708">
            <v>-440.30624599999999</v>
          </cell>
          <cell r="D4708">
            <v>-434.62590899999998</v>
          </cell>
          <cell r="E4708">
            <v>-1031162.1686182671</v>
          </cell>
        </row>
        <row r="4709">
          <cell r="A4709" t="str">
            <v>2001999928306</v>
          </cell>
          <cell r="B4709">
            <v>70</v>
          </cell>
          <cell r="C4709">
            <v>0</v>
          </cell>
          <cell r="D4709">
            <v>0</v>
          </cell>
          <cell r="E4709">
            <v>0</v>
          </cell>
        </row>
        <row r="4710">
          <cell r="A4710" t="str">
            <v>2001999928312</v>
          </cell>
          <cell r="B4710">
            <v>152</v>
          </cell>
          <cell r="C4710">
            <v>0</v>
          </cell>
          <cell r="D4710">
            <v>0</v>
          </cell>
          <cell r="E4710">
            <v>0</v>
          </cell>
        </row>
        <row r="4711">
          <cell r="A4711" t="str">
            <v>2001999928315</v>
          </cell>
          <cell r="B4711">
            <v>439</v>
          </cell>
          <cell r="C4711">
            <v>10803.058439</v>
          </cell>
          <cell r="D4711">
            <v>0</v>
          </cell>
          <cell r="E4711">
            <v>24608333.574031893</v>
          </cell>
        </row>
        <row r="4712">
          <cell r="A4712" t="str">
            <v>2001999928318</v>
          </cell>
          <cell r="B4712">
            <v>107</v>
          </cell>
          <cell r="C4712">
            <v>1517.3281509999999</v>
          </cell>
          <cell r="D4712">
            <v>0</v>
          </cell>
          <cell r="E4712">
            <v>14180636.925233644</v>
          </cell>
        </row>
        <row r="4713">
          <cell r="A4713" t="str">
            <v>2001999928320</v>
          </cell>
          <cell r="B4713">
            <v>13</v>
          </cell>
          <cell r="C4713">
            <v>127.54516599999999</v>
          </cell>
          <cell r="D4713">
            <v>0</v>
          </cell>
          <cell r="E4713">
            <v>9811166.6153846141</v>
          </cell>
        </row>
        <row r="4714">
          <cell r="A4714" t="str">
            <v>2001999928341</v>
          </cell>
          <cell r="B4714">
            <v>175</v>
          </cell>
          <cell r="C4714">
            <v>15712.575701</v>
          </cell>
          <cell r="D4714">
            <v>0</v>
          </cell>
          <cell r="E4714">
            <v>89786146.862857133</v>
          </cell>
        </row>
        <row r="4715">
          <cell r="A4715" t="str">
            <v>2001999928365</v>
          </cell>
          <cell r="B4715">
            <v>22</v>
          </cell>
          <cell r="C4715">
            <v>586.50483399999996</v>
          </cell>
          <cell r="D4715">
            <v>0</v>
          </cell>
          <cell r="E4715">
            <v>26659310.636363637</v>
          </cell>
        </row>
        <row r="4716">
          <cell r="A4716" t="str">
            <v>2001999928366</v>
          </cell>
          <cell r="B4716">
            <v>54</v>
          </cell>
          <cell r="C4716">
            <v>62.177791999999997</v>
          </cell>
          <cell r="D4716">
            <v>0</v>
          </cell>
          <cell r="E4716">
            <v>1151440.5925925926</v>
          </cell>
        </row>
        <row r="4717">
          <cell r="A4717" t="str">
            <v>2001999928373</v>
          </cell>
          <cell r="B4717">
            <v>2</v>
          </cell>
          <cell r="C4717">
            <v>6.2938470000000004</v>
          </cell>
          <cell r="D4717">
            <v>0</v>
          </cell>
          <cell r="E4717">
            <v>3146923.5</v>
          </cell>
        </row>
        <row r="4718">
          <cell r="A4718" t="str">
            <v>2001999928382</v>
          </cell>
          <cell r="B4718">
            <v>1</v>
          </cell>
          <cell r="C4718">
            <v>7.5939999999999994E-2</v>
          </cell>
          <cell r="D4718">
            <v>0</v>
          </cell>
          <cell r="E4718">
            <v>75940</v>
          </cell>
        </row>
        <row r="4719">
          <cell r="A4719" t="str">
            <v>2001999928384</v>
          </cell>
          <cell r="B4719">
            <v>2</v>
          </cell>
          <cell r="C4719">
            <v>4.0067870000000001</v>
          </cell>
          <cell r="D4719">
            <v>0</v>
          </cell>
          <cell r="E4719">
            <v>2003393.5</v>
          </cell>
        </row>
        <row r="4720">
          <cell r="A4720" t="str">
            <v>2001999928385</v>
          </cell>
          <cell r="B4720">
            <v>1</v>
          </cell>
          <cell r="C4720">
            <v>1.3139130000000001</v>
          </cell>
          <cell r="D4720">
            <v>0</v>
          </cell>
          <cell r="E4720">
            <v>1313913</v>
          </cell>
        </row>
        <row r="4721">
          <cell r="A4721" t="str">
            <v>2001999928461</v>
          </cell>
          <cell r="B4721">
            <v>1</v>
          </cell>
          <cell r="C4721">
            <v>15.280334999999999</v>
          </cell>
          <cell r="D4721">
            <v>0</v>
          </cell>
          <cell r="E4721">
            <v>15280335</v>
          </cell>
        </row>
        <row r="4722">
          <cell r="A4722" t="str">
            <v>2001999928467</v>
          </cell>
          <cell r="B4722">
            <v>1</v>
          </cell>
          <cell r="C4722">
            <v>10.696235</v>
          </cell>
          <cell r="D4722">
            <v>0</v>
          </cell>
          <cell r="E4722">
            <v>10696235</v>
          </cell>
        </row>
        <row r="4723">
          <cell r="A4723" t="str">
            <v>2001999928492</v>
          </cell>
          <cell r="B4723">
            <v>1</v>
          </cell>
          <cell r="C4723">
            <v>1.5280320000000001</v>
          </cell>
          <cell r="D4723">
            <v>0</v>
          </cell>
          <cell r="E4723">
            <v>1528032</v>
          </cell>
        </row>
        <row r="4724">
          <cell r="A4724" t="str">
            <v>2001999928494</v>
          </cell>
          <cell r="B4724">
            <v>1</v>
          </cell>
          <cell r="C4724">
            <v>4.5841000000000003</v>
          </cell>
          <cell r="D4724">
            <v>0</v>
          </cell>
          <cell r="E4724">
            <v>4584100</v>
          </cell>
        </row>
        <row r="4725">
          <cell r="A4725" t="str">
            <v>2001999928547</v>
          </cell>
          <cell r="B4725">
            <v>1</v>
          </cell>
          <cell r="C4725">
            <v>15.280334999999999</v>
          </cell>
          <cell r="D4725">
            <v>0</v>
          </cell>
          <cell r="E4725">
            <v>15280335</v>
          </cell>
        </row>
        <row r="4726">
          <cell r="A4726" t="str">
            <v>2001999928600</v>
          </cell>
          <cell r="B4726">
            <v>5</v>
          </cell>
          <cell r="C4726">
            <v>3.386971</v>
          </cell>
          <cell r="D4726">
            <v>0</v>
          </cell>
          <cell r="E4726">
            <v>677394.2</v>
          </cell>
        </row>
        <row r="4727">
          <cell r="A4727" t="str">
            <v>2001999928601</v>
          </cell>
          <cell r="B4727">
            <v>1</v>
          </cell>
          <cell r="C4727">
            <v>6.3569999999999998E-3</v>
          </cell>
          <cell r="D4727">
            <v>0</v>
          </cell>
          <cell r="E4727">
            <v>6357</v>
          </cell>
        </row>
        <row r="4728">
          <cell r="A4728" t="str">
            <v>2001999928603</v>
          </cell>
          <cell r="B4728">
            <v>2</v>
          </cell>
          <cell r="C4728">
            <v>1.157138</v>
          </cell>
          <cell r="D4728">
            <v>0</v>
          </cell>
          <cell r="E4728">
            <v>578569</v>
          </cell>
        </row>
        <row r="4729">
          <cell r="A4729" t="str">
            <v>2001999928608</v>
          </cell>
          <cell r="B4729">
            <v>1</v>
          </cell>
          <cell r="C4729">
            <v>6.3569999999999998E-3</v>
          </cell>
          <cell r="D4729">
            <v>0</v>
          </cell>
          <cell r="E4729">
            <v>6357</v>
          </cell>
        </row>
        <row r="4730">
          <cell r="A4730" t="str">
            <v>2001999928610</v>
          </cell>
          <cell r="B4730">
            <v>7</v>
          </cell>
          <cell r="C4730">
            <v>4.5441089999999997</v>
          </cell>
          <cell r="D4730">
            <v>0</v>
          </cell>
          <cell r="E4730">
            <v>649158.42857142864</v>
          </cell>
        </row>
        <row r="4731">
          <cell r="A4731" t="str">
            <v>2001999928611</v>
          </cell>
          <cell r="B4731">
            <v>1</v>
          </cell>
          <cell r="C4731">
            <v>1.5280320000000001</v>
          </cell>
          <cell r="D4731">
            <v>1.5280320000000001</v>
          </cell>
          <cell r="E4731">
            <v>1528032</v>
          </cell>
        </row>
        <row r="4732">
          <cell r="A4732" t="str">
            <v>2001999928612</v>
          </cell>
          <cell r="B4732">
            <v>14</v>
          </cell>
          <cell r="C4732">
            <v>1.2987200000000001</v>
          </cell>
          <cell r="D4732">
            <v>1.2987200000000001</v>
          </cell>
          <cell r="E4732">
            <v>92765.714285714304</v>
          </cell>
        </row>
        <row r="4733">
          <cell r="A4733" t="str">
            <v>2001999928613</v>
          </cell>
          <cell r="B4733">
            <v>12</v>
          </cell>
          <cell r="C4733">
            <v>0</v>
          </cell>
          <cell r="D4733">
            <v>0</v>
          </cell>
          <cell r="E4733">
            <v>0</v>
          </cell>
        </row>
        <row r="4734">
          <cell r="A4734" t="str">
            <v>2001999928614</v>
          </cell>
          <cell r="B4734">
            <v>289</v>
          </cell>
          <cell r="C4734">
            <v>0</v>
          </cell>
          <cell r="D4734">
            <v>0</v>
          </cell>
          <cell r="E4734">
            <v>0</v>
          </cell>
        </row>
        <row r="4735">
          <cell r="A4735" t="str">
            <v>2001999928615</v>
          </cell>
          <cell r="B4735">
            <v>21</v>
          </cell>
          <cell r="C4735">
            <v>0</v>
          </cell>
          <cell r="D4735">
            <v>0</v>
          </cell>
          <cell r="E4735">
            <v>0</v>
          </cell>
        </row>
        <row r="4736">
          <cell r="A4736" t="str">
            <v>2001999928618</v>
          </cell>
          <cell r="B4736">
            <v>1</v>
          </cell>
          <cell r="C4736">
            <v>10.696235</v>
          </cell>
          <cell r="D4736">
            <v>0</v>
          </cell>
          <cell r="E4736">
            <v>10696235</v>
          </cell>
        </row>
        <row r="4737">
          <cell r="A4737" t="str">
            <v>2001999928619</v>
          </cell>
          <cell r="B4737">
            <v>1</v>
          </cell>
          <cell r="C4737">
            <v>1.5280320000000001</v>
          </cell>
          <cell r="D4737">
            <v>0</v>
          </cell>
          <cell r="E4737">
            <v>1528032</v>
          </cell>
        </row>
        <row r="4738">
          <cell r="A4738" t="str">
            <v>2001999928623</v>
          </cell>
          <cell r="B4738">
            <v>87</v>
          </cell>
          <cell r="C4738">
            <v>277.44984799999997</v>
          </cell>
          <cell r="D4738">
            <v>0</v>
          </cell>
          <cell r="E4738">
            <v>3189078.7126436778</v>
          </cell>
        </row>
        <row r="4739">
          <cell r="A4739" t="str">
            <v>2001999928624</v>
          </cell>
          <cell r="B4739">
            <v>58</v>
          </cell>
          <cell r="C4739">
            <v>503.358968</v>
          </cell>
          <cell r="D4739">
            <v>0</v>
          </cell>
          <cell r="E4739">
            <v>8678602.8965517245</v>
          </cell>
        </row>
        <row r="4740">
          <cell r="A4740" t="str">
            <v>2001999928625</v>
          </cell>
          <cell r="B4740">
            <v>98</v>
          </cell>
          <cell r="C4740">
            <v>1305.9255499999999</v>
          </cell>
          <cell r="D4740">
            <v>0</v>
          </cell>
          <cell r="E4740">
            <v>13325770.918367347</v>
          </cell>
        </row>
        <row r="4741">
          <cell r="A4741" t="str">
            <v>2001999928626</v>
          </cell>
          <cell r="B4741">
            <v>161</v>
          </cell>
          <cell r="C4741">
            <v>498.257451</v>
          </cell>
          <cell r="D4741">
            <v>0</v>
          </cell>
          <cell r="E4741">
            <v>3094766.7763975156</v>
          </cell>
        </row>
        <row r="4742">
          <cell r="A4742" t="str">
            <v>2001999928627</v>
          </cell>
          <cell r="B4742">
            <v>52</v>
          </cell>
          <cell r="C4742">
            <v>285.66815800000001</v>
          </cell>
          <cell r="D4742">
            <v>0</v>
          </cell>
          <cell r="E4742">
            <v>5493618.423076923</v>
          </cell>
        </row>
        <row r="4743">
          <cell r="A4743" t="str">
            <v>2001999928628</v>
          </cell>
          <cell r="B4743">
            <v>373</v>
          </cell>
          <cell r="C4743">
            <v>143450.00797499999</v>
          </cell>
          <cell r="D4743">
            <v>0</v>
          </cell>
          <cell r="E4743">
            <v>384584471.7828418</v>
          </cell>
        </row>
        <row r="4744">
          <cell r="A4744" t="str">
            <v>2001999928629</v>
          </cell>
          <cell r="B4744">
            <v>134</v>
          </cell>
          <cell r="C4744">
            <v>1458.4728809999999</v>
          </cell>
          <cell r="D4744">
            <v>0</v>
          </cell>
          <cell r="E4744">
            <v>10884125.977611938</v>
          </cell>
        </row>
        <row r="4745">
          <cell r="A4745" t="str">
            <v>2001999928630</v>
          </cell>
          <cell r="B4745">
            <v>262</v>
          </cell>
          <cell r="C4745">
            <v>57554.479945999999</v>
          </cell>
          <cell r="D4745">
            <v>0</v>
          </cell>
          <cell r="E4745">
            <v>219673587.58015266</v>
          </cell>
        </row>
        <row r="4746">
          <cell r="A4746" t="str">
            <v>2001999928631</v>
          </cell>
          <cell r="B4746">
            <v>260</v>
          </cell>
          <cell r="C4746">
            <v>53799.344311000001</v>
          </cell>
          <cell r="D4746">
            <v>0</v>
          </cell>
          <cell r="E4746">
            <v>206920555.04230767</v>
          </cell>
        </row>
        <row r="4747">
          <cell r="A4747" t="str">
            <v>2001999928632</v>
          </cell>
          <cell r="B4747">
            <v>248</v>
          </cell>
          <cell r="C4747">
            <v>3797.4577260000001</v>
          </cell>
          <cell r="D4747">
            <v>0</v>
          </cell>
          <cell r="E4747">
            <v>15312329.540322581</v>
          </cell>
        </row>
        <row r="4748">
          <cell r="A4748" t="str">
            <v>2001999928633</v>
          </cell>
          <cell r="B4748">
            <v>87</v>
          </cell>
          <cell r="C4748">
            <v>5055.5577469999998</v>
          </cell>
          <cell r="D4748">
            <v>0</v>
          </cell>
          <cell r="E4748">
            <v>58109859.16091954</v>
          </cell>
        </row>
        <row r="4749">
          <cell r="A4749" t="str">
            <v>2001999928634</v>
          </cell>
          <cell r="B4749">
            <v>28</v>
          </cell>
          <cell r="C4749">
            <v>231.34756999999999</v>
          </cell>
          <cell r="D4749">
            <v>0</v>
          </cell>
          <cell r="E4749">
            <v>8262413.2142857136</v>
          </cell>
        </row>
        <row r="4750">
          <cell r="A4750" t="str">
            <v>2001999928635</v>
          </cell>
          <cell r="B4750">
            <v>317</v>
          </cell>
          <cell r="C4750">
            <v>17210.964774</v>
          </cell>
          <cell r="D4750">
            <v>0</v>
          </cell>
          <cell r="E4750">
            <v>54293264.271293372</v>
          </cell>
        </row>
        <row r="4751">
          <cell r="A4751" t="str">
            <v>2001999928636</v>
          </cell>
          <cell r="B4751">
            <v>399</v>
          </cell>
          <cell r="C4751">
            <v>13136.636613000001</v>
          </cell>
          <cell r="D4751">
            <v>0</v>
          </cell>
          <cell r="E4751">
            <v>32923901.285714287</v>
          </cell>
        </row>
        <row r="4752">
          <cell r="A4752" t="str">
            <v>2001999928637</v>
          </cell>
          <cell r="B4752">
            <v>223</v>
          </cell>
          <cell r="C4752">
            <v>2035.4290080000001</v>
          </cell>
          <cell r="D4752">
            <v>0</v>
          </cell>
          <cell r="E4752">
            <v>9127484.3408071753</v>
          </cell>
        </row>
        <row r="4753">
          <cell r="A4753" t="str">
            <v>2001999928638</v>
          </cell>
          <cell r="B4753">
            <v>128</v>
          </cell>
          <cell r="C4753">
            <v>1011.616484</v>
          </cell>
          <cell r="D4753">
            <v>0</v>
          </cell>
          <cell r="E4753">
            <v>7903253.78125</v>
          </cell>
        </row>
        <row r="4754">
          <cell r="A4754" t="str">
            <v>2001999928639</v>
          </cell>
          <cell r="B4754">
            <v>185</v>
          </cell>
          <cell r="C4754">
            <v>34090.350275999997</v>
          </cell>
          <cell r="D4754">
            <v>0</v>
          </cell>
          <cell r="E4754">
            <v>184272163.65405402</v>
          </cell>
        </row>
        <row r="4755">
          <cell r="A4755" t="str">
            <v>2001999928640</v>
          </cell>
          <cell r="B4755">
            <v>55</v>
          </cell>
          <cell r="C4755">
            <v>29236.339602</v>
          </cell>
          <cell r="D4755">
            <v>0</v>
          </cell>
          <cell r="E4755">
            <v>531569810.94545448</v>
          </cell>
        </row>
        <row r="4756">
          <cell r="A4756" t="str">
            <v>2001999928641</v>
          </cell>
          <cell r="B4756">
            <v>6</v>
          </cell>
          <cell r="C4756">
            <v>9439.5833650000004</v>
          </cell>
          <cell r="D4756">
            <v>0</v>
          </cell>
          <cell r="E4756">
            <v>1573263894.1666667</v>
          </cell>
        </row>
        <row r="4757">
          <cell r="A4757" t="str">
            <v>2001999928642</v>
          </cell>
          <cell r="B4757">
            <v>11</v>
          </cell>
          <cell r="C4757">
            <v>82.700035</v>
          </cell>
          <cell r="D4757">
            <v>0</v>
          </cell>
          <cell r="E4757">
            <v>7518185</v>
          </cell>
        </row>
        <row r="4758">
          <cell r="A4758" t="str">
            <v>2001999928643</v>
          </cell>
          <cell r="B4758">
            <v>402</v>
          </cell>
          <cell r="C4758">
            <v>7135.5939609999996</v>
          </cell>
          <cell r="D4758">
            <v>0</v>
          </cell>
          <cell r="E4758">
            <v>17750233.733830847</v>
          </cell>
        </row>
        <row r="4759">
          <cell r="A4759" t="str">
            <v>2001999928644</v>
          </cell>
          <cell r="B4759">
            <v>1</v>
          </cell>
          <cell r="C4759">
            <v>9.9246660000000002</v>
          </cell>
          <cell r="D4759">
            <v>0</v>
          </cell>
          <cell r="E4759">
            <v>9924666</v>
          </cell>
        </row>
        <row r="4760">
          <cell r="A4760" t="str">
            <v>2001999928645</v>
          </cell>
          <cell r="B4760">
            <v>317</v>
          </cell>
          <cell r="C4760">
            <v>183062.50395400001</v>
          </cell>
          <cell r="D4760">
            <v>0</v>
          </cell>
          <cell r="E4760">
            <v>577484239.6025238</v>
          </cell>
        </row>
        <row r="4761">
          <cell r="A4761" t="str">
            <v>2001999928646</v>
          </cell>
          <cell r="B4761">
            <v>14</v>
          </cell>
          <cell r="C4761">
            <v>450.203148</v>
          </cell>
          <cell r="D4761">
            <v>0</v>
          </cell>
          <cell r="E4761">
            <v>32157367.714285713</v>
          </cell>
        </row>
        <row r="4762">
          <cell r="A4762" t="str">
            <v>2001999928647</v>
          </cell>
          <cell r="B4762">
            <v>239</v>
          </cell>
          <cell r="C4762">
            <v>141170.32568000001</v>
          </cell>
          <cell r="D4762">
            <v>0</v>
          </cell>
          <cell r="E4762">
            <v>590670818.74476993</v>
          </cell>
        </row>
        <row r="4763">
          <cell r="A4763" t="str">
            <v>2001999928648</v>
          </cell>
          <cell r="B4763">
            <v>8</v>
          </cell>
          <cell r="C4763">
            <v>1263.1626699999999</v>
          </cell>
          <cell r="D4763">
            <v>0</v>
          </cell>
          <cell r="E4763">
            <v>157895333.75</v>
          </cell>
        </row>
        <row r="4764">
          <cell r="A4764" t="str">
            <v>2001999928650</v>
          </cell>
          <cell r="B4764">
            <v>108</v>
          </cell>
          <cell r="C4764">
            <v>0</v>
          </cell>
          <cell r="D4764">
            <v>0</v>
          </cell>
          <cell r="E4764">
            <v>0</v>
          </cell>
        </row>
        <row r="4765">
          <cell r="A4765" t="str">
            <v>2001999928651</v>
          </cell>
          <cell r="B4765">
            <v>191</v>
          </cell>
          <cell r="C4765">
            <v>5588.6590450000003</v>
          </cell>
          <cell r="D4765">
            <v>0</v>
          </cell>
          <cell r="E4765">
            <v>29259995</v>
          </cell>
        </row>
        <row r="4766">
          <cell r="A4766" t="str">
            <v>2001999928707</v>
          </cell>
          <cell r="B4766">
            <v>3</v>
          </cell>
          <cell r="C4766">
            <v>0</v>
          </cell>
          <cell r="D4766">
            <v>0</v>
          </cell>
          <cell r="E4766">
            <v>0</v>
          </cell>
        </row>
        <row r="4767">
          <cell r="A4767" t="str">
            <v>2001999928708</v>
          </cell>
          <cell r="B4767">
            <v>1</v>
          </cell>
          <cell r="C4767">
            <v>0</v>
          </cell>
          <cell r="D4767">
            <v>0</v>
          </cell>
          <cell r="E4767">
            <v>0</v>
          </cell>
        </row>
        <row r="4768">
          <cell r="A4768" t="str">
            <v>2001999928709</v>
          </cell>
          <cell r="B4768">
            <v>1</v>
          </cell>
          <cell r="C4768">
            <v>0</v>
          </cell>
          <cell r="D4768">
            <v>0</v>
          </cell>
          <cell r="E4768">
            <v>0</v>
          </cell>
        </row>
        <row r="4769">
          <cell r="A4769" t="str">
            <v>2001999928711</v>
          </cell>
          <cell r="B4769">
            <v>3</v>
          </cell>
          <cell r="C4769">
            <v>2.7928000000000001E-2</v>
          </cell>
          <cell r="D4769">
            <v>0</v>
          </cell>
          <cell r="E4769">
            <v>9309.3333333333339</v>
          </cell>
        </row>
        <row r="4770">
          <cell r="A4770" t="str">
            <v>2001999928712</v>
          </cell>
          <cell r="B4770">
            <v>1</v>
          </cell>
          <cell r="C4770">
            <v>1.207E-3</v>
          </cell>
          <cell r="D4770">
            <v>0</v>
          </cell>
          <cell r="E4770">
            <v>1207</v>
          </cell>
        </row>
        <row r="4771">
          <cell r="A4771" t="str">
            <v>2001999928713</v>
          </cell>
          <cell r="B4771">
            <v>1</v>
          </cell>
          <cell r="C4771">
            <v>9.3000000000000005E-4</v>
          </cell>
          <cell r="D4771">
            <v>0</v>
          </cell>
          <cell r="E4771">
            <v>930</v>
          </cell>
        </row>
        <row r="4772">
          <cell r="A4772" t="str">
            <v>2001999928716</v>
          </cell>
          <cell r="B4772">
            <v>3</v>
          </cell>
          <cell r="C4772">
            <v>61.579034</v>
          </cell>
          <cell r="D4772">
            <v>0</v>
          </cell>
          <cell r="E4772">
            <v>20526344.666666668</v>
          </cell>
        </row>
        <row r="4773">
          <cell r="A4773" t="str">
            <v>2001999928717</v>
          </cell>
          <cell r="B4773">
            <v>1</v>
          </cell>
          <cell r="C4773">
            <v>2.5226299999999999</v>
          </cell>
          <cell r="D4773">
            <v>0</v>
          </cell>
          <cell r="E4773">
            <v>2522630</v>
          </cell>
        </row>
        <row r="4774">
          <cell r="A4774" t="str">
            <v>2001999928718</v>
          </cell>
          <cell r="B4774">
            <v>1</v>
          </cell>
          <cell r="C4774">
            <v>5.2870499999999998</v>
          </cell>
          <cell r="D4774">
            <v>0</v>
          </cell>
          <cell r="E4774">
            <v>5287050</v>
          </cell>
        </row>
        <row r="4775">
          <cell r="A4775" t="str">
            <v>2001999928721</v>
          </cell>
          <cell r="B4775">
            <v>3</v>
          </cell>
          <cell r="C4775">
            <v>54.155012999999997</v>
          </cell>
          <cell r="D4775">
            <v>0</v>
          </cell>
          <cell r="E4775">
            <v>18051671</v>
          </cell>
        </row>
        <row r="4776">
          <cell r="A4776" t="str">
            <v>2001999928722</v>
          </cell>
          <cell r="B4776">
            <v>1</v>
          </cell>
          <cell r="C4776">
            <v>3.7823709999999999</v>
          </cell>
          <cell r="D4776">
            <v>0</v>
          </cell>
          <cell r="E4776">
            <v>3782371</v>
          </cell>
        </row>
        <row r="4777">
          <cell r="A4777" t="str">
            <v>2001999928723</v>
          </cell>
          <cell r="B4777">
            <v>1</v>
          </cell>
          <cell r="C4777">
            <v>7.6699669999999998</v>
          </cell>
          <cell r="D4777">
            <v>0</v>
          </cell>
          <cell r="E4777">
            <v>7669967</v>
          </cell>
        </row>
        <row r="4778">
          <cell r="A4778" t="str">
            <v>2001999928726</v>
          </cell>
          <cell r="B4778">
            <v>89</v>
          </cell>
          <cell r="C4778">
            <v>0</v>
          </cell>
          <cell r="D4778">
            <v>0</v>
          </cell>
          <cell r="E4778">
            <v>0</v>
          </cell>
        </row>
        <row r="4779">
          <cell r="A4779" t="str">
            <v>2001999928729</v>
          </cell>
          <cell r="B4779">
            <v>97</v>
          </cell>
          <cell r="C4779">
            <v>0</v>
          </cell>
          <cell r="D4779">
            <v>0</v>
          </cell>
          <cell r="E4779">
            <v>0</v>
          </cell>
        </row>
        <row r="4780">
          <cell r="A4780" t="str">
            <v>2001999928745</v>
          </cell>
          <cell r="B4780">
            <v>1</v>
          </cell>
          <cell r="C4780">
            <v>0.2006</v>
          </cell>
          <cell r="D4780">
            <v>0</v>
          </cell>
          <cell r="E4780">
            <v>200600</v>
          </cell>
        </row>
        <row r="4781">
          <cell r="A4781" t="str">
            <v>2001999928747</v>
          </cell>
          <cell r="B4781">
            <v>3</v>
          </cell>
          <cell r="C4781">
            <v>3.3321540000000001</v>
          </cell>
          <cell r="D4781">
            <v>3.3321540000000001</v>
          </cell>
          <cell r="E4781">
            <v>1110718</v>
          </cell>
        </row>
        <row r="4782">
          <cell r="A4782" t="str">
            <v>2001999928749</v>
          </cell>
          <cell r="B4782">
            <v>16</v>
          </cell>
          <cell r="C4782">
            <v>3.1212140000000002</v>
          </cell>
          <cell r="D4782">
            <v>3.1212140000000002</v>
          </cell>
          <cell r="E4782">
            <v>195075.875</v>
          </cell>
        </row>
        <row r="4783">
          <cell r="A4783" t="str">
            <v>2001999928903</v>
          </cell>
          <cell r="B4783">
            <v>152</v>
          </cell>
          <cell r="C4783">
            <v>0</v>
          </cell>
          <cell r="D4783">
            <v>0</v>
          </cell>
          <cell r="E4783">
            <v>0</v>
          </cell>
        </row>
        <row r="4784">
          <cell r="A4784" t="str">
            <v>2001999929001</v>
          </cell>
          <cell r="B4784">
            <v>21</v>
          </cell>
          <cell r="C4784">
            <v>0</v>
          </cell>
          <cell r="D4784">
            <v>0</v>
          </cell>
          <cell r="E4784">
            <v>0</v>
          </cell>
        </row>
        <row r="4785">
          <cell r="A4785" t="str">
            <v>2001999929002</v>
          </cell>
          <cell r="B4785">
            <v>1</v>
          </cell>
          <cell r="C4785">
            <v>0</v>
          </cell>
          <cell r="D4785">
            <v>0</v>
          </cell>
          <cell r="E4785">
            <v>0</v>
          </cell>
        </row>
        <row r="4786">
          <cell r="A4786" t="str">
            <v>2001999929003</v>
          </cell>
          <cell r="B4786">
            <v>5</v>
          </cell>
          <cell r="C4786">
            <v>0</v>
          </cell>
          <cell r="D4786">
            <v>0</v>
          </cell>
          <cell r="E4786">
            <v>0</v>
          </cell>
        </row>
        <row r="4787">
          <cell r="A4787" t="str">
            <v>2001999929005</v>
          </cell>
          <cell r="B4787">
            <v>1</v>
          </cell>
          <cell r="C4787">
            <v>0</v>
          </cell>
          <cell r="D4787">
            <v>0</v>
          </cell>
          <cell r="E4787">
            <v>0</v>
          </cell>
        </row>
        <row r="4788">
          <cell r="A4788" t="str">
            <v>2001999929006</v>
          </cell>
          <cell r="B4788">
            <v>11</v>
          </cell>
          <cell r="C4788">
            <v>0</v>
          </cell>
          <cell r="D4788">
            <v>0</v>
          </cell>
          <cell r="E4788">
            <v>0</v>
          </cell>
        </row>
        <row r="4789">
          <cell r="A4789" t="str">
            <v>2001999929007</v>
          </cell>
          <cell r="B4789">
            <v>7</v>
          </cell>
          <cell r="C4789">
            <v>0</v>
          </cell>
          <cell r="D4789">
            <v>0</v>
          </cell>
          <cell r="E4789">
            <v>0</v>
          </cell>
        </row>
        <row r="4790">
          <cell r="A4790" t="str">
            <v>2001999929008</v>
          </cell>
          <cell r="B4790">
            <v>7</v>
          </cell>
          <cell r="C4790">
            <v>0</v>
          </cell>
          <cell r="D4790">
            <v>0</v>
          </cell>
          <cell r="E4790">
            <v>0</v>
          </cell>
        </row>
        <row r="4791">
          <cell r="A4791" t="str">
            <v>2001999929009</v>
          </cell>
          <cell r="B4791">
            <v>3</v>
          </cell>
          <cell r="C4791">
            <v>0</v>
          </cell>
          <cell r="D4791">
            <v>0</v>
          </cell>
          <cell r="E4791">
            <v>0</v>
          </cell>
        </row>
        <row r="4792">
          <cell r="A4792" t="str">
            <v>2001999929013</v>
          </cell>
          <cell r="B4792">
            <v>15</v>
          </cell>
          <cell r="C4792">
            <v>0</v>
          </cell>
          <cell r="D4792">
            <v>0</v>
          </cell>
          <cell r="E4792">
            <v>0</v>
          </cell>
        </row>
        <row r="4793">
          <cell r="A4793" t="str">
            <v>2001999929014</v>
          </cell>
          <cell r="B4793">
            <v>7</v>
          </cell>
          <cell r="C4793">
            <v>0.27351500000000001</v>
          </cell>
          <cell r="D4793">
            <v>0</v>
          </cell>
          <cell r="E4793">
            <v>39073.571428571428</v>
          </cell>
        </row>
        <row r="4794">
          <cell r="A4794" t="str">
            <v>2001999929015</v>
          </cell>
          <cell r="B4794">
            <v>7</v>
          </cell>
          <cell r="C4794">
            <v>0.29400700000000002</v>
          </cell>
          <cell r="D4794">
            <v>0</v>
          </cell>
          <cell r="E4794">
            <v>42001</v>
          </cell>
        </row>
        <row r="4795">
          <cell r="A4795" t="str">
            <v>2001999929018</v>
          </cell>
          <cell r="B4795">
            <v>7</v>
          </cell>
          <cell r="C4795">
            <v>202.81476799999999</v>
          </cell>
          <cell r="D4795">
            <v>0</v>
          </cell>
          <cell r="E4795">
            <v>28973538.285714284</v>
          </cell>
        </row>
        <row r="4796">
          <cell r="A4796" t="str">
            <v>2001999929019</v>
          </cell>
          <cell r="B4796">
            <v>4</v>
          </cell>
          <cell r="C4796">
            <v>23.762761999999999</v>
          </cell>
          <cell r="D4796">
            <v>0</v>
          </cell>
          <cell r="E4796">
            <v>5940690.5</v>
          </cell>
        </row>
        <row r="4797">
          <cell r="A4797" t="str">
            <v>2001999929020</v>
          </cell>
          <cell r="B4797">
            <v>4</v>
          </cell>
          <cell r="C4797">
            <v>6.6125129999999999</v>
          </cell>
          <cell r="D4797">
            <v>6.6594530000000001</v>
          </cell>
          <cell r="E4797">
            <v>1653128.25</v>
          </cell>
        </row>
        <row r="4798">
          <cell r="A4798" t="str">
            <v>2001999929031</v>
          </cell>
          <cell r="B4798">
            <v>1</v>
          </cell>
          <cell r="C4798">
            <v>8.3643999999999996E-2</v>
          </cell>
          <cell r="D4798">
            <v>8.3643999999999996E-2</v>
          </cell>
          <cell r="E4798">
            <v>83644</v>
          </cell>
        </row>
        <row r="4799">
          <cell r="A4799" t="str">
            <v>2001999929036</v>
          </cell>
          <cell r="B4799">
            <v>7</v>
          </cell>
          <cell r="C4799">
            <v>12.610459000000001</v>
          </cell>
          <cell r="D4799">
            <v>0</v>
          </cell>
          <cell r="E4799">
            <v>1801494.142857143</v>
          </cell>
        </row>
        <row r="4800">
          <cell r="A4800" t="str">
            <v>2001999929039</v>
          </cell>
          <cell r="B4800">
            <v>2</v>
          </cell>
          <cell r="C4800">
            <v>2.568E-3</v>
          </cell>
          <cell r="D4800">
            <v>2.568E-3</v>
          </cell>
          <cell r="E4800">
            <v>1284</v>
          </cell>
        </row>
        <row r="4801">
          <cell r="A4801" t="str">
            <v>2001999929044</v>
          </cell>
          <cell r="B4801">
            <v>1</v>
          </cell>
          <cell r="C4801">
            <v>0</v>
          </cell>
          <cell r="D4801">
            <v>0</v>
          </cell>
          <cell r="E4801">
            <v>0</v>
          </cell>
        </row>
        <row r="4802">
          <cell r="A4802" t="str">
            <v>2001999929048</v>
          </cell>
          <cell r="B4802">
            <v>3</v>
          </cell>
          <cell r="C4802">
            <v>0</v>
          </cell>
          <cell r="D4802">
            <v>0</v>
          </cell>
          <cell r="E4802">
            <v>0</v>
          </cell>
        </row>
        <row r="4803">
          <cell r="A4803" t="str">
            <v>2001999929053</v>
          </cell>
          <cell r="B4803">
            <v>7</v>
          </cell>
          <cell r="C4803">
            <v>8.3999999999999995E-5</v>
          </cell>
          <cell r="D4803">
            <v>0</v>
          </cell>
          <cell r="E4803">
            <v>12</v>
          </cell>
        </row>
        <row r="4804">
          <cell r="A4804" t="str">
            <v>2001999929055</v>
          </cell>
          <cell r="B4804">
            <v>8</v>
          </cell>
          <cell r="C4804">
            <v>0</v>
          </cell>
          <cell r="D4804">
            <v>0</v>
          </cell>
          <cell r="E4804">
            <v>0</v>
          </cell>
        </row>
        <row r="4805">
          <cell r="A4805" t="str">
            <v>2001999929082</v>
          </cell>
          <cell r="B4805">
            <v>1</v>
          </cell>
          <cell r="C4805">
            <v>0.158197</v>
          </cell>
          <cell r="D4805">
            <v>0</v>
          </cell>
          <cell r="E4805">
            <v>158197</v>
          </cell>
        </row>
        <row r="4806">
          <cell r="A4806" t="str">
            <v>2001999929085</v>
          </cell>
          <cell r="B4806">
            <v>6</v>
          </cell>
          <cell r="C4806">
            <v>6.5005540000000002</v>
          </cell>
          <cell r="D4806">
            <v>6.453614</v>
          </cell>
          <cell r="E4806">
            <v>1083425.6666666665</v>
          </cell>
        </row>
        <row r="4807">
          <cell r="A4807" t="str">
            <v>2001999929087</v>
          </cell>
          <cell r="B4807">
            <v>6</v>
          </cell>
          <cell r="C4807">
            <v>6.5005540000000002</v>
          </cell>
          <cell r="D4807">
            <v>6.453614</v>
          </cell>
          <cell r="E4807">
            <v>1083425.6666666665</v>
          </cell>
        </row>
        <row r="4808">
          <cell r="A4808" t="str">
            <v>2001999929090</v>
          </cell>
          <cell r="B4808">
            <v>2</v>
          </cell>
          <cell r="C4808">
            <v>0.42805500000000002</v>
          </cell>
          <cell r="D4808">
            <v>0.42805500000000002</v>
          </cell>
          <cell r="E4808">
            <v>214027.5</v>
          </cell>
        </row>
        <row r="4809">
          <cell r="A4809" t="str">
            <v>2001999929091</v>
          </cell>
          <cell r="B4809">
            <v>1</v>
          </cell>
          <cell r="C4809">
            <v>0.43062299999999998</v>
          </cell>
          <cell r="D4809">
            <v>0.43062299999999998</v>
          </cell>
          <cell r="E4809">
            <v>430623</v>
          </cell>
        </row>
        <row r="4810">
          <cell r="A4810" t="str">
            <v>2001999929101</v>
          </cell>
          <cell r="B4810">
            <v>7</v>
          </cell>
          <cell r="C4810">
            <v>33.663114</v>
          </cell>
          <cell r="D4810">
            <v>0</v>
          </cell>
          <cell r="E4810">
            <v>4809016.2857142854</v>
          </cell>
        </row>
        <row r="4811">
          <cell r="A4811" t="str">
            <v>2001999929102</v>
          </cell>
          <cell r="B4811">
            <v>7</v>
          </cell>
          <cell r="C4811">
            <v>3105.5782290000002</v>
          </cell>
          <cell r="D4811">
            <v>0</v>
          </cell>
          <cell r="E4811">
            <v>443654032.71428573</v>
          </cell>
        </row>
        <row r="4812">
          <cell r="A4812" t="str">
            <v>2001999929109</v>
          </cell>
          <cell r="B4812">
            <v>1</v>
          </cell>
          <cell r="C4812">
            <v>0.31293199999999999</v>
          </cell>
          <cell r="D4812">
            <v>0</v>
          </cell>
          <cell r="E4812">
            <v>312932</v>
          </cell>
        </row>
        <row r="4813">
          <cell r="A4813" t="str">
            <v>2001999929116</v>
          </cell>
          <cell r="B4813">
            <v>1</v>
          </cell>
          <cell r="C4813">
            <v>0</v>
          </cell>
          <cell r="D4813">
            <v>0</v>
          </cell>
          <cell r="E4813">
            <v>0</v>
          </cell>
        </row>
        <row r="4814">
          <cell r="A4814" t="str">
            <v>2001999929122</v>
          </cell>
          <cell r="B4814">
            <v>7</v>
          </cell>
          <cell r="C4814">
            <v>3827.1703670000002</v>
          </cell>
          <cell r="D4814">
            <v>0</v>
          </cell>
          <cell r="E4814">
            <v>546738623.85714293</v>
          </cell>
        </row>
        <row r="4815">
          <cell r="A4815" t="str">
            <v>2001999929123</v>
          </cell>
          <cell r="B4815">
            <v>7</v>
          </cell>
          <cell r="C4815">
            <v>4225.7600769999999</v>
          </cell>
          <cell r="D4815">
            <v>0</v>
          </cell>
          <cell r="E4815">
            <v>603680011</v>
          </cell>
        </row>
        <row r="4816">
          <cell r="A4816" t="str">
            <v>2001999929129</v>
          </cell>
          <cell r="B4816">
            <v>3</v>
          </cell>
          <cell r="C4816">
            <v>976.04499799999996</v>
          </cell>
          <cell r="D4816">
            <v>0</v>
          </cell>
          <cell r="E4816">
            <v>325348332.66666663</v>
          </cell>
        </row>
        <row r="4817">
          <cell r="A4817" t="str">
            <v>2001999929158</v>
          </cell>
          <cell r="B4817">
            <v>1</v>
          </cell>
          <cell r="C4817">
            <v>0.31293199999999999</v>
          </cell>
          <cell r="D4817">
            <v>0.31293199999999999</v>
          </cell>
          <cell r="E4817">
            <v>312932</v>
          </cell>
        </row>
        <row r="4818">
          <cell r="A4818" t="str">
            <v>2001999929170</v>
          </cell>
          <cell r="B4818">
            <v>1</v>
          </cell>
          <cell r="C4818">
            <v>0.31293199999999999</v>
          </cell>
          <cell r="D4818">
            <v>0.31293199999999999</v>
          </cell>
          <cell r="E4818">
            <v>312932</v>
          </cell>
        </row>
        <row r="4819">
          <cell r="A4819" t="str">
            <v>2001999929187</v>
          </cell>
          <cell r="B4819">
            <v>1</v>
          </cell>
          <cell r="C4819">
            <v>0</v>
          </cell>
          <cell r="D4819">
            <v>0</v>
          </cell>
          <cell r="E4819">
            <v>0</v>
          </cell>
        </row>
        <row r="4820">
          <cell r="A4820" t="str">
            <v>2001999929189</v>
          </cell>
          <cell r="B4820">
            <v>1</v>
          </cell>
          <cell r="C4820">
            <v>0</v>
          </cell>
          <cell r="D4820">
            <v>0</v>
          </cell>
          <cell r="E4820">
            <v>0</v>
          </cell>
        </row>
        <row r="4821">
          <cell r="A4821" t="str">
            <v>2001999929196</v>
          </cell>
          <cell r="B4821">
            <v>1</v>
          </cell>
          <cell r="C4821">
            <v>0</v>
          </cell>
          <cell r="D4821">
            <v>0</v>
          </cell>
          <cell r="E4821">
            <v>0</v>
          </cell>
        </row>
        <row r="4822">
          <cell r="A4822" t="str">
            <v>2001999929225</v>
          </cell>
          <cell r="B4822">
            <v>6</v>
          </cell>
          <cell r="C4822">
            <v>203.27186900000001</v>
          </cell>
          <cell r="D4822">
            <v>0</v>
          </cell>
          <cell r="E4822">
            <v>33878644.833333336</v>
          </cell>
        </row>
        <row r="4823">
          <cell r="A4823" t="str">
            <v>2001999929226</v>
          </cell>
          <cell r="B4823">
            <v>5</v>
          </cell>
          <cell r="C4823">
            <v>194.896582</v>
          </cell>
          <cell r="D4823">
            <v>0</v>
          </cell>
          <cell r="E4823">
            <v>38979316.399999999</v>
          </cell>
        </row>
        <row r="4824">
          <cell r="A4824" t="str">
            <v>2001999929228</v>
          </cell>
          <cell r="B4824">
            <v>1</v>
          </cell>
          <cell r="C4824">
            <v>153.43567200000001</v>
          </cell>
          <cell r="D4824">
            <v>0</v>
          </cell>
          <cell r="E4824">
            <v>153435672</v>
          </cell>
        </row>
        <row r="4825">
          <cell r="A4825" t="str">
            <v>2001999929231</v>
          </cell>
          <cell r="B4825">
            <v>2</v>
          </cell>
          <cell r="C4825">
            <v>159.68168</v>
          </cell>
          <cell r="D4825">
            <v>0</v>
          </cell>
          <cell r="E4825">
            <v>79840840</v>
          </cell>
        </row>
        <row r="4826">
          <cell r="A4826" t="str">
            <v>2001999929242</v>
          </cell>
          <cell r="B4826">
            <v>1</v>
          </cell>
          <cell r="C4826">
            <v>52.914743000000001</v>
          </cell>
          <cell r="D4826">
            <v>0</v>
          </cell>
          <cell r="E4826">
            <v>52914743</v>
          </cell>
        </row>
        <row r="4827">
          <cell r="A4827" t="str">
            <v>2001999929284</v>
          </cell>
          <cell r="B4827">
            <v>2</v>
          </cell>
          <cell r="C4827">
            <v>53.684775999999999</v>
          </cell>
          <cell r="D4827">
            <v>0</v>
          </cell>
          <cell r="E4827">
            <v>26842388</v>
          </cell>
        </row>
        <row r="4828">
          <cell r="A4828" t="str">
            <v>2001999929301</v>
          </cell>
          <cell r="B4828">
            <v>2</v>
          </cell>
          <cell r="C4828">
            <v>0</v>
          </cell>
          <cell r="D4828">
            <v>0</v>
          </cell>
          <cell r="E4828">
            <v>0</v>
          </cell>
        </row>
        <row r="4829">
          <cell r="A4829" t="str">
            <v>2001999929304</v>
          </cell>
          <cell r="B4829">
            <v>1</v>
          </cell>
          <cell r="C4829">
            <v>8.3643999999999996E-2</v>
          </cell>
          <cell r="D4829">
            <v>8.3643999999999996E-2</v>
          </cell>
          <cell r="E4829">
            <v>83644</v>
          </cell>
        </row>
        <row r="4830">
          <cell r="A4830" t="str">
            <v>2001999929305</v>
          </cell>
          <cell r="B4830">
            <v>7</v>
          </cell>
          <cell r="C4830">
            <v>-6.0724989999999996</v>
          </cell>
          <cell r="D4830">
            <v>-6.0255590000000003</v>
          </cell>
          <cell r="E4830">
            <v>-867499.85714285704</v>
          </cell>
        </row>
        <row r="4831">
          <cell r="A4831" t="str">
            <v>2001999929306</v>
          </cell>
          <cell r="B4831">
            <v>1</v>
          </cell>
          <cell r="C4831">
            <v>0</v>
          </cell>
          <cell r="D4831">
            <v>0</v>
          </cell>
          <cell r="E4831">
            <v>0</v>
          </cell>
        </row>
        <row r="4832">
          <cell r="A4832" t="str">
            <v>2001999929312</v>
          </cell>
          <cell r="B4832">
            <v>2</v>
          </cell>
          <cell r="C4832">
            <v>0</v>
          </cell>
          <cell r="D4832">
            <v>0</v>
          </cell>
          <cell r="E4832">
            <v>0</v>
          </cell>
        </row>
        <row r="4833">
          <cell r="A4833" t="str">
            <v>2001999929315</v>
          </cell>
          <cell r="B4833">
            <v>7</v>
          </cell>
          <cell r="C4833">
            <v>160.30400700000001</v>
          </cell>
          <cell r="D4833">
            <v>0</v>
          </cell>
          <cell r="E4833">
            <v>22900572.428571429</v>
          </cell>
        </row>
        <row r="4834">
          <cell r="A4834" t="str">
            <v>2001999929320</v>
          </cell>
          <cell r="B4834">
            <v>3</v>
          </cell>
          <cell r="C4834">
            <v>941.47532000000001</v>
          </cell>
          <cell r="D4834">
            <v>0</v>
          </cell>
          <cell r="E4834">
            <v>313825106.66666669</v>
          </cell>
        </row>
        <row r="4835">
          <cell r="A4835" t="str">
            <v>2001999929341</v>
          </cell>
          <cell r="B4835">
            <v>3</v>
          </cell>
          <cell r="C4835">
            <v>173.21749299999999</v>
          </cell>
          <cell r="D4835">
            <v>0</v>
          </cell>
          <cell r="E4835">
            <v>57739164.333333328</v>
          </cell>
        </row>
        <row r="4836">
          <cell r="A4836" t="str">
            <v>2001999929365</v>
          </cell>
          <cell r="B4836">
            <v>3</v>
          </cell>
          <cell r="C4836">
            <v>25.786289</v>
          </cell>
          <cell r="D4836">
            <v>0</v>
          </cell>
          <cell r="E4836">
            <v>8595429.666666666</v>
          </cell>
        </row>
        <row r="4837">
          <cell r="A4837" t="str">
            <v>2001999929366</v>
          </cell>
          <cell r="B4837">
            <v>1</v>
          </cell>
          <cell r="C4837">
            <v>0.21915699999999999</v>
          </cell>
          <cell r="D4837">
            <v>0</v>
          </cell>
          <cell r="E4837">
            <v>219157</v>
          </cell>
        </row>
        <row r="4838">
          <cell r="A4838" t="str">
            <v>2001999929604</v>
          </cell>
          <cell r="B4838">
            <v>1</v>
          </cell>
          <cell r="C4838">
            <v>4.6940000000000003E-2</v>
          </cell>
          <cell r="D4838">
            <v>0</v>
          </cell>
          <cell r="E4838">
            <v>46940</v>
          </cell>
        </row>
        <row r="4839">
          <cell r="A4839" t="str">
            <v>2001999929610</v>
          </cell>
          <cell r="B4839">
            <v>1</v>
          </cell>
          <cell r="C4839">
            <v>4.6940000000000003E-2</v>
          </cell>
          <cell r="D4839">
            <v>0</v>
          </cell>
          <cell r="E4839">
            <v>46940</v>
          </cell>
        </row>
        <row r="4840">
          <cell r="A4840" t="str">
            <v>2001999929612</v>
          </cell>
          <cell r="B4840">
            <v>1</v>
          </cell>
          <cell r="C4840">
            <v>0</v>
          </cell>
          <cell r="D4840">
            <v>0</v>
          </cell>
          <cell r="E4840">
            <v>0</v>
          </cell>
        </row>
        <row r="4841">
          <cell r="A4841" t="str">
            <v>2001999929613</v>
          </cell>
          <cell r="B4841">
            <v>1</v>
          </cell>
          <cell r="C4841">
            <v>0</v>
          </cell>
          <cell r="D4841">
            <v>0</v>
          </cell>
          <cell r="E4841">
            <v>0</v>
          </cell>
        </row>
        <row r="4842">
          <cell r="A4842" t="str">
            <v>2001999929614</v>
          </cell>
          <cell r="B4842">
            <v>4</v>
          </cell>
          <cell r="C4842">
            <v>0</v>
          </cell>
          <cell r="D4842">
            <v>0</v>
          </cell>
          <cell r="E4842">
            <v>0</v>
          </cell>
        </row>
        <row r="4843">
          <cell r="A4843" t="str">
            <v>2001999929615</v>
          </cell>
          <cell r="B4843">
            <v>1</v>
          </cell>
          <cell r="C4843">
            <v>0</v>
          </cell>
          <cell r="D4843">
            <v>0</v>
          </cell>
          <cell r="E4843">
            <v>0</v>
          </cell>
        </row>
        <row r="4844">
          <cell r="A4844" t="str">
            <v>2001999929623</v>
          </cell>
          <cell r="B4844">
            <v>3</v>
          </cell>
          <cell r="C4844">
            <v>25.786289</v>
          </cell>
          <cell r="D4844">
            <v>0</v>
          </cell>
          <cell r="E4844">
            <v>8595429.666666666</v>
          </cell>
        </row>
        <row r="4845">
          <cell r="A4845" t="str">
            <v>2001999929624</v>
          </cell>
          <cell r="B4845">
            <v>1</v>
          </cell>
          <cell r="C4845">
            <v>1.415529</v>
          </cell>
          <cell r="D4845">
            <v>0</v>
          </cell>
          <cell r="E4845">
            <v>1415529</v>
          </cell>
        </row>
        <row r="4846">
          <cell r="A4846" t="str">
            <v>2001999929626</v>
          </cell>
          <cell r="B4846">
            <v>3</v>
          </cell>
          <cell r="C4846">
            <v>17.106784000000001</v>
          </cell>
          <cell r="D4846">
            <v>0</v>
          </cell>
          <cell r="E4846">
            <v>5702261.333333333</v>
          </cell>
        </row>
        <row r="4847">
          <cell r="A4847" t="str">
            <v>2001999929627</v>
          </cell>
          <cell r="B4847">
            <v>2</v>
          </cell>
          <cell r="C4847">
            <v>15.691255</v>
          </cell>
          <cell r="D4847">
            <v>0</v>
          </cell>
          <cell r="E4847">
            <v>7845627.5</v>
          </cell>
        </row>
        <row r="4848">
          <cell r="A4848" t="str">
            <v>2001999929628</v>
          </cell>
          <cell r="B4848">
            <v>7</v>
          </cell>
          <cell r="C4848">
            <v>1157.8636550000001</v>
          </cell>
          <cell r="D4848">
            <v>0</v>
          </cell>
          <cell r="E4848">
            <v>165409093.5714286</v>
          </cell>
        </row>
        <row r="4849">
          <cell r="A4849" t="str">
            <v>2001999929629</v>
          </cell>
          <cell r="B4849">
            <v>5</v>
          </cell>
          <cell r="C4849">
            <v>12.152583</v>
          </cell>
          <cell r="D4849">
            <v>0</v>
          </cell>
          <cell r="E4849">
            <v>2430516.6</v>
          </cell>
        </row>
        <row r="4850">
          <cell r="A4850" t="str">
            <v>2001999929630</v>
          </cell>
          <cell r="B4850">
            <v>7</v>
          </cell>
          <cell r="C4850">
            <v>637.38713900000005</v>
          </cell>
          <cell r="D4850">
            <v>0</v>
          </cell>
          <cell r="E4850">
            <v>91055305.571428582</v>
          </cell>
        </row>
        <row r="4851">
          <cell r="A4851" t="str">
            <v>2001999929631</v>
          </cell>
          <cell r="B4851">
            <v>5</v>
          </cell>
          <cell r="C4851">
            <v>140.97749300000001</v>
          </cell>
          <cell r="D4851">
            <v>0</v>
          </cell>
          <cell r="E4851">
            <v>28195498.600000001</v>
          </cell>
        </row>
        <row r="4852">
          <cell r="A4852" t="str">
            <v>2001999929632</v>
          </cell>
          <cell r="B4852">
            <v>7</v>
          </cell>
          <cell r="C4852">
            <v>100.703532</v>
          </cell>
          <cell r="D4852">
            <v>0</v>
          </cell>
          <cell r="E4852">
            <v>14386218.857142856</v>
          </cell>
        </row>
        <row r="4853">
          <cell r="A4853" t="str">
            <v>2001999929633</v>
          </cell>
          <cell r="B4853">
            <v>2</v>
          </cell>
          <cell r="C4853">
            <v>42.413603999999999</v>
          </cell>
          <cell r="D4853">
            <v>0</v>
          </cell>
          <cell r="E4853">
            <v>21206802</v>
          </cell>
        </row>
        <row r="4854">
          <cell r="A4854" t="str">
            <v>2001999929634</v>
          </cell>
          <cell r="B4854">
            <v>2</v>
          </cell>
          <cell r="C4854">
            <v>53.684775999999999</v>
          </cell>
          <cell r="D4854">
            <v>0</v>
          </cell>
          <cell r="E4854">
            <v>26842388</v>
          </cell>
        </row>
        <row r="4855">
          <cell r="A4855" t="str">
            <v>2001999929635</v>
          </cell>
          <cell r="B4855">
            <v>6</v>
          </cell>
          <cell r="C4855">
            <v>53.064337000000002</v>
          </cell>
          <cell r="D4855">
            <v>0</v>
          </cell>
          <cell r="E4855">
            <v>8844056.166666666</v>
          </cell>
        </row>
        <row r="4856">
          <cell r="A4856" t="str">
            <v>2001999929636</v>
          </cell>
          <cell r="B4856">
            <v>7</v>
          </cell>
          <cell r="C4856">
            <v>235.455851</v>
          </cell>
          <cell r="D4856">
            <v>0</v>
          </cell>
          <cell r="E4856">
            <v>33636550.142857142</v>
          </cell>
        </row>
        <row r="4857">
          <cell r="A4857" t="str">
            <v>2001999929637</v>
          </cell>
          <cell r="B4857">
            <v>1</v>
          </cell>
          <cell r="C4857">
            <v>8.6442449999999997</v>
          </cell>
          <cell r="D4857">
            <v>0</v>
          </cell>
          <cell r="E4857">
            <v>8644245</v>
          </cell>
        </row>
        <row r="4858">
          <cell r="A4858" t="str">
            <v>2001999929638</v>
          </cell>
          <cell r="B4858">
            <v>6</v>
          </cell>
          <cell r="C4858">
            <v>12.132664999999999</v>
          </cell>
          <cell r="D4858">
            <v>0</v>
          </cell>
          <cell r="E4858">
            <v>2022110.833333333</v>
          </cell>
        </row>
        <row r="4859">
          <cell r="A4859" t="str">
            <v>2001999929639</v>
          </cell>
          <cell r="B4859">
            <v>4</v>
          </cell>
          <cell r="C4859">
            <v>41.422336000000001</v>
          </cell>
          <cell r="D4859">
            <v>0</v>
          </cell>
          <cell r="E4859">
            <v>10355584</v>
          </cell>
        </row>
        <row r="4860">
          <cell r="A4860" t="str">
            <v>2001999929640</v>
          </cell>
          <cell r="B4860">
            <v>3</v>
          </cell>
          <cell r="C4860">
            <v>23.867063000000002</v>
          </cell>
          <cell r="D4860">
            <v>0</v>
          </cell>
          <cell r="E4860">
            <v>7955687.666666667</v>
          </cell>
        </row>
        <row r="4861">
          <cell r="A4861" t="str">
            <v>2001999929643</v>
          </cell>
          <cell r="B4861">
            <v>7</v>
          </cell>
          <cell r="C4861">
            <v>202.81476799999999</v>
          </cell>
          <cell r="D4861">
            <v>0</v>
          </cell>
          <cell r="E4861">
            <v>28973538.285714284</v>
          </cell>
        </row>
        <row r="4862">
          <cell r="A4862" t="str">
            <v>2001999929645</v>
          </cell>
          <cell r="B4862">
            <v>7</v>
          </cell>
          <cell r="C4862">
            <v>2099.9449679999998</v>
          </cell>
          <cell r="D4862">
            <v>0</v>
          </cell>
          <cell r="E4862">
            <v>299992138.28571427</v>
          </cell>
        </row>
        <row r="4863">
          <cell r="A4863" t="str">
            <v>2001999929647</v>
          </cell>
          <cell r="B4863">
            <v>6</v>
          </cell>
          <cell r="C4863">
            <v>2578.9645340000002</v>
          </cell>
          <cell r="D4863">
            <v>0</v>
          </cell>
          <cell r="E4863">
            <v>429827422.33333337</v>
          </cell>
        </row>
        <row r="4864">
          <cell r="A4864" t="str">
            <v>2001999929650</v>
          </cell>
          <cell r="B4864">
            <v>1</v>
          </cell>
          <cell r="C4864">
            <v>0</v>
          </cell>
          <cell r="D4864">
            <v>0</v>
          </cell>
          <cell r="E4864">
            <v>0</v>
          </cell>
        </row>
        <row r="4865">
          <cell r="A4865" t="str">
            <v>2001999929651</v>
          </cell>
          <cell r="B4865">
            <v>5</v>
          </cell>
          <cell r="C4865">
            <v>39.985717999999999</v>
          </cell>
          <cell r="D4865">
            <v>0</v>
          </cell>
          <cell r="E4865">
            <v>7997143.5999999996</v>
          </cell>
        </row>
        <row r="4866">
          <cell r="A4866" t="str">
            <v>2001999929729</v>
          </cell>
          <cell r="B4866">
            <v>1</v>
          </cell>
          <cell r="C4866">
            <v>0</v>
          </cell>
          <cell r="D4866">
            <v>0</v>
          </cell>
          <cell r="E4866">
            <v>0</v>
          </cell>
        </row>
        <row r="4867">
          <cell r="A4867" t="str">
            <v>2001999929745</v>
          </cell>
          <cell r="B4867">
            <v>1</v>
          </cell>
          <cell r="C4867">
            <v>0.13058400000000001</v>
          </cell>
          <cell r="D4867">
            <v>0</v>
          </cell>
          <cell r="E4867">
            <v>130584</v>
          </cell>
        </row>
        <row r="4868">
          <cell r="A4868" t="str">
            <v>2001999929749</v>
          </cell>
          <cell r="B4868">
            <v>1</v>
          </cell>
          <cell r="C4868">
            <v>0</v>
          </cell>
          <cell r="D4868">
            <v>0</v>
          </cell>
          <cell r="E4868">
            <v>0</v>
          </cell>
        </row>
        <row r="4869">
          <cell r="A4869" t="str">
            <v>2001999929903</v>
          </cell>
          <cell r="B4869">
            <v>2</v>
          </cell>
          <cell r="C4869">
            <v>0</v>
          </cell>
          <cell r="D4869">
            <v>0</v>
          </cell>
          <cell r="E4869">
            <v>0</v>
          </cell>
        </row>
        <row r="4870">
          <cell r="A4870" t="str">
            <v>2001999930001</v>
          </cell>
          <cell r="B4870">
            <v>785941</v>
          </cell>
          <cell r="C4870">
            <v>0</v>
          </cell>
          <cell r="D4870">
            <v>0</v>
          </cell>
          <cell r="E4870">
            <v>0</v>
          </cell>
        </row>
        <row r="4871">
          <cell r="A4871" t="str">
            <v>2001999930002</v>
          </cell>
          <cell r="B4871">
            <v>494681</v>
          </cell>
          <cell r="C4871">
            <v>0</v>
          </cell>
          <cell r="D4871">
            <v>0</v>
          </cell>
          <cell r="E4871">
            <v>0</v>
          </cell>
        </row>
        <row r="4872">
          <cell r="A4872" t="str">
            <v>2001999930003</v>
          </cell>
          <cell r="B4872">
            <v>610804</v>
          </cell>
          <cell r="C4872">
            <v>0</v>
          </cell>
          <cell r="D4872">
            <v>0</v>
          </cell>
          <cell r="E4872">
            <v>0</v>
          </cell>
        </row>
        <row r="4873">
          <cell r="A4873" t="str">
            <v>2001999930005</v>
          </cell>
          <cell r="B4873">
            <v>553955</v>
          </cell>
          <cell r="C4873">
            <v>0</v>
          </cell>
          <cell r="D4873">
            <v>0</v>
          </cell>
          <cell r="E4873">
            <v>0</v>
          </cell>
        </row>
        <row r="4874">
          <cell r="A4874" t="str">
            <v>2001999930006</v>
          </cell>
          <cell r="B4874">
            <v>1115671</v>
          </cell>
          <cell r="C4874">
            <v>0</v>
          </cell>
          <cell r="D4874">
            <v>0</v>
          </cell>
          <cell r="E4874">
            <v>0</v>
          </cell>
        </row>
        <row r="4875">
          <cell r="A4875" t="str">
            <v>2001999930007</v>
          </cell>
          <cell r="B4875">
            <v>611690</v>
          </cell>
          <cell r="C4875">
            <v>0</v>
          </cell>
          <cell r="D4875">
            <v>0</v>
          </cell>
          <cell r="E4875">
            <v>0</v>
          </cell>
        </row>
        <row r="4876">
          <cell r="A4876" t="str">
            <v>2001999930008</v>
          </cell>
          <cell r="B4876">
            <v>626479</v>
          </cell>
          <cell r="C4876">
            <v>0</v>
          </cell>
          <cell r="D4876">
            <v>0</v>
          </cell>
          <cell r="E4876">
            <v>0</v>
          </cell>
        </row>
        <row r="4877">
          <cell r="A4877" t="str">
            <v>2001999930009</v>
          </cell>
          <cell r="B4877">
            <v>292163</v>
          </cell>
          <cell r="C4877">
            <v>0</v>
          </cell>
          <cell r="D4877">
            <v>0</v>
          </cell>
          <cell r="E4877">
            <v>0</v>
          </cell>
        </row>
        <row r="4878">
          <cell r="A4878" t="str">
            <v>2001999930013</v>
          </cell>
          <cell r="B4878">
            <v>1128583</v>
          </cell>
          <cell r="C4878">
            <v>0</v>
          </cell>
          <cell r="D4878">
            <v>0</v>
          </cell>
          <cell r="E4878">
            <v>0</v>
          </cell>
        </row>
        <row r="4879">
          <cell r="A4879" t="str">
            <v>2001999930014</v>
          </cell>
          <cell r="B4879">
            <v>605853</v>
          </cell>
          <cell r="C4879">
            <v>40643.472781999997</v>
          </cell>
          <cell r="D4879">
            <v>0</v>
          </cell>
          <cell r="E4879">
            <v>67084.709957696003</v>
          </cell>
        </row>
        <row r="4880">
          <cell r="A4880" t="str">
            <v>2001999930015</v>
          </cell>
          <cell r="B4880">
            <v>611690</v>
          </cell>
          <cell r="C4880">
            <v>25691.591690000001</v>
          </cell>
          <cell r="D4880">
            <v>0</v>
          </cell>
          <cell r="E4880">
            <v>42001</v>
          </cell>
        </row>
        <row r="4881">
          <cell r="A4881" t="str">
            <v>2001999930018</v>
          </cell>
          <cell r="B4881">
            <v>256460</v>
          </cell>
          <cell r="C4881">
            <v>5335529.2233189996</v>
          </cell>
          <cell r="D4881">
            <v>0</v>
          </cell>
          <cell r="E4881">
            <v>20804527.892532945</v>
          </cell>
        </row>
        <row r="4882">
          <cell r="A4882" t="str">
            <v>2001999930019</v>
          </cell>
          <cell r="B4882">
            <v>29233</v>
          </cell>
          <cell r="C4882">
            <v>71631.171644999995</v>
          </cell>
          <cell r="D4882">
            <v>0</v>
          </cell>
          <cell r="E4882">
            <v>2450353.0819621659</v>
          </cell>
        </row>
        <row r="4883">
          <cell r="A4883" t="str">
            <v>2001999930020</v>
          </cell>
          <cell r="B4883">
            <v>246037</v>
          </cell>
          <cell r="C4883">
            <v>731277.74196999997</v>
          </cell>
          <cell r="D4883">
            <v>730549.56949100003</v>
          </cell>
          <cell r="E4883">
            <v>2972226.7056174478</v>
          </cell>
        </row>
        <row r="4884">
          <cell r="A4884" t="str">
            <v>2001999930021</v>
          </cell>
          <cell r="B4884">
            <v>15343</v>
          </cell>
          <cell r="C4884">
            <v>1600.2217800000001</v>
          </cell>
          <cell r="D4884">
            <v>0</v>
          </cell>
          <cell r="E4884">
            <v>104296.53783484326</v>
          </cell>
        </row>
        <row r="4885">
          <cell r="A4885" t="str">
            <v>2001999930025</v>
          </cell>
          <cell r="B4885">
            <v>8312</v>
          </cell>
          <cell r="C4885">
            <v>2721.0276480000002</v>
          </cell>
          <cell r="D4885">
            <v>0</v>
          </cell>
          <cell r="E4885">
            <v>327361.36284889316</v>
          </cell>
        </row>
        <row r="4886">
          <cell r="A4886" t="str">
            <v>2001999930031</v>
          </cell>
          <cell r="B4886">
            <v>228361</v>
          </cell>
          <cell r="C4886">
            <v>68857.881611999997</v>
          </cell>
          <cell r="D4886">
            <v>69852.469637000002</v>
          </cell>
          <cell r="E4886">
            <v>301530.82887183013</v>
          </cell>
        </row>
        <row r="4887">
          <cell r="A4887" t="str">
            <v>2001999930032</v>
          </cell>
          <cell r="B4887">
            <v>276</v>
          </cell>
          <cell r="C4887">
            <v>18799.330774999999</v>
          </cell>
          <cell r="D4887">
            <v>0</v>
          </cell>
          <cell r="E4887">
            <v>68113517.30072464</v>
          </cell>
        </row>
        <row r="4888">
          <cell r="A4888" t="str">
            <v>2001999930034</v>
          </cell>
          <cell r="B4888">
            <v>260</v>
          </cell>
          <cell r="C4888">
            <v>3641.4781459999999</v>
          </cell>
          <cell r="D4888">
            <v>0</v>
          </cell>
          <cell r="E4888">
            <v>14005685.176923078</v>
          </cell>
        </row>
        <row r="4889">
          <cell r="A4889" t="str">
            <v>2001999930036</v>
          </cell>
          <cell r="B4889">
            <v>611690</v>
          </cell>
          <cell r="C4889">
            <v>890828.35552400001</v>
          </cell>
          <cell r="D4889">
            <v>0</v>
          </cell>
          <cell r="E4889">
            <v>1456339.5764586637</v>
          </cell>
        </row>
        <row r="4890">
          <cell r="A4890" t="str">
            <v>2001999930039</v>
          </cell>
          <cell r="B4890">
            <v>197534</v>
          </cell>
          <cell r="C4890">
            <v>1974.0034450000001</v>
          </cell>
          <cell r="D4890">
            <v>1988.323946</v>
          </cell>
          <cell r="E4890">
            <v>9993.2337977259613</v>
          </cell>
        </row>
        <row r="4891">
          <cell r="A4891" t="str">
            <v>2001999930042</v>
          </cell>
          <cell r="B4891">
            <v>32768</v>
          </cell>
          <cell r="C4891">
            <v>0</v>
          </cell>
          <cell r="D4891">
            <v>0</v>
          </cell>
          <cell r="E4891">
            <v>0</v>
          </cell>
        </row>
        <row r="4892">
          <cell r="A4892" t="str">
            <v>2001999930043</v>
          </cell>
          <cell r="B4892">
            <v>5390</v>
          </cell>
          <cell r="C4892">
            <v>43.669750000000001</v>
          </cell>
          <cell r="D4892">
            <v>0</v>
          </cell>
          <cell r="E4892">
            <v>8101.994434137292</v>
          </cell>
        </row>
        <row r="4893">
          <cell r="A4893" t="str">
            <v>2001999930044</v>
          </cell>
          <cell r="B4893">
            <v>158161</v>
          </cell>
          <cell r="C4893">
            <v>0</v>
          </cell>
          <cell r="D4893">
            <v>0</v>
          </cell>
          <cell r="E4893">
            <v>0</v>
          </cell>
        </row>
        <row r="4894">
          <cell r="A4894" t="str">
            <v>2001999930046</v>
          </cell>
          <cell r="B4894">
            <v>848</v>
          </cell>
          <cell r="C4894">
            <v>0</v>
          </cell>
          <cell r="D4894">
            <v>0</v>
          </cell>
          <cell r="E4894">
            <v>0</v>
          </cell>
        </row>
        <row r="4895">
          <cell r="A4895" t="str">
            <v>2001999930048</v>
          </cell>
          <cell r="B4895">
            <v>181099</v>
          </cell>
          <cell r="C4895">
            <v>0</v>
          </cell>
          <cell r="D4895">
            <v>0</v>
          </cell>
          <cell r="E4895">
            <v>0</v>
          </cell>
        </row>
        <row r="4896">
          <cell r="A4896" t="str">
            <v>2001999930051</v>
          </cell>
          <cell r="B4896">
            <v>101</v>
          </cell>
          <cell r="C4896">
            <v>380.663881</v>
          </cell>
          <cell r="D4896">
            <v>0</v>
          </cell>
          <cell r="E4896">
            <v>3768949.3168316833</v>
          </cell>
        </row>
        <row r="4897">
          <cell r="A4897" t="str">
            <v>2001999930053</v>
          </cell>
          <cell r="B4897">
            <v>599049</v>
          </cell>
          <cell r="C4897">
            <v>5.5466420000000003</v>
          </cell>
          <cell r="D4897">
            <v>0</v>
          </cell>
          <cell r="E4897">
            <v>9.259078973506341</v>
          </cell>
        </row>
        <row r="4898">
          <cell r="A4898" t="str">
            <v>2001999930054</v>
          </cell>
          <cell r="B4898">
            <v>804</v>
          </cell>
          <cell r="C4898">
            <v>5628.5358800000004</v>
          </cell>
          <cell r="D4898">
            <v>0</v>
          </cell>
          <cell r="E4898">
            <v>7000666.5174129354</v>
          </cell>
        </row>
        <row r="4899">
          <cell r="A4899" t="str">
            <v>2001999930055</v>
          </cell>
          <cell r="B4899">
            <v>460316</v>
          </cell>
          <cell r="C4899">
            <v>0</v>
          </cell>
          <cell r="D4899">
            <v>0</v>
          </cell>
          <cell r="E4899">
            <v>0</v>
          </cell>
        </row>
        <row r="4900">
          <cell r="A4900" t="str">
            <v>2001999930058</v>
          </cell>
          <cell r="B4900">
            <v>3636</v>
          </cell>
          <cell r="C4900">
            <v>5493.5709390000002</v>
          </cell>
          <cell r="D4900">
            <v>5397.9674569999997</v>
          </cell>
          <cell r="E4900">
            <v>1510883.0965346536</v>
          </cell>
        </row>
        <row r="4901">
          <cell r="A4901" t="str">
            <v>2001999930062</v>
          </cell>
          <cell r="B4901">
            <v>11240</v>
          </cell>
          <cell r="C4901">
            <v>15614.317502</v>
          </cell>
          <cell r="D4901">
            <v>0</v>
          </cell>
          <cell r="E4901">
            <v>1389174.1549822064</v>
          </cell>
        </row>
        <row r="4902">
          <cell r="A4902" t="str">
            <v>2001999930063</v>
          </cell>
          <cell r="B4902">
            <v>157</v>
          </cell>
          <cell r="C4902">
            <v>812.81224499999996</v>
          </cell>
          <cell r="D4902">
            <v>0</v>
          </cell>
          <cell r="E4902">
            <v>5177148.0573248407</v>
          </cell>
        </row>
        <row r="4903">
          <cell r="A4903" t="str">
            <v>2001999930064</v>
          </cell>
          <cell r="B4903">
            <v>3429</v>
          </cell>
          <cell r="C4903">
            <v>3958.796609</v>
          </cell>
          <cell r="D4903">
            <v>0</v>
          </cell>
          <cell r="E4903">
            <v>1154504.6978710995</v>
          </cell>
        </row>
        <row r="4904">
          <cell r="A4904" t="str">
            <v>2001999930066</v>
          </cell>
          <cell r="B4904">
            <v>620</v>
          </cell>
          <cell r="C4904">
            <v>728.32130700000005</v>
          </cell>
          <cell r="D4904">
            <v>0</v>
          </cell>
          <cell r="E4904">
            <v>1174711.7854838711</v>
          </cell>
        </row>
        <row r="4905">
          <cell r="A4905" t="str">
            <v>2001999930068</v>
          </cell>
          <cell r="B4905">
            <v>189</v>
          </cell>
          <cell r="C4905">
            <v>0</v>
          </cell>
          <cell r="D4905">
            <v>0</v>
          </cell>
          <cell r="E4905">
            <v>0</v>
          </cell>
        </row>
        <row r="4906">
          <cell r="A4906" t="str">
            <v>2001999930069</v>
          </cell>
          <cell r="B4906">
            <v>206</v>
          </cell>
          <cell r="C4906">
            <v>0</v>
          </cell>
          <cell r="D4906">
            <v>0</v>
          </cell>
          <cell r="E4906">
            <v>0</v>
          </cell>
        </row>
        <row r="4907">
          <cell r="A4907" t="str">
            <v>2001999930071</v>
          </cell>
          <cell r="B4907">
            <v>102</v>
          </cell>
          <cell r="C4907">
            <v>66.020595999999998</v>
          </cell>
          <cell r="D4907">
            <v>0</v>
          </cell>
          <cell r="E4907">
            <v>647260.74509803916</v>
          </cell>
        </row>
        <row r="4908">
          <cell r="A4908" t="str">
            <v>2001999930072</v>
          </cell>
          <cell r="B4908">
            <v>67</v>
          </cell>
          <cell r="C4908">
            <v>0</v>
          </cell>
          <cell r="D4908">
            <v>0</v>
          </cell>
          <cell r="E4908">
            <v>0</v>
          </cell>
        </row>
        <row r="4909">
          <cell r="A4909" t="str">
            <v>2001999930073</v>
          </cell>
          <cell r="B4909">
            <v>410</v>
          </cell>
          <cell r="C4909">
            <v>0</v>
          </cell>
          <cell r="D4909">
            <v>0</v>
          </cell>
          <cell r="E4909">
            <v>0</v>
          </cell>
        </row>
        <row r="4910">
          <cell r="A4910" t="str">
            <v>2001999930074</v>
          </cell>
          <cell r="B4910">
            <v>29</v>
          </cell>
          <cell r="C4910">
            <v>6.5750659999999996</v>
          </cell>
          <cell r="D4910">
            <v>0</v>
          </cell>
          <cell r="E4910">
            <v>226726.41379310342</v>
          </cell>
        </row>
        <row r="4911">
          <cell r="A4911" t="str">
            <v>2001999930076</v>
          </cell>
          <cell r="B4911">
            <v>72</v>
          </cell>
          <cell r="C4911">
            <v>2247.9225510000001</v>
          </cell>
          <cell r="D4911">
            <v>0</v>
          </cell>
          <cell r="E4911">
            <v>31221146.541666672</v>
          </cell>
        </row>
        <row r="4912">
          <cell r="A4912" t="str">
            <v>2001999930077</v>
          </cell>
          <cell r="B4912">
            <v>30</v>
          </cell>
          <cell r="C4912">
            <v>149060.59810199999</v>
          </cell>
          <cell r="D4912">
            <v>0</v>
          </cell>
          <cell r="E4912">
            <v>4968686603.3999996</v>
          </cell>
        </row>
        <row r="4913">
          <cell r="A4913" t="str">
            <v>2001999930079</v>
          </cell>
          <cell r="B4913">
            <v>33</v>
          </cell>
          <cell r="C4913">
            <v>59624.202984000003</v>
          </cell>
          <cell r="D4913">
            <v>59624.239240000003</v>
          </cell>
          <cell r="E4913">
            <v>1806794029.818182</v>
          </cell>
        </row>
        <row r="4914">
          <cell r="A4914" t="str">
            <v>2001999930082</v>
          </cell>
          <cell r="B4914">
            <v>23542</v>
          </cell>
          <cell r="C4914">
            <v>34662.844458</v>
          </cell>
          <cell r="D4914">
            <v>0</v>
          </cell>
          <cell r="E4914">
            <v>1472383.1644720077</v>
          </cell>
        </row>
        <row r="4915">
          <cell r="A4915" t="str">
            <v>2001999930083</v>
          </cell>
          <cell r="B4915">
            <v>1033</v>
          </cell>
          <cell r="C4915">
            <v>21199.776622000001</v>
          </cell>
          <cell r="D4915">
            <v>21188.791915000002</v>
          </cell>
          <cell r="E4915">
            <v>20522533.031945791</v>
          </cell>
        </row>
        <row r="4916">
          <cell r="A4916" t="str">
            <v>2001999930085</v>
          </cell>
          <cell r="B4916">
            <v>528731</v>
          </cell>
          <cell r="C4916">
            <v>476774.50864900002</v>
          </cell>
          <cell r="D4916">
            <v>480936.64169299998</v>
          </cell>
          <cell r="E4916">
            <v>901733.60111096187</v>
          </cell>
        </row>
        <row r="4917">
          <cell r="A4917" t="str">
            <v>2001999930086</v>
          </cell>
          <cell r="B4917">
            <v>8771</v>
          </cell>
          <cell r="C4917">
            <v>17445.529060000001</v>
          </cell>
          <cell r="D4917">
            <v>18280.204977000001</v>
          </cell>
          <cell r="E4917">
            <v>1989001.1469615779</v>
          </cell>
        </row>
        <row r="4918">
          <cell r="A4918" t="str">
            <v>2001999930087</v>
          </cell>
          <cell r="B4918">
            <v>524919</v>
          </cell>
          <cell r="C4918">
            <v>459536.47716800001</v>
          </cell>
          <cell r="D4918">
            <v>462701.62144100002</v>
          </cell>
          <cell r="E4918">
            <v>875442.64385171805</v>
          </cell>
        </row>
        <row r="4919">
          <cell r="A4919" t="str">
            <v>2001999930090</v>
          </cell>
          <cell r="B4919">
            <v>104602</v>
          </cell>
          <cell r="C4919">
            <v>327304.20305000001</v>
          </cell>
          <cell r="D4919">
            <v>331387.31845899997</v>
          </cell>
          <cell r="E4919">
            <v>3129043.4508900405</v>
          </cell>
        </row>
        <row r="4920">
          <cell r="A4920" t="str">
            <v>2001999930091</v>
          </cell>
          <cell r="B4920">
            <v>86610</v>
          </cell>
          <cell r="C4920">
            <v>329746.28741200001</v>
          </cell>
          <cell r="D4920">
            <v>333375.64240499999</v>
          </cell>
          <cell r="E4920">
            <v>3807254.2132779127</v>
          </cell>
        </row>
        <row r="4921">
          <cell r="A4921" t="str">
            <v>2001999930092</v>
          </cell>
          <cell r="B4921">
            <v>25</v>
          </cell>
          <cell r="C4921">
            <v>6.314349</v>
          </cell>
          <cell r="D4921">
            <v>0</v>
          </cell>
          <cell r="E4921">
            <v>252573.96</v>
          </cell>
        </row>
        <row r="4922">
          <cell r="A4922" t="str">
            <v>2001999930093</v>
          </cell>
          <cell r="B4922">
            <v>5</v>
          </cell>
          <cell r="C4922">
            <v>3.8540999999999999E-2</v>
          </cell>
          <cell r="D4922">
            <v>0</v>
          </cell>
          <cell r="E4922">
            <v>7708.2</v>
          </cell>
        </row>
        <row r="4923">
          <cell r="A4923" t="str">
            <v>2001999930094</v>
          </cell>
          <cell r="B4923">
            <v>770</v>
          </cell>
          <cell r="C4923">
            <v>566.05915000000005</v>
          </cell>
          <cell r="D4923">
            <v>0</v>
          </cell>
          <cell r="E4923">
            <v>735141.75324675336</v>
          </cell>
        </row>
        <row r="4924">
          <cell r="A4924" t="str">
            <v>2001999930095</v>
          </cell>
          <cell r="B4924">
            <v>267</v>
          </cell>
          <cell r="C4924">
            <v>0</v>
          </cell>
          <cell r="D4924">
            <v>0</v>
          </cell>
          <cell r="E4924">
            <v>0</v>
          </cell>
        </row>
        <row r="4925">
          <cell r="A4925" t="str">
            <v>2001999930098</v>
          </cell>
          <cell r="B4925">
            <v>9678</v>
          </cell>
          <cell r="C4925">
            <v>727.21489699999995</v>
          </cell>
          <cell r="D4925">
            <v>0</v>
          </cell>
          <cell r="E4925">
            <v>75141.030894812968</v>
          </cell>
        </row>
        <row r="4926">
          <cell r="A4926" t="str">
            <v>2001999930101</v>
          </cell>
          <cell r="B4926">
            <v>346751</v>
          </cell>
          <cell r="C4926">
            <v>995640811.61026299</v>
          </cell>
          <cell r="D4926">
            <v>0</v>
          </cell>
          <cell r="E4926">
            <v>2871342293.4909</v>
          </cell>
        </row>
        <row r="4927">
          <cell r="A4927" t="str">
            <v>2001999930102</v>
          </cell>
          <cell r="B4927">
            <v>351691</v>
          </cell>
          <cell r="C4927">
            <v>186812016.453785</v>
          </cell>
          <cell r="D4927">
            <v>0</v>
          </cell>
          <cell r="E4927">
            <v>531182249.34327292</v>
          </cell>
        </row>
        <row r="4928">
          <cell r="A4928" t="str">
            <v>2001999930103</v>
          </cell>
          <cell r="B4928">
            <v>11359</v>
          </cell>
          <cell r="C4928">
            <v>0</v>
          </cell>
          <cell r="D4928">
            <v>0</v>
          </cell>
          <cell r="E4928">
            <v>0</v>
          </cell>
        </row>
        <row r="4929">
          <cell r="A4929" t="str">
            <v>2001999930104</v>
          </cell>
          <cell r="B4929">
            <v>191544</v>
          </cell>
          <cell r="C4929">
            <v>575148.96258000005</v>
          </cell>
          <cell r="D4929">
            <v>0</v>
          </cell>
          <cell r="E4929">
            <v>3002698.923380529</v>
          </cell>
        </row>
        <row r="4930">
          <cell r="A4930" t="str">
            <v>2001999930105</v>
          </cell>
          <cell r="B4930">
            <v>15596</v>
          </cell>
          <cell r="C4930">
            <v>15291.030041</v>
          </cell>
          <cell r="D4930">
            <v>0</v>
          </cell>
          <cell r="E4930">
            <v>980445.62971274683</v>
          </cell>
        </row>
        <row r="4931">
          <cell r="A4931" t="str">
            <v>2001999930106</v>
          </cell>
          <cell r="B4931">
            <v>101854</v>
          </cell>
          <cell r="C4931">
            <v>99677.712316999998</v>
          </cell>
          <cell r="D4931">
            <v>0</v>
          </cell>
          <cell r="E4931">
            <v>978633.26248355489</v>
          </cell>
        </row>
        <row r="4932">
          <cell r="A4932" t="str">
            <v>2001999930108</v>
          </cell>
          <cell r="B4932">
            <v>78156</v>
          </cell>
          <cell r="C4932">
            <v>76012.581235000005</v>
          </cell>
          <cell r="D4932">
            <v>0</v>
          </cell>
          <cell r="E4932">
            <v>972575.12199959066</v>
          </cell>
        </row>
        <row r="4933">
          <cell r="A4933" t="str">
            <v>2001999930109</v>
          </cell>
          <cell r="B4933">
            <v>11464</v>
          </cell>
          <cell r="C4933">
            <v>43409.138913000003</v>
          </cell>
          <cell r="D4933">
            <v>0</v>
          </cell>
          <cell r="E4933">
            <v>3786561.3148115841</v>
          </cell>
        </row>
        <row r="4934">
          <cell r="A4934" t="str">
            <v>2001999930110</v>
          </cell>
          <cell r="B4934">
            <v>129226</v>
          </cell>
          <cell r="C4934">
            <v>493119.43170700001</v>
          </cell>
          <cell r="D4934">
            <v>0</v>
          </cell>
          <cell r="E4934">
            <v>3815945.9528809991</v>
          </cell>
        </row>
        <row r="4935">
          <cell r="A4935" t="str">
            <v>2001999930111</v>
          </cell>
          <cell r="B4935">
            <v>1149</v>
          </cell>
          <cell r="C4935">
            <v>756.19591600000001</v>
          </cell>
          <cell r="D4935">
            <v>0</v>
          </cell>
          <cell r="E4935">
            <v>658133.95648389903</v>
          </cell>
        </row>
        <row r="4936">
          <cell r="A4936" t="str">
            <v>2001999930113</v>
          </cell>
          <cell r="B4936">
            <v>2173</v>
          </cell>
          <cell r="C4936">
            <v>26785.836803999999</v>
          </cell>
          <cell r="D4936">
            <v>0</v>
          </cell>
          <cell r="E4936">
            <v>12326662.127933731</v>
          </cell>
        </row>
        <row r="4937">
          <cell r="A4937" t="str">
            <v>2001999930114</v>
          </cell>
          <cell r="B4937">
            <v>2171</v>
          </cell>
          <cell r="C4937">
            <v>7420.8701170000004</v>
          </cell>
          <cell r="D4937">
            <v>0</v>
          </cell>
          <cell r="E4937">
            <v>3418180.6158452327</v>
          </cell>
        </row>
        <row r="4938">
          <cell r="A4938" t="str">
            <v>2001999930116</v>
          </cell>
          <cell r="B4938">
            <v>196802</v>
          </cell>
          <cell r="C4938">
            <v>54030.974763999999</v>
          </cell>
          <cell r="D4938">
            <v>54687.703012999998</v>
          </cell>
          <cell r="E4938">
            <v>274544.84590603755</v>
          </cell>
        </row>
        <row r="4939">
          <cell r="A4939" t="str">
            <v>2001999930119</v>
          </cell>
          <cell r="B4939">
            <v>1096</v>
          </cell>
          <cell r="C4939">
            <v>241.681949</v>
          </cell>
          <cell r="D4939">
            <v>0</v>
          </cell>
          <cell r="E4939">
            <v>220512.72718978103</v>
          </cell>
        </row>
        <row r="4940">
          <cell r="A4940" t="str">
            <v>2001999930120</v>
          </cell>
          <cell r="B4940">
            <v>335</v>
          </cell>
          <cell r="C4940">
            <v>397.74750999999998</v>
          </cell>
          <cell r="D4940">
            <v>0</v>
          </cell>
          <cell r="E4940">
            <v>1187306</v>
          </cell>
        </row>
        <row r="4941">
          <cell r="A4941" t="str">
            <v>2001999930122</v>
          </cell>
          <cell r="B4941">
            <v>360897</v>
          </cell>
          <cell r="C4941">
            <v>464963943.39073598</v>
          </cell>
          <cell r="D4941">
            <v>0</v>
          </cell>
          <cell r="E4941">
            <v>1288356354.8345816</v>
          </cell>
        </row>
        <row r="4942">
          <cell r="A4942" t="str">
            <v>2001999930123</v>
          </cell>
          <cell r="B4942">
            <v>360297</v>
          </cell>
          <cell r="C4942">
            <v>411295145.33125103</v>
          </cell>
          <cell r="D4942">
            <v>0</v>
          </cell>
          <cell r="E4942">
            <v>1141544740.3982022</v>
          </cell>
        </row>
        <row r="4943">
          <cell r="A4943" t="str">
            <v>2001999930129</v>
          </cell>
          <cell r="B4943">
            <v>226680</v>
          </cell>
          <cell r="C4943">
            <v>12743490.966437999</v>
          </cell>
          <cell r="D4943">
            <v>0</v>
          </cell>
          <cell r="E4943">
            <v>56217976.73565378</v>
          </cell>
        </row>
        <row r="4944">
          <cell r="A4944" t="str">
            <v>2001999930133</v>
          </cell>
          <cell r="B4944">
            <v>50</v>
          </cell>
          <cell r="C4944">
            <v>914.48629800000003</v>
          </cell>
          <cell r="D4944">
            <v>0</v>
          </cell>
          <cell r="E4944">
            <v>18289725.960000001</v>
          </cell>
        </row>
        <row r="4945">
          <cell r="A4945" t="str">
            <v>2001999930134</v>
          </cell>
          <cell r="B4945">
            <v>42</v>
          </cell>
          <cell r="C4945">
            <v>126.102155</v>
          </cell>
          <cell r="D4945">
            <v>0</v>
          </cell>
          <cell r="E4945">
            <v>3002432.2619047617</v>
          </cell>
        </row>
        <row r="4946">
          <cell r="A4946" t="str">
            <v>2001999930135</v>
          </cell>
          <cell r="B4946">
            <v>158</v>
          </cell>
          <cell r="C4946">
            <v>31.097909999999999</v>
          </cell>
          <cell r="D4946">
            <v>0</v>
          </cell>
          <cell r="E4946">
            <v>196822.21518987342</v>
          </cell>
        </row>
        <row r="4947">
          <cell r="A4947" t="str">
            <v>2001999930136</v>
          </cell>
          <cell r="B4947">
            <v>2754</v>
          </cell>
          <cell r="C4947">
            <v>374.24374999999998</v>
          </cell>
          <cell r="D4947">
            <v>0</v>
          </cell>
          <cell r="E4947">
            <v>135890.97676107479</v>
          </cell>
        </row>
        <row r="4948">
          <cell r="A4948" t="str">
            <v>2001999930138</v>
          </cell>
          <cell r="B4948">
            <v>31</v>
          </cell>
          <cell r="C4948">
            <v>72.320465999999996</v>
          </cell>
          <cell r="D4948">
            <v>0</v>
          </cell>
          <cell r="E4948">
            <v>2332918.2580645159</v>
          </cell>
        </row>
        <row r="4949">
          <cell r="A4949" t="str">
            <v>2001999930152</v>
          </cell>
          <cell r="B4949">
            <v>5654</v>
          </cell>
          <cell r="C4949">
            <v>4945.1389799999997</v>
          </cell>
          <cell r="D4949">
            <v>0</v>
          </cell>
          <cell r="E4949">
            <v>874626.63247258577</v>
          </cell>
        </row>
        <row r="4950">
          <cell r="A4950" t="str">
            <v>2001999930155</v>
          </cell>
          <cell r="B4950">
            <v>147147</v>
          </cell>
          <cell r="C4950">
            <v>48491.374962000002</v>
          </cell>
          <cell r="D4950">
            <v>0</v>
          </cell>
          <cell r="E4950">
            <v>329543.75530591857</v>
          </cell>
        </row>
        <row r="4951">
          <cell r="A4951" t="str">
            <v>2001999930157</v>
          </cell>
          <cell r="B4951">
            <v>144201</v>
          </cell>
          <cell r="C4951">
            <v>121974.012624</v>
          </cell>
          <cell r="D4951">
            <v>122424.93453300001</v>
          </cell>
          <cell r="E4951">
            <v>845861.07325191912</v>
          </cell>
        </row>
        <row r="4952">
          <cell r="A4952" t="str">
            <v>2001999930158</v>
          </cell>
          <cell r="B4952">
            <v>388918</v>
          </cell>
          <cell r="C4952">
            <v>1828280.3661209999</v>
          </cell>
          <cell r="D4952">
            <v>1850933.164041</v>
          </cell>
          <cell r="E4952">
            <v>4700940.4710530238</v>
          </cell>
        </row>
        <row r="4953">
          <cell r="A4953" t="str">
            <v>2001999930159</v>
          </cell>
          <cell r="B4953">
            <v>111570</v>
          </cell>
          <cell r="C4953">
            <v>70575.043512000004</v>
          </cell>
          <cell r="D4953">
            <v>0</v>
          </cell>
          <cell r="E4953">
            <v>632562.90680290409</v>
          </cell>
        </row>
        <row r="4954">
          <cell r="A4954" t="str">
            <v>2001999930161</v>
          </cell>
          <cell r="B4954">
            <v>123813</v>
          </cell>
          <cell r="C4954">
            <v>532875.30168599996</v>
          </cell>
          <cell r="D4954">
            <v>532875.30168599996</v>
          </cell>
          <cell r="E4954">
            <v>4303871.9818274323</v>
          </cell>
        </row>
        <row r="4955">
          <cell r="A4955" t="str">
            <v>2001999930162</v>
          </cell>
          <cell r="B4955">
            <v>52863</v>
          </cell>
          <cell r="C4955">
            <v>21293.273862999999</v>
          </cell>
          <cell r="D4955">
            <v>21371.646686</v>
          </cell>
          <cell r="E4955">
            <v>402801.08701738453</v>
          </cell>
        </row>
        <row r="4956">
          <cell r="A4956" t="str">
            <v>2001999930163</v>
          </cell>
          <cell r="B4956">
            <v>8390</v>
          </cell>
          <cell r="C4956">
            <v>89945.964806000004</v>
          </cell>
          <cell r="D4956">
            <v>0</v>
          </cell>
          <cell r="E4956">
            <v>10720615.590703219</v>
          </cell>
        </row>
        <row r="4957">
          <cell r="A4957" t="str">
            <v>2001999930164</v>
          </cell>
          <cell r="B4957">
            <v>7275</v>
          </cell>
          <cell r="C4957">
            <v>3654.736797</v>
          </cell>
          <cell r="D4957">
            <v>0</v>
          </cell>
          <cell r="E4957">
            <v>502369.31917525775</v>
          </cell>
        </row>
        <row r="4958">
          <cell r="A4958" t="str">
            <v>2001999930165</v>
          </cell>
          <cell r="B4958">
            <v>101315</v>
          </cell>
          <cell r="C4958">
            <v>92787.095799000002</v>
          </cell>
          <cell r="D4958">
            <v>0</v>
          </cell>
          <cell r="E4958">
            <v>915827.82212900359</v>
          </cell>
        </row>
        <row r="4959">
          <cell r="A4959" t="str">
            <v>2001999930166</v>
          </cell>
          <cell r="B4959">
            <v>12551</v>
          </cell>
          <cell r="C4959">
            <v>9849.4332020000002</v>
          </cell>
          <cell r="D4959">
            <v>0</v>
          </cell>
          <cell r="E4959">
            <v>784752.86447295034</v>
          </cell>
        </row>
        <row r="4960">
          <cell r="A4960" t="str">
            <v>2001999930167</v>
          </cell>
          <cell r="B4960">
            <v>7471</v>
          </cell>
          <cell r="C4960">
            <v>59703.386272999996</v>
          </cell>
          <cell r="D4960">
            <v>0</v>
          </cell>
          <cell r="E4960">
            <v>7991351.3951278273</v>
          </cell>
        </row>
        <row r="4961">
          <cell r="A4961" t="str">
            <v>2001999930169</v>
          </cell>
          <cell r="B4961">
            <v>13534</v>
          </cell>
          <cell r="C4961">
            <v>6531.2609769999999</v>
          </cell>
          <cell r="D4961">
            <v>0</v>
          </cell>
          <cell r="E4961">
            <v>482581.71841288602</v>
          </cell>
        </row>
        <row r="4962">
          <cell r="A4962" t="str">
            <v>2001999930170</v>
          </cell>
          <cell r="B4962">
            <v>389975</v>
          </cell>
          <cell r="C4962">
            <v>1801902.350964</v>
          </cell>
          <cell r="D4962">
            <v>1807707.6922510001</v>
          </cell>
          <cell r="E4962">
            <v>4620558.6280248733</v>
          </cell>
        </row>
        <row r="4963">
          <cell r="A4963" t="str">
            <v>2001999930171</v>
          </cell>
          <cell r="B4963">
            <v>101</v>
          </cell>
          <cell r="C4963">
            <v>25.335464999999999</v>
          </cell>
          <cell r="D4963">
            <v>0</v>
          </cell>
          <cell r="E4963">
            <v>250846.18811881187</v>
          </cell>
        </row>
        <row r="4964">
          <cell r="A4964" t="str">
            <v>2001999930173</v>
          </cell>
          <cell r="B4964">
            <v>95</v>
          </cell>
          <cell r="C4964">
            <v>79.504433000000006</v>
          </cell>
          <cell r="D4964">
            <v>0</v>
          </cell>
          <cell r="E4964">
            <v>836888.76842105261</v>
          </cell>
        </row>
        <row r="4965">
          <cell r="A4965" t="str">
            <v>2001999930174</v>
          </cell>
          <cell r="B4965">
            <v>1185</v>
          </cell>
          <cell r="C4965">
            <v>590.93316900000002</v>
          </cell>
          <cell r="D4965">
            <v>512.56034599999998</v>
          </cell>
          <cell r="E4965">
            <v>498677.77974683547</v>
          </cell>
        </row>
        <row r="4966">
          <cell r="A4966" t="str">
            <v>2001999930176</v>
          </cell>
          <cell r="B4966">
            <v>196</v>
          </cell>
          <cell r="C4966">
            <v>56.181336999999999</v>
          </cell>
          <cell r="D4966">
            <v>0</v>
          </cell>
          <cell r="E4966">
            <v>286639.47448979592</v>
          </cell>
        </row>
        <row r="4967">
          <cell r="A4967" t="str">
            <v>2001999930181</v>
          </cell>
          <cell r="B4967">
            <v>124</v>
          </cell>
          <cell r="C4967">
            <v>1156.635362</v>
          </cell>
          <cell r="D4967">
            <v>0</v>
          </cell>
          <cell r="E4967">
            <v>9327704.5322580636</v>
          </cell>
        </row>
        <row r="4968">
          <cell r="A4968" t="str">
            <v>2001999930183</v>
          </cell>
          <cell r="B4968">
            <v>6375</v>
          </cell>
          <cell r="C4968">
            <v>7538.0731800000003</v>
          </cell>
          <cell r="D4968">
            <v>0</v>
          </cell>
          <cell r="E4968">
            <v>1182442.851764706</v>
          </cell>
        </row>
        <row r="4969">
          <cell r="A4969" t="str">
            <v>2001999930187</v>
          </cell>
          <cell r="B4969">
            <v>82780</v>
          </cell>
          <cell r="C4969">
            <v>71973.209665000002</v>
          </cell>
          <cell r="D4969">
            <v>0</v>
          </cell>
          <cell r="E4969">
            <v>869451.67510268185</v>
          </cell>
        </row>
        <row r="4970">
          <cell r="A4970" t="str">
            <v>2001999930188</v>
          </cell>
          <cell r="B4970">
            <v>4893</v>
          </cell>
          <cell r="C4970">
            <v>1415.227987</v>
          </cell>
          <cell r="D4970">
            <v>0</v>
          </cell>
          <cell r="E4970">
            <v>289235.23135090945</v>
          </cell>
        </row>
        <row r="4971">
          <cell r="A4971" t="str">
            <v>2001999930189</v>
          </cell>
          <cell r="B4971">
            <v>78985</v>
          </cell>
          <cell r="C4971">
            <v>9416.6231819999994</v>
          </cell>
          <cell r="D4971">
            <v>9417.1559519999992</v>
          </cell>
          <cell r="E4971">
            <v>119220.39858200923</v>
          </cell>
        </row>
        <row r="4972">
          <cell r="A4972" t="str">
            <v>2001999930195</v>
          </cell>
          <cell r="B4972">
            <v>981</v>
          </cell>
          <cell r="C4972">
            <v>571071.32083800004</v>
          </cell>
          <cell r="D4972">
            <v>0</v>
          </cell>
          <cell r="E4972">
            <v>582131825.52293587</v>
          </cell>
        </row>
        <row r="4973">
          <cell r="A4973" t="str">
            <v>2001999930196</v>
          </cell>
          <cell r="B4973">
            <v>30995</v>
          </cell>
          <cell r="C4973">
            <v>85678.413750000007</v>
          </cell>
          <cell r="D4973">
            <v>85651.643666999997</v>
          </cell>
          <cell r="E4973">
            <v>2764265.647685111</v>
          </cell>
        </row>
        <row r="4974">
          <cell r="A4974" t="str">
            <v>2001999930198</v>
          </cell>
          <cell r="B4974">
            <v>87924</v>
          </cell>
          <cell r="C4974">
            <v>46486.241644000002</v>
          </cell>
          <cell r="D4974">
            <v>47251.488570000001</v>
          </cell>
          <cell r="E4974">
            <v>528709.35858241213</v>
          </cell>
        </row>
        <row r="4975">
          <cell r="A4975" t="str">
            <v>2001999930201</v>
          </cell>
          <cell r="B4975">
            <v>1366</v>
          </cell>
          <cell r="C4975">
            <v>347.708372</v>
          </cell>
          <cell r="D4975">
            <v>0</v>
          </cell>
          <cell r="E4975">
            <v>254544.92825768664</v>
          </cell>
        </row>
        <row r="4976">
          <cell r="A4976" t="str">
            <v>2001999930203</v>
          </cell>
          <cell r="B4976">
            <v>3550</v>
          </cell>
          <cell r="C4976">
            <v>0</v>
          </cell>
          <cell r="D4976">
            <v>0</v>
          </cell>
          <cell r="E4976">
            <v>0</v>
          </cell>
        </row>
        <row r="4977">
          <cell r="A4977" t="str">
            <v>2001999930224</v>
          </cell>
          <cell r="B4977">
            <v>1351</v>
          </cell>
          <cell r="C4977">
            <v>249089.11009900001</v>
          </cell>
          <cell r="D4977">
            <v>0</v>
          </cell>
          <cell r="E4977">
            <v>184373878.68171725</v>
          </cell>
        </row>
        <row r="4978">
          <cell r="A4978" t="str">
            <v>2001999930225</v>
          </cell>
          <cell r="B4978">
            <v>252381</v>
          </cell>
          <cell r="C4978">
            <v>69312001.285861</v>
          </cell>
          <cell r="D4978">
            <v>0</v>
          </cell>
          <cell r="E4978">
            <v>274632406.10767454</v>
          </cell>
        </row>
        <row r="4979">
          <cell r="A4979" t="str">
            <v>2001999930226</v>
          </cell>
          <cell r="B4979">
            <v>201679</v>
          </cell>
          <cell r="C4979">
            <v>4064331.4017130001</v>
          </cell>
          <cell r="D4979">
            <v>0</v>
          </cell>
          <cell r="E4979">
            <v>20152476.964448456</v>
          </cell>
        </row>
        <row r="4980">
          <cell r="A4980" t="str">
            <v>2001999930227</v>
          </cell>
          <cell r="B4980">
            <v>2213</v>
          </cell>
          <cell r="C4980">
            <v>277183.10544000001</v>
          </cell>
          <cell r="D4980">
            <v>0</v>
          </cell>
          <cell r="E4980">
            <v>125252194.05332129</v>
          </cell>
        </row>
        <row r="4981">
          <cell r="A4981" t="str">
            <v>2001999930228</v>
          </cell>
          <cell r="B4981">
            <v>7116</v>
          </cell>
          <cell r="C4981">
            <v>28413797.949680999</v>
          </cell>
          <cell r="D4981">
            <v>0</v>
          </cell>
          <cell r="E4981">
            <v>3992945186.8579259</v>
          </cell>
        </row>
        <row r="4982">
          <cell r="A4982" t="str">
            <v>2001999930229</v>
          </cell>
          <cell r="B4982">
            <v>97889</v>
          </cell>
          <cell r="C4982">
            <v>48467874.688579001</v>
          </cell>
          <cell r="D4982">
            <v>0</v>
          </cell>
          <cell r="E4982">
            <v>495130961.48268962</v>
          </cell>
        </row>
        <row r="4983">
          <cell r="A4983" t="str">
            <v>2001999930231</v>
          </cell>
          <cell r="B4983">
            <v>158844</v>
          </cell>
          <cell r="C4983">
            <v>676026776.13451099</v>
          </cell>
          <cell r="D4983">
            <v>0</v>
          </cell>
          <cell r="E4983">
            <v>4255916346.4437499</v>
          </cell>
        </row>
        <row r="4984">
          <cell r="A4984" t="str">
            <v>2001999930232</v>
          </cell>
          <cell r="B4984">
            <v>95337</v>
          </cell>
          <cell r="C4984">
            <v>297665082.23069602</v>
          </cell>
          <cell r="D4984">
            <v>0</v>
          </cell>
          <cell r="E4984">
            <v>3122240916.2308025</v>
          </cell>
        </row>
        <row r="4985">
          <cell r="A4985" t="str">
            <v>2001999930236</v>
          </cell>
          <cell r="B4985">
            <v>196</v>
          </cell>
          <cell r="C4985">
            <v>757.209743</v>
          </cell>
          <cell r="D4985">
            <v>0</v>
          </cell>
          <cell r="E4985">
            <v>3863315.0153061226</v>
          </cell>
        </row>
        <row r="4986">
          <cell r="A4986" t="str">
            <v>2001999930238</v>
          </cell>
          <cell r="B4986">
            <v>169</v>
          </cell>
          <cell r="C4986">
            <v>4595.136947</v>
          </cell>
          <cell r="D4986">
            <v>0</v>
          </cell>
          <cell r="E4986">
            <v>27190159.44970414</v>
          </cell>
        </row>
        <row r="4987">
          <cell r="A4987" t="str">
            <v>2001999930239</v>
          </cell>
          <cell r="B4987">
            <v>154</v>
          </cell>
          <cell r="C4987">
            <v>1244.444045</v>
          </cell>
          <cell r="D4987">
            <v>0</v>
          </cell>
          <cell r="E4987">
            <v>8080805.4870129861</v>
          </cell>
        </row>
        <row r="4988">
          <cell r="A4988" t="str">
            <v>2001999930240</v>
          </cell>
          <cell r="B4988">
            <v>307</v>
          </cell>
          <cell r="C4988">
            <v>6098.5894109999999</v>
          </cell>
          <cell r="D4988">
            <v>0</v>
          </cell>
          <cell r="E4988">
            <v>19865112.087947883</v>
          </cell>
        </row>
        <row r="4989">
          <cell r="A4989" t="str">
            <v>2001999930242</v>
          </cell>
          <cell r="B4989">
            <v>34469</v>
          </cell>
          <cell r="C4989">
            <v>2898141.1565160002</v>
          </cell>
          <cell r="D4989">
            <v>0</v>
          </cell>
          <cell r="E4989">
            <v>84079641.315849036</v>
          </cell>
        </row>
        <row r="4990">
          <cell r="A4990" t="str">
            <v>2001999930246</v>
          </cell>
          <cell r="B4990">
            <v>214</v>
          </cell>
          <cell r="C4990">
            <v>261.978407</v>
          </cell>
          <cell r="D4990">
            <v>0</v>
          </cell>
          <cell r="E4990">
            <v>1224198.1635514018</v>
          </cell>
        </row>
        <row r="4991">
          <cell r="A4991" t="str">
            <v>2001999930254</v>
          </cell>
          <cell r="B4991">
            <v>85</v>
          </cell>
          <cell r="C4991">
            <v>171.403829</v>
          </cell>
          <cell r="D4991">
            <v>0</v>
          </cell>
          <cell r="E4991">
            <v>2016515.6352941177</v>
          </cell>
        </row>
        <row r="4992">
          <cell r="A4992" t="str">
            <v>2001999930266</v>
          </cell>
          <cell r="B4992">
            <v>40</v>
          </cell>
          <cell r="C4992">
            <v>88.972915999999998</v>
          </cell>
          <cell r="D4992">
            <v>0</v>
          </cell>
          <cell r="E4992">
            <v>2224322.9</v>
          </cell>
        </row>
        <row r="4993">
          <cell r="A4993" t="str">
            <v>2001999930274</v>
          </cell>
          <cell r="B4993">
            <v>28</v>
          </cell>
          <cell r="C4993">
            <v>78.994570999999993</v>
          </cell>
          <cell r="D4993">
            <v>0</v>
          </cell>
          <cell r="E4993">
            <v>2821234.6785714282</v>
          </cell>
        </row>
        <row r="4994">
          <cell r="A4994" t="str">
            <v>2001999930275</v>
          </cell>
          <cell r="B4994">
            <v>6614</v>
          </cell>
          <cell r="C4994">
            <v>220192.22603399999</v>
          </cell>
          <cell r="D4994">
            <v>0</v>
          </cell>
          <cell r="E4994">
            <v>33291839.436649531</v>
          </cell>
        </row>
        <row r="4995">
          <cell r="A4995" t="str">
            <v>2001999930284</v>
          </cell>
          <cell r="B4995">
            <v>70762</v>
          </cell>
          <cell r="C4995">
            <v>2131424.6945679998</v>
          </cell>
          <cell r="D4995">
            <v>0</v>
          </cell>
          <cell r="E4995">
            <v>30121035.224668607</v>
          </cell>
        </row>
        <row r="4996">
          <cell r="A4996" t="str">
            <v>2001999930286</v>
          </cell>
          <cell r="B4996">
            <v>20</v>
          </cell>
          <cell r="C4996">
            <v>90.964175999999995</v>
          </cell>
          <cell r="D4996">
            <v>0</v>
          </cell>
          <cell r="E4996">
            <v>4548208.8</v>
          </cell>
        </row>
        <row r="4997">
          <cell r="A4997" t="str">
            <v>2001999930294</v>
          </cell>
          <cell r="B4997">
            <v>15</v>
          </cell>
          <cell r="C4997">
            <v>40.755633000000003</v>
          </cell>
          <cell r="D4997">
            <v>0</v>
          </cell>
          <cell r="E4997">
            <v>2717042.2</v>
          </cell>
        </row>
        <row r="4998">
          <cell r="A4998" t="str">
            <v>2001999930298</v>
          </cell>
          <cell r="B4998">
            <v>11194</v>
          </cell>
          <cell r="C4998">
            <v>22571.306120000001</v>
          </cell>
          <cell r="D4998">
            <v>0</v>
          </cell>
          <cell r="E4998">
            <v>2016375.3903877079</v>
          </cell>
        </row>
        <row r="4999">
          <cell r="A4999" t="str">
            <v>2001999930301</v>
          </cell>
          <cell r="B4999">
            <v>61482</v>
          </cell>
          <cell r="C4999">
            <v>0</v>
          </cell>
          <cell r="D4999">
            <v>0</v>
          </cell>
          <cell r="E4999">
            <v>0</v>
          </cell>
        </row>
        <row r="5000">
          <cell r="A5000" t="str">
            <v>2001999930303</v>
          </cell>
          <cell r="B5000">
            <v>661</v>
          </cell>
          <cell r="C5000">
            <v>0</v>
          </cell>
          <cell r="D5000">
            <v>0</v>
          </cell>
          <cell r="E5000">
            <v>0</v>
          </cell>
        </row>
        <row r="5001">
          <cell r="A5001" t="str">
            <v>2001999930304</v>
          </cell>
          <cell r="B5001">
            <v>366134</v>
          </cell>
          <cell r="C5001">
            <v>15203.426662</v>
          </cell>
          <cell r="D5001">
            <v>13594.748288999999</v>
          </cell>
          <cell r="E5001">
            <v>41524.214254890285</v>
          </cell>
        </row>
        <row r="5002">
          <cell r="A5002" t="str">
            <v>2001999930305</v>
          </cell>
          <cell r="B5002">
            <v>604602</v>
          </cell>
          <cell r="C5002">
            <v>-149638.76787400001</v>
          </cell>
          <cell r="D5002">
            <v>-149587.73959799999</v>
          </cell>
          <cell r="E5002">
            <v>-247499.62433799426</v>
          </cell>
        </row>
        <row r="5003">
          <cell r="A5003" t="str">
            <v>2001999930306</v>
          </cell>
          <cell r="B5003">
            <v>56359</v>
          </cell>
          <cell r="C5003">
            <v>0</v>
          </cell>
          <cell r="D5003">
            <v>0</v>
          </cell>
          <cell r="E5003">
            <v>0</v>
          </cell>
        </row>
        <row r="5004">
          <cell r="A5004" t="str">
            <v>2001999930312</v>
          </cell>
          <cell r="B5004">
            <v>282254</v>
          </cell>
          <cell r="C5004">
            <v>0</v>
          </cell>
          <cell r="D5004">
            <v>0</v>
          </cell>
          <cell r="E5004">
            <v>0</v>
          </cell>
        </row>
        <row r="5005">
          <cell r="A5005" t="str">
            <v>2001999930315</v>
          </cell>
          <cell r="B5005">
            <v>611690</v>
          </cell>
          <cell r="C5005">
            <v>13821809.711689999</v>
          </cell>
          <cell r="D5005">
            <v>0</v>
          </cell>
          <cell r="E5005">
            <v>22596102.129657179</v>
          </cell>
        </row>
        <row r="5006">
          <cell r="A5006" t="str">
            <v>2001999930318</v>
          </cell>
          <cell r="B5006">
            <v>86012</v>
          </cell>
          <cell r="C5006">
            <v>2464997.856048</v>
          </cell>
          <cell r="D5006">
            <v>0</v>
          </cell>
          <cell r="E5006">
            <v>28658766.870297167</v>
          </cell>
        </row>
        <row r="5007">
          <cell r="A5007" t="str">
            <v>2001999930320</v>
          </cell>
          <cell r="B5007">
            <v>77250</v>
          </cell>
          <cell r="C5007">
            <v>612782.00869399996</v>
          </cell>
          <cell r="D5007">
            <v>0</v>
          </cell>
          <cell r="E5007">
            <v>7932453.1869773455</v>
          </cell>
        </row>
        <row r="5008">
          <cell r="A5008" t="str">
            <v>2001999930322</v>
          </cell>
          <cell r="B5008">
            <v>94</v>
          </cell>
          <cell r="C5008">
            <v>0</v>
          </cell>
          <cell r="D5008">
            <v>0</v>
          </cell>
          <cell r="E5008">
            <v>0</v>
          </cell>
        </row>
        <row r="5009">
          <cell r="A5009" t="str">
            <v>2001999930334</v>
          </cell>
          <cell r="B5009">
            <v>2218</v>
          </cell>
          <cell r="C5009">
            <v>0</v>
          </cell>
          <cell r="D5009">
            <v>0</v>
          </cell>
          <cell r="E5009">
            <v>0</v>
          </cell>
        </row>
        <row r="5010">
          <cell r="A5010" t="str">
            <v>2001999930336</v>
          </cell>
          <cell r="B5010">
            <v>14</v>
          </cell>
          <cell r="C5010">
            <v>10.996117999999999</v>
          </cell>
          <cell r="D5010">
            <v>0</v>
          </cell>
          <cell r="E5010">
            <v>785437</v>
          </cell>
        </row>
        <row r="5011">
          <cell r="A5011" t="str">
            <v>2001999930341</v>
          </cell>
          <cell r="B5011">
            <v>164596</v>
          </cell>
          <cell r="C5011">
            <v>482130542.889642</v>
          </cell>
          <cell r="D5011">
            <v>0</v>
          </cell>
          <cell r="E5011">
            <v>2929175331.6583757</v>
          </cell>
        </row>
        <row r="5012">
          <cell r="A5012" t="str">
            <v>2001999930342</v>
          </cell>
          <cell r="B5012">
            <v>21</v>
          </cell>
          <cell r="C5012">
            <v>0</v>
          </cell>
          <cell r="D5012">
            <v>0</v>
          </cell>
          <cell r="E5012">
            <v>0</v>
          </cell>
        </row>
        <row r="5013">
          <cell r="A5013" t="str">
            <v>2001999930343</v>
          </cell>
          <cell r="B5013">
            <v>233</v>
          </cell>
          <cell r="C5013">
            <v>0</v>
          </cell>
          <cell r="D5013">
            <v>0</v>
          </cell>
          <cell r="E5013">
            <v>0</v>
          </cell>
        </row>
        <row r="5014">
          <cell r="A5014" t="str">
            <v>2001999930344</v>
          </cell>
          <cell r="B5014">
            <v>55</v>
          </cell>
          <cell r="C5014">
            <v>1680.438169</v>
          </cell>
          <cell r="D5014">
            <v>0</v>
          </cell>
          <cell r="E5014">
            <v>30553421.254545454</v>
          </cell>
        </row>
        <row r="5015">
          <cell r="A5015" t="str">
            <v>2001999930353</v>
          </cell>
          <cell r="B5015">
            <v>47</v>
          </cell>
          <cell r="C5015">
            <v>0</v>
          </cell>
          <cell r="D5015">
            <v>0</v>
          </cell>
          <cell r="E5015">
            <v>0</v>
          </cell>
        </row>
        <row r="5016">
          <cell r="A5016" t="str">
            <v>2001999930365</v>
          </cell>
          <cell r="B5016">
            <v>14035</v>
          </cell>
          <cell r="C5016">
            <v>28584.792031000001</v>
          </cell>
          <cell r="D5016">
            <v>0</v>
          </cell>
          <cell r="E5016">
            <v>2036679.1614535092</v>
          </cell>
        </row>
        <row r="5017">
          <cell r="A5017" t="str">
            <v>2001999930366</v>
          </cell>
          <cell r="B5017">
            <v>21991</v>
          </cell>
          <cell r="C5017">
            <v>26510.682778999999</v>
          </cell>
          <cell r="D5017">
            <v>0</v>
          </cell>
          <cell r="E5017">
            <v>1205524.2044018006</v>
          </cell>
        </row>
        <row r="5018">
          <cell r="A5018" t="str">
            <v>2001999930368</v>
          </cell>
          <cell r="B5018">
            <v>120</v>
          </cell>
          <cell r="C5018">
            <v>218.89600100000001</v>
          </cell>
          <cell r="D5018">
            <v>0</v>
          </cell>
          <cell r="E5018">
            <v>1824133.3416666668</v>
          </cell>
        </row>
        <row r="5019">
          <cell r="A5019" t="str">
            <v>2001999930373</v>
          </cell>
          <cell r="B5019">
            <v>299</v>
          </cell>
          <cell r="C5019">
            <v>1475.953008</v>
          </cell>
          <cell r="D5019">
            <v>0</v>
          </cell>
          <cell r="E5019">
            <v>4936297.6856187284</v>
          </cell>
        </row>
        <row r="5020">
          <cell r="A5020" t="str">
            <v>2001999930382</v>
          </cell>
          <cell r="B5020">
            <v>426</v>
          </cell>
          <cell r="C5020">
            <v>2404.700542</v>
          </cell>
          <cell r="D5020">
            <v>0</v>
          </cell>
          <cell r="E5020">
            <v>5644836.9530516434</v>
          </cell>
        </row>
        <row r="5021">
          <cell r="A5021" t="str">
            <v>2001999930383</v>
          </cell>
          <cell r="B5021">
            <v>30</v>
          </cell>
          <cell r="C5021">
            <v>0</v>
          </cell>
          <cell r="D5021">
            <v>0</v>
          </cell>
          <cell r="E5021">
            <v>0</v>
          </cell>
        </row>
        <row r="5022">
          <cell r="A5022" t="str">
            <v>2001999930384</v>
          </cell>
          <cell r="B5022">
            <v>858</v>
          </cell>
          <cell r="C5022">
            <v>6167.6798349999999</v>
          </cell>
          <cell r="D5022">
            <v>0</v>
          </cell>
          <cell r="E5022">
            <v>7188438.0361305363</v>
          </cell>
        </row>
        <row r="5023">
          <cell r="A5023" t="str">
            <v>2001999930385</v>
          </cell>
          <cell r="B5023">
            <v>2252</v>
          </cell>
          <cell r="C5023">
            <v>827.66907600000002</v>
          </cell>
          <cell r="D5023">
            <v>0</v>
          </cell>
          <cell r="E5023">
            <v>367526.23268206039</v>
          </cell>
        </row>
        <row r="5024">
          <cell r="A5024" t="str">
            <v>2001999930387</v>
          </cell>
          <cell r="B5024">
            <v>74</v>
          </cell>
          <cell r="C5024">
            <v>13797.797844999999</v>
          </cell>
          <cell r="D5024">
            <v>0</v>
          </cell>
          <cell r="E5024">
            <v>186456727.63513511</v>
          </cell>
        </row>
        <row r="5025">
          <cell r="A5025" t="str">
            <v>2001999930390</v>
          </cell>
          <cell r="B5025">
            <v>55</v>
          </cell>
          <cell r="C5025">
            <v>2182.6920679999998</v>
          </cell>
          <cell r="D5025">
            <v>0</v>
          </cell>
          <cell r="E5025">
            <v>39685310.327272721</v>
          </cell>
        </row>
        <row r="5026">
          <cell r="A5026" t="str">
            <v>2001999930392</v>
          </cell>
          <cell r="B5026">
            <v>194</v>
          </cell>
          <cell r="C5026">
            <v>2846.2852790000002</v>
          </cell>
          <cell r="D5026">
            <v>0</v>
          </cell>
          <cell r="E5026">
            <v>14671573.603092786</v>
          </cell>
        </row>
        <row r="5027">
          <cell r="A5027" t="str">
            <v>2001999930393</v>
          </cell>
          <cell r="B5027">
            <v>14</v>
          </cell>
          <cell r="C5027">
            <v>0</v>
          </cell>
          <cell r="D5027">
            <v>0</v>
          </cell>
          <cell r="E5027">
            <v>0</v>
          </cell>
        </row>
        <row r="5028">
          <cell r="A5028" t="str">
            <v>2001999930461</v>
          </cell>
          <cell r="B5028">
            <v>90460</v>
          </cell>
          <cell r="C5028">
            <v>465982.76988400001</v>
          </cell>
          <cell r="D5028">
            <v>0</v>
          </cell>
          <cell r="E5028">
            <v>5151257.6816714574</v>
          </cell>
        </row>
        <row r="5029">
          <cell r="A5029" t="str">
            <v>2001999930465</v>
          </cell>
          <cell r="B5029">
            <v>7518</v>
          </cell>
          <cell r="C5029">
            <v>159000.30251199999</v>
          </cell>
          <cell r="D5029">
            <v>0</v>
          </cell>
          <cell r="E5029">
            <v>21149282.057994146</v>
          </cell>
        </row>
        <row r="5030">
          <cell r="A5030" t="str">
            <v>2001999930467</v>
          </cell>
          <cell r="B5030">
            <v>149807</v>
          </cell>
          <cell r="C5030">
            <v>507397.08635300002</v>
          </cell>
          <cell r="D5030">
            <v>0</v>
          </cell>
          <cell r="E5030">
            <v>3387005.1890298855</v>
          </cell>
        </row>
        <row r="5031">
          <cell r="A5031" t="str">
            <v>2001999930479</v>
          </cell>
          <cell r="B5031">
            <v>807</v>
          </cell>
          <cell r="C5031">
            <v>4007.2488210000001</v>
          </cell>
          <cell r="D5031">
            <v>0</v>
          </cell>
          <cell r="E5031">
            <v>4965611.9219330857</v>
          </cell>
        </row>
        <row r="5032">
          <cell r="A5032" t="str">
            <v>2001999930491</v>
          </cell>
          <cell r="B5032">
            <v>793</v>
          </cell>
          <cell r="C5032">
            <v>453.78408400000001</v>
          </cell>
          <cell r="D5032">
            <v>0</v>
          </cell>
          <cell r="E5032">
            <v>572237.1803278689</v>
          </cell>
        </row>
        <row r="5033">
          <cell r="A5033" t="str">
            <v>2001999930492</v>
          </cell>
          <cell r="B5033">
            <v>89978</v>
          </cell>
          <cell r="C5033">
            <v>46499.635742999999</v>
          </cell>
          <cell r="D5033">
            <v>0</v>
          </cell>
          <cell r="E5033">
            <v>516788.94555335754</v>
          </cell>
        </row>
        <row r="5034">
          <cell r="A5034" t="str">
            <v>2001999930494</v>
          </cell>
          <cell r="B5034">
            <v>121728</v>
          </cell>
          <cell r="C5034">
            <v>143322.69912199999</v>
          </cell>
          <cell r="D5034">
            <v>0</v>
          </cell>
          <cell r="E5034">
            <v>1177401.2480448212</v>
          </cell>
        </row>
        <row r="5035">
          <cell r="A5035" t="str">
            <v>2001999930545</v>
          </cell>
          <cell r="B5035">
            <v>92880</v>
          </cell>
          <cell r="C5035">
            <v>343793.18362899998</v>
          </cell>
          <cell r="D5035">
            <v>0</v>
          </cell>
          <cell r="E5035">
            <v>3701476.9985895776</v>
          </cell>
        </row>
        <row r="5036">
          <cell r="A5036" t="str">
            <v>2001999930547</v>
          </cell>
          <cell r="B5036">
            <v>127231</v>
          </cell>
          <cell r="C5036">
            <v>802669.67189300002</v>
          </cell>
          <cell r="D5036">
            <v>0</v>
          </cell>
          <cell r="E5036">
            <v>6308758.6507454952</v>
          </cell>
        </row>
        <row r="5037">
          <cell r="A5037" t="str">
            <v>2001999930583</v>
          </cell>
          <cell r="B5037">
            <v>14</v>
          </cell>
          <cell r="C5037">
            <v>0</v>
          </cell>
          <cell r="D5037">
            <v>0</v>
          </cell>
          <cell r="E5037">
            <v>0</v>
          </cell>
        </row>
        <row r="5038">
          <cell r="A5038" t="str">
            <v>2001999930600</v>
          </cell>
          <cell r="B5038">
            <v>165513</v>
          </cell>
          <cell r="C5038">
            <v>95193.078794999994</v>
          </cell>
          <cell r="D5038">
            <v>0</v>
          </cell>
          <cell r="E5038">
            <v>575139.58900509321</v>
          </cell>
        </row>
        <row r="5039">
          <cell r="A5039" t="str">
            <v>2001999930601</v>
          </cell>
          <cell r="B5039">
            <v>12363</v>
          </cell>
          <cell r="C5039">
            <v>2056.612705</v>
          </cell>
          <cell r="D5039">
            <v>0</v>
          </cell>
          <cell r="E5039">
            <v>166352.23691660599</v>
          </cell>
        </row>
        <row r="5040">
          <cell r="A5040" t="str">
            <v>2001999930602</v>
          </cell>
          <cell r="B5040">
            <v>8108</v>
          </cell>
          <cell r="C5040">
            <v>1482.8115089999999</v>
          </cell>
          <cell r="D5040">
            <v>0</v>
          </cell>
          <cell r="E5040">
            <v>182882.52454366058</v>
          </cell>
        </row>
        <row r="5041">
          <cell r="A5041" t="str">
            <v>2001999930603</v>
          </cell>
          <cell r="B5041">
            <v>47626</v>
          </cell>
          <cell r="C5041">
            <v>8550.9005020000004</v>
          </cell>
          <cell r="D5041">
            <v>0</v>
          </cell>
          <cell r="E5041">
            <v>179542.69730819299</v>
          </cell>
        </row>
        <row r="5042">
          <cell r="A5042" t="str">
            <v>2001999930604</v>
          </cell>
          <cell r="B5042">
            <v>7772</v>
          </cell>
          <cell r="C5042">
            <v>5978.193346</v>
          </cell>
          <cell r="D5042">
            <v>0</v>
          </cell>
          <cell r="E5042">
            <v>769196.26170869789</v>
          </cell>
        </row>
        <row r="5043">
          <cell r="A5043" t="str">
            <v>2001999930605</v>
          </cell>
          <cell r="B5043">
            <v>967</v>
          </cell>
          <cell r="C5043">
            <v>416.33415400000001</v>
          </cell>
          <cell r="D5043">
            <v>0</v>
          </cell>
          <cell r="E5043">
            <v>430542.04136504652</v>
          </cell>
        </row>
        <row r="5044">
          <cell r="A5044" t="str">
            <v>2001999930606</v>
          </cell>
          <cell r="B5044">
            <v>1726</v>
          </cell>
          <cell r="C5044">
            <v>224.938545</v>
          </cell>
          <cell r="D5044">
            <v>0</v>
          </cell>
          <cell r="E5044">
            <v>130323.60660486674</v>
          </cell>
        </row>
        <row r="5045">
          <cell r="A5045" t="str">
            <v>2001999930607</v>
          </cell>
          <cell r="B5045">
            <v>58</v>
          </cell>
          <cell r="C5045">
            <v>6.1571499999999997</v>
          </cell>
          <cell r="D5045">
            <v>0</v>
          </cell>
          <cell r="E5045">
            <v>106157.75862068964</v>
          </cell>
        </row>
        <row r="5046">
          <cell r="A5046" t="str">
            <v>2001999930608</v>
          </cell>
          <cell r="B5046">
            <v>2550</v>
          </cell>
          <cell r="C5046">
            <v>1078.7665480000001</v>
          </cell>
          <cell r="D5046">
            <v>0</v>
          </cell>
          <cell r="E5046">
            <v>423045.70509803924</v>
          </cell>
        </row>
        <row r="5047">
          <cell r="A5047" t="str">
            <v>2001999930609</v>
          </cell>
          <cell r="B5047">
            <v>175</v>
          </cell>
          <cell r="C5047">
            <v>92.148410999999996</v>
          </cell>
          <cell r="D5047">
            <v>0</v>
          </cell>
          <cell r="E5047">
            <v>526562.34857142856</v>
          </cell>
        </row>
        <row r="5048">
          <cell r="A5048" t="str">
            <v>2001999930610</v>
          </cell>
          <cell r="B5048">
            <v>213420</v>
          </cell>
          <cell r="C5048">
            <v>108124.39330900001</v>
          </cell>
          <cell r="D5048">
            <v>0</v>
          </cell>
          <cell r="E5048">
            <v>506627.27630493866</v>
          </cell>
        </row>
        <row r="5049">
          <cell r="A5049" t="str">
            <v>2001999930611</v>
          </cell>
          <cell r="B5049">
            <v>90352</v>
          </cell>
          <cell r="C5049">
            <v>300052503.54827899</v>
          </cell>
          <cell r="D5049">
            <v>52880.024449999997</v>
          </cell>
          <cell r="E5049">
            <v>3320928186.9607644</v>
          </cell>
        </row>
        <row r="5050">
          <cell r="A5050" t="str">
            <v>2001999930612</v>
          </cell>
          <cell r="B5050">
            <v>31332</v>
          </cell>
          <cell r="C5050">
            <v>21316.935074000001</v>
          </cell>
          <cell r="D5050">
            <v>21268.296348</v>
          </cell>
          <cell r="E5050">
            <v>680356.66647516924</v>
          </cell>
        </row>
        <row r="5051">
          <cell r="A5051" t="str">
            <v>2001999930613</v>
          </cell>
          <cell r="B5051">
            <v>85107</v>
          </cell>
          <cell r="C5051">
            <v>0</v>
          </cell>
          <cell r="D5051">
            <v>0</v>
          </cell>
          <cell r="E5051">
            <v>0</v>
          </cell>
        </row>
        <row r="5052">
          <cell r="A5052" t="str">
            <v>2001999930614</v>
          </cell>
          <cell r="B5052">
            <v>303594</v>
          </cell>
          <cell r="C5052">
            <v>0</v>
          </cell>
          <cell r="D5052">
            <v>0</v>
          </cell>
          <cell r="E5052">
            <v>0</v>
          </cell>
        </row>
        <row r="5053">
          <cell r="A5053" t="str">
            <v>2001999930615</v>
          </cell>
          <cell r="B5053">
            <v>16843</v>
          </cell>
          <cell r="C5053">
            <v>0</v>
          </cell>
          <cell r="D5053">
            <v>0</v>
          </cell>
          <cell r="E5053">
            <v>0</v>
          </cell>
        </row>
        <row r="5054">
          <cell r="A5054" t="str">
            <v>2001999930616</v>
          </cell>
          <cell r="B5054">
            <v>396</v>
          </cell>
          <cell r="C5054">
            <v>0</v>
          </cell>
          <cell r="D5054">
            <v>0</v>
          </cell>
          <cell r="E5054">
            <v>0</v>
          </cell>
        </row>
        <row r="5055">
          <cell r="A5055" t="str">
            <v>2001999930617</v>
          </cell>
          <cell r="B5055">
            <v>3100</v>
          </cell>
          <cell r="C5055">
            <v>25834.900947999999</v>
          </cell>
          <cell r="D5055">
            <v>0</v>
          </cell>
          <cell r="E5055">
            <v>8333839.0154838711</v>
          </cell>
        </row>
        <row r="5056">
          <cell r="A5056" t="str">
            <v>2001999930618</v>
          </cell>
          <cell r="B5056">
            <v>130380</v>
          </cell>
          <cell r="C5056">
            <v>541781.59296299994</v>
          </cell>
          <cell r="D5056">
            <v>0</v>
          </cell>
          <cell r="E5056">
            <v>4155404.1491256328</v>
          </cell>
        </row>
        <row r="5057">
          <cell r="A5057" t="str">
            <v>2001999930619</v>
          </cell>
          <cell r="B5057">
            <v>90187</v>
          </cell>
          <cell r="C5057">
            <v>46864.690565999997</v>
          </cell>
          <cell r="D5057">
            <v>0</v>
          </cell>
          <cell r="E5057">
            <v>519639.08951400971</v>
          </cell>
        </row>
        <row r="5058">
          <cell r="A5058" t="str">
            <v>2001999930622</v>
          </cell>
          <cell r="B5058">
            <v>274</v>
          </cell>
          <cell r="C5058">
            <v>683.36880599999995</v>
          </cell>
          <cell r="D5058">
            <v>0</v>
          </cell>
          <cell r="E5058">
            <v>2494046.7372262771</v>
          </cell>
        </row>
        <row r="5059">
          <cell r="A5059" t="str">
            <v>2001999930623</v>
          </cell>
          <cell r="B5059">
            <v>96128</v>
          </cell>
          <cell r="C5059">
            <v>571512.45001999999</v>
          </cell>
          <cell r="D5059">
            <v>0</v>
          </cell>
          <cell r="E5059">
            <v>5945327.5842626495</v>
          </cell>
        </row>
        <row r="5060">
          <cell r="A5060" t="str">
            <v>2001999930624</v>
          </cell>
          <cell r="B5060">
            <v>48844</v>
          </cell>
          <cell r="C5060">
            <v>555385.76883299998</v>
          </cell>
          <cell r="D5060">
            <v>0</v>
          </cell>
          <cell r="E5060">
            <v>11370603.735013513</v>
          </cell>
        </row>
        <row r="5061">
          <cell r="A5061" t="str">
            <v>2001999930625</v>
          </cell>
          <cell r="B5061">
            <v>96599</v>
          </cell>
          <cell r="C5061">
            <v>3018985.9096229998</v>
          </cell>
          <cell r="D5061">
            <v>0</v>
          </cell>
          <cell r="E5061">
            <v>31252765.656197269</v>
          </cell>
        </row>
        <row r="5062">
          <cell r="A5062" t="str">
            <v>2001999930626</v>
          </cell>
          <cell r="B5062">
            <v>148129</v>
          </cell>
          <cell r="C5062">
            <v>4601887.2746440005</v>
          </cell>
          <cell r="D5062">
            <v>0</v>
          </cell>
          <cell r="E5062">
            <v>31066754.481863786</v>
          </cell>
        </row>
        <row r="5063">
          <cell r="A5063" t="str">
            <v>2001999930627</v>
          </cell>
          <cell r="B5063">
            <v>139931</v>
          </cell>
          <cell r="C5063">
            <v>2398913.5444410001</v>
          </cell>
          <cell r="D5063">
            <v>0</v>
          </cell>
          <cell r="E5063">
            <v>17143546.065139249</v>
          </cell>
        </row>
        <row r="5064">
          <cell r="A5064" t="str">
            <v>2001999930628</v>
          </cell>
          <cell r="B5064">
            <v>361842</v>
          </cell>
          <cell r="C5064">
            <v>68149144.221496001</v>
          </cell>
          <cell r="D5064">
            <v>0</v>
          </cell>
          <cell r="E5064">
            <v>188339507.91090035</v>
          </cell>
        </row>
        <row r="5065">
          <cell r="A5065" t="str">
            <v>2001999930629</v>
          </cell>
          <cell r="B5065">
            <v>45820</v>
          </cell>
          <cell r="C5065">
            <v>1310413.4402300001</v>
          </cell>
          <cell r="D5065">
            <v>0</v>
          </cell>
          <cell r="E5065">
            <v>28599158.451113053</v>
          </cell>
        </row>
        <row r="5066">
          <cell r="A5066" t="str">
            <v>2001999930630</v>
          </cell>
          <cell r="B5066">
            <v>294538</v>
          </cell>
          <cell r="C5066">
            <v>46312089.433796003</v>
          </cell>
          <cell r="D5066">
            <v>0</v>
          </cell>
          <cell r="E5066">
            <v>157236381.83798358</v>
          </cell>
        </row>
        <row r="5067">
          <cell r="A5067" t="str">
            <v>2001999930631</v>
          </cell>
          <cell r="B5067">
            <v>183830</v>
          </cell>
          <cell r="C5067">
            <v>7599546.2873449996</v>
          </cell>
          <cell r="D5067">
            <v>0</v>
          </cell>
          <cell r="E5067">
            <v>41340076.632459335</v>
          </cell>
        </row>
        <row r="5068">
          <cell r="A5068" t="str">
            <v>2001999930632</v>
          </cell>
          <cell r="B5068">
            <v>215496</v>
          </cell>
          <cell r="C5068">
            <v>1919558.3732439999</v>
          </cell>
          <cell r="D5068">
            <v>0</v>
          </cell>
          <cell r="E5068">
            <v>8907628.7877454795</v>
          </cell>
        </row>
        <row r="5069">
          <cell r="A5069" t="str">
            <v>2001999930633</v>
          </cell>
          <cell r="B5069">
            <v>62913</v>
          </cell>
          <cell r="C5069">
            <v>1669030.0390280001</v>
          </cell>
          <cell r="D5069">
            <v>0</v>
          </cell>
          <cell r="E5069">
            <v>26529175.830559663</v>
          </cell>
        </row>
        <row r="5070">
          <cell r="A5070" t="str">
            <v>2001999930634</v>
          </cell>
          <cell r="B5070">
            <v>41619</v>
          </cell>
          <cell r="C5070">
            <v>1760159.6469749999</v>
          </cell>
          <cell r="D5070">
            <v>0</v>
          </cell>
          <cell r="E5070">
            <v>42292213.820010088</v>
          </cell>
        </row>
        <row r="5071">
          <cell r="A5071" t="str">
            <v>2001999930635</v>
          </cell>
          <cell r="B5071">
            <v>308336</v>
          </cell>
          <cell r="C5071">
            <v>10310153.113939</v>
          </cell>
          <cell r="D5071">
            <v>0</v>
          </cell>
          <cell r="E5071">
            <v>33438045.229681257</v>
          </cell>
        </row>
        <row r="5072">
          <cell r="A5072" t="str">
            <v>2001999930636</v>
          </cell>
          <cell r="B5072">
            <v>410471</v>
          </cell>
          <cell r="C5072">
            <v>6698212.5893949997</v>
          </cell>
          <cell r="D5072">
            <v>0</v>
          </cell>
          <cell r="E5072">
            <v>16318357.665693799</v>
          </cell>
        </row>
        <row r="5073">
          <cell r="A5073" t="str">
            <v>2001999930637</v>
          </cell>
          <cell r="B5073">
            <v>224954</v>
          </cell>
          <cell r="C5073">
            <v>1305348.801119</v>
          </cell>
          <cell r="D5073">
            <v>0</v>
          </cell>
          <cell r="E5073">
            <v>5802736.564448732</v>
          </cell>
        </row>
        <row r="5074">
          <cell r="A5074" t="str">
            <v>2001999930638</v>
          </cell>
          <cell r="B5074">
            <v>145095</v>
          </cell>
          <cell r="C5074">
            <v>901689.90755</v>
          </cell>
          <cell r="D5074">
            <v>0</v>
          </cell>
          <cell r="E5074">
            <v>6214479.5309969336</v>
          </cell>
        </row>
        <row r="5075">
          <cell r="A5075" t="str">
            <v>2001999930639</v>
          </cell>
          <cell r="B5075">
            <v>144809</v>
          </cell>
          <cell r="C5075">
            <v>5923874.1674720002</v>
          </cell>
          <cell r="D5075">
            <v>0</v>
          </cell>
          <cell r="E5075">
            <v>40908190.564619601</v>
          </cell>
        </row>
        <row r="5076">
          <cell r="A5076" t="str">
            <v>2001999930640</v>
          </cell>
          <cell r="B5076">
            <v>17038</v>
          </cell>
          <cell r="C5076">
            <v>5707318.3251729999</v>
          </cell>
          <cell r="D5076">
            <v>0</v>
          </cell>
          <cell r="E5076">
            <v>334975837.84323275</v>
          </cell>
        </row>
        <row r="5077">
          <cell r="A5077" t="str">
            <v>2001999930641</v>
          </cell>
          <cell r="B5077">
            <v>3325</v>
          </cell>
          <cell r="C5077">
            <v>435975.51418900001</v>
          </cell>
          <cell r="D5077">
            <v>0</v>
          </cell>
          <cell r="E5077">
            <v>131120455.39518797</v>
          </cell>
        </row>
        <row r="5078">
          <cell r="A5078" t="str">
            <v>2001999930642</v>
          </cell>
          <cell r="B5078">
            <v>6025</v>
          </cell>
          <cell r="C5078">
            <v>1067490.7944730001</v>
          </cell>
          <cell r="D5078">
            <v>0</v>
          </cell>
          <cell r="E5078">
            <v>177176895.34821579</v>
          </cell>
        </row>
        <row r="5079">
          <cell r="A5079" t="str">
            <v>2001999930643</v>
          </cell>
          <cell r="B5079">
            <v>412986</v>
          </cell>
          <cell r="C5079">
            <v>2249314.1315250001</v>
          </cell>
          <cell r="D5079">
            <v>0</v>
          </cell>
          <cell r="E5079">
            <v>5446465.8160930397</v>
          </cell>
        </row>
        <row r="5080">
          <cell r="A5080" t="str">
            <v>2001999930644</v>
          </cell>
          <cell r="B5080">
            <v>46538</v>
          </cell>
          <cell r="C5080">
            <v>70869.547271999996</v>
          </cell>
          <cell r="D5080">
            <v>0</v>
          </cell>
          <cell r="E5080">
            <v>1522831.8207056597</v>
          </cell>
        </row>
        <row r="5081">
          <cell r="A5081" t="str">
            <v>2001999930645</v>
          </cell>
          <cell r="B5081">
            <v>311621</v>
          </cell>
          <cell r="C5081">
            <v>374433854.23117</v>
          </cell>
          <cell r="D5081">
            <v>0</v>
          </cell>
          <cell r="E5081">
            <v>1201568104.303529</v>
          </cell>
        </row>
        <row r="5082">
          <cell r="A5082" t="str">
            <v>2001999930646</v>
          </cell>
          <cell r="B5082">
            <v>36282</v>
          </cell>
          <cell r="C5082">
            <v>1021328.85867</v>
          </cell>
          <cell r="D5082">
            <v>0</v>
          </cell>
          <cell r="E5082">
            <v>28149739.779229373</v>
          </cell>
        </row>
        <row r="5083">
          <cell r="A5083" t="str">
            <v>2001999930647</v>
          </cell>
          <cell r="B5083">
            <v>191983</v>
          </cell>
          <cell r="C5083">
            <v>36221674.915206</v>
          </cell>
          <cell r="D5083">
            <v>0</v>
          </cell>
          <cell r="E5083">
            <v>188671262.11803129</v>
          </cell>
        </row>
        <row r="5084">
          <cell r="A5084" t="str">
            <v>2001999930648</v>
          </cell>
          <cell r="B5084">
            <v>3556</v>
          </cell>
          <cell r="C5084">
            <v>521181.74141000002</v>
          </cell>
          <cell r="D5084">
            <v>0</v>
          </cell>
          <cell r="E5084">
            <v>146564044.26602924</v>
          </cell>
        </row>
        <row r="5085">
          <cell r="A5085" t="str">
            <v>2001999930650</v>
          </cell>
          <cell r="B5085">
            <v>127997</v>
          </cell>
          <cell r="C5085">
            <v>0</v>
          </cell>
          <cell r="D5085">
            <v>0</v>
          </cell>
          <cell r="E5085">
            <v>0</v>
          </cell>
        </row>
        <row r="5086">
          <cell r="A5086" t="str">
            <v>2001999930651</v>
          </cell>
          <cell r="B5086">
            <v>154652</v>
          </cell>
          <cell r="C5086">
            <v>4151883.3325800002</v>
          </cell>
          <cell r="D5086">
            <v>0</v>
          </cell>
          <cell r="E5086">
            <v>26846619.071075708</v>
          </cell>
        </row>
        <row r="5087">
          <cell r="A5087" t="str">
            <v>2001999930700</v>
          </cell>
          <cell r="B5087">
            <v>112311</v>
          </cell>
          <cell r="C5087">
            <v>17511.688439000001</v>
          </cell>
          <cell r="D5087">
            <v>0</v>
          </cell>
          <cell r="E5087">
            <v>155921.40074436166</v>
          </cell>
        </row>
        <row r="5088">
          <cell r="A5088" t="str">
            <v>2001999930701</v>
          </cell>
          <cell r="B5088">
            <v>836</v>
          </cell>
          <cell r="C5088">
            <v>11741.690703</v>
          </cell>
          <cell r="D5088">
            <v>0</v>
          </cell>
          <cell r="E5088">
            <v>14045084.572966507</v>
          </cell>
        </row>
        <row r="5089">
          <cell r="A5089" t="str">
            <v>2001999930702</v>
          </cell>
          <cell r="B5089">
            <v>732</v>
          </cell>
          <cell r="C5089">
            <v>2786.6707099999999</v>
          </cell>
          <cell r="D5089">
            <v>0</v>
          </cell>
          <cell r="E5089">
            <v>3806927.1994535518</v>
          </cell>
        </row>
        <row r="5090">
          <cell r="A5090" t="str">
            <v>2001999930703</v>
          </cell>
          <cell r="B5090">
            <v>395</v>
          </cell>
          <cell r="C5090">
            <v>8796.1042510000007</v>
          </cell>
          <cell r="D5090">
            <v>0</v>
          </cell>
          <cell r="E5090">
            <v>22268618.356962025</v>
          </cell>
        </row>
        <row r="5091">
          <cell r="A5091" t="str">
            <v>2001999930704</v>
          </cell>
          <cell r="B5091">
            <v>312</v>
          </cell>
          <cell r="C5091">
            <v>1018.981826</v>
          </cell>
          <cell r="D5091">
            <v>0</v>
          </cell>
          <cell r="E5091">
            <v>3265967.391025641</v>
          </cell>
        </row>
        <row r="5092">
          <cell r="A5092" t="str">
            <v>2001999930705</v>
          </cell>
          <cell r="B5092">
            <v>455</v>
          </cell>
          <cell r="C5092">
            <v>20465.615494999998</v>
          </cell>
          <cell r="D5092">
            <v>0</v>
          </cell>
          <cell r="E5092">
            <v>44979374.714285709</v>
          </cell>
        </row>
        <row r="5093">
          <cell r="A5093" t="str">
            <v>2001999930706</v>
          </cell>
          <cell r="B5093">
            <v>522</v>
          </cell>
          <cell r="C5093">
            <v>0.61341999999999997</v>
          </cell>
          <cell r="D5093">
            <v>0</v>
          </cell>
          <cell r="E5093">
            <v>1175.1340996168581</v>
          </cell>
        </row>
        <row r="5094">
          <cell r="A5094" t="str">
            <v>2001999930707</v>
          </cell>
          <cell r="B5094">
            <v>3401</v>
          </cell>
          <cell r="C5094">
            <v>0</v>
          </cell>
          <cell r="D5094">
            <v>0</v>
          </cell>
          <cell r="E5094">
            <v>0</v>
          </cell>
        </row>
        <row r="5095">
          <cell r="A5095" t="str">
            <v>2001999930708</v>
          </cell>
          <cell r="B5095">
            <v>1217</v>
          </cell>
          <cell r="C5095">
            <v>0</v>
          </cell>
          <cell r="D5095">
            <v>0</v>
          </cell>
          <cell r="E5095">
            <v>0</v>
          </cell>
        </row>
        <row r="5096">
          <cell r="A5096" t="str">
            <v>2001999930709</v>
          </cell>
          <cell r="B5096">
            <v>705</v>
          </cell>
          <cell r="C5096">
            <v>0</v>
          </cell>
          <cell r="D5096">
            <v>0</v>
          </cell>
          <cell r="E5096">
            <v>0</v>
          </cell>
        </row>
        <row r="5097">
          <cell r="A5097" t="str">
            <v>2001999930710</v>
          </cell>
          <cell r="B5097">
            <v>465</v>
          </cell>
          <cell r="C5097">
            <v>0</v>
          </cell>
          <cell r="D5097">
            <v>0</v>
          </cell>
          <cell r="E5097">
            <v>0</v>
          </cell>
        </row>
        <row r="5098">
          <cell r="A5098" t="str">
            <v>2001999930711</v>
          </cell>
          <cell r="B5098">
            <v>3496</v>
          </cell>
          <cell r="C5098">
            <v>10777.100608999999</v>
          </cell>
          <cell r="D5098">
            <v>0</v>
          </cell>
          <cell r="E5098">
            <v>3082694.6822082382</v>
          </cell>
        </row>
        <row r="5099">
          <cell r="A5099" t="str">
            <v>2001999930712</v>
          </cell>
          <cell r="B5099">
            <v>1247</v>
          </cell>
          <cell r="C5099">
            <v>6511.7163449999998</v>
          </cell>
          <cell r="D5099">
            <v>0</v>
          </cell>
          <cell r="E5099">
            <v>5221905.6495589409</v>
          </cell>
        </row>
        <row r="5100">
          <cell r="A5100" t="str">
            <v>2001999930713</v>
          </cell>
          <cell r="B5100">
            <v>728</v>
          </cell>
          <cell r="C5100">
            <v>569.65154800000005</v>
          </cell>
          <cell r="D5100">
            <v>0</v>
          </cell>
          <cell r="E5100">
            <v>782488.39010989014</v>
          </cell>
        </row>
        <row r="5101">
          <cell r="A5101" t="str">
            <v>2001999930714</v>
          </cell>
          <cell r="B5101">
            <v>488</v>
          </cell>
          <cell r="C5101">
            <v>1037.6728909999999</v>
          </cell>
          <cell r="D5101">
            <v>0</v>
          </cell>
          <cell r="E5101">
            <v>2126378.875</v>
          </cell>
        </row>
        <row r="5102">
          <cell r="A5102" t="str">
            <v>2001999930715</v>
          </cell>
          <cell r="B5102">
            <v>341</v>
          </cell>
          <cell r="C5102">
            <v>5279.4551359999996</v>
          </cell>
          <cell r="D5102">
            <v>0</v>
          </cell>
          <cell r="E5102">
            <v>15482273.126099706</v>
          </cell>
        </row>
        <row r="5103">
          <cell r="A5103" t="str">
            <v>2001999930716</v>
          </cell>
          <cell r="B5103">
            <v>3511</v>
          </cell>
          <cell r="C5103">
            <v>691405.82107399998</v>
          </cell>
          <cell r="D5103">
            <v>0</v>
          </cell>
          <cell r="E5103">
            <v>196925611.24295071</v>
          </cell>
        </row>
        <row r="5104">
          <cell r="A5104" t="str">
            <v>2001999930717</v>
          </cell>
          <cell r="B5104">
            <v>1246</v>
          </cell>
          <cell r="C5104">
            <v>222036.203328</v>
          </cell>
          <cell r="D5104">
            <v>0</v>
          </cell>
          <cell r="E5104">
            <v>178199200.10272872</v>
          </cell>
        </row>
        <row r="5105">
          <cell r="A5105" t="str">
            <v>2001999930718</v>
          </cell>
          <cell r="B5105">
            <v>733</v>
          </cell>
          <cell r="C5105">
            <v>92124.518878000003</v>
          </cell>
          <cell r="D5105">
            <v>0</v>
          </cell>
          <cell r="E5105">
            <v>125681471.86630288</v>
          </cell>
        </row>
        <row r="5106">
          <cell r="A5106" t="str">
            <v>2001999930719</v>
          </cell>
          <cell r="B5106">
            <v>483</v>
          </cell>
          <cell r="C5106">
            <v>70593.934082000007</v>
          </cell>
          <cell r="D5106">
            <v>0</v>
          </cell>
          <cell r="E5106">
            <v>146157213.42028987</v>
          </cell>
        </row>
        <row r="5107">
          <cell r="A5107" t="str">
            <v>2001999930720</v>
          </cell>
          <cell r="B5107">
            <v>353</v>
          </cell>
          <cell r="C5107">
            <v>296390.92407800001</v>
          </cell>
          <cell r="D5107">
            <v>0</v>
          </cell>
          <cell r="E5107">
            <v>839634345.8300283</v>
          </cell>
        </row>
        <row r="5108">
          <cell r="A5108" t="str">
            <v>2001999930721</v>
          </cell>
          <cell r="B5108">
            <v>3496</v>
          </cell>
          <cell r="C5108">
            <v>522160.20506200002</v>
          </cell>
          <cell r="D5108">
            <v>0</v>
          </cell>
          <cell r="E5108">
            <v>149359326.39073226</v>
          </cell>
        </row>
        <row r="5109">
          <cell r="A5109" t="str">
            <v>2001999930722</v>
          </cell>
          <cell r="B5109">
            <v>1236</v>
          </cell>
          <cell r="C5109">
            <v>196850.50125199999</v>
          </cell>
          <cell r="D5109">
            <v>0</v>
          </cell>
          <cell r="E5109">
            <v>159264159.58899677</v>
          </cell>
        </row>
        <row r="5110">
          <cell r="A5110" t="str">
            <v>2001999930723</v>
          </cell>
          <cell r="B5110">
            <v>730</v>
          </cell>
          <cell r="C5110">
            <v>88717.482032999993</v>
          </cell>
          <cell r="D5110">
            <v>0</v>
          </cell>
          <cell r="E5110">
            <v>121530797.30547944</v>
          </cell>
        </row>
        <row r="5111">
          <cell r="A5111" t="str">
            <v>2001999930724</v>
          </cell>
          <cell r="B5111">
            <v>482</v>
          </cell>
          <cell r="C5111">
            <v>69885.551970999994</v>
          </cell>
          <cell r="D5111">
            <v>0</v>
          </cell>
          <cell r="E5111">
            <v>144990771.72406638</v>
          </cell>
        </row>
        <row r="5112">
          <cell r="A5112" t="str">
            <v>2001999930725</v>
          </cell>
          <cell r="B5112">
            <v>347</v>
          </cell>
          <cell r="C5112">
            <v>300950.81567600003</v>
          </cell>
          <cell r="D5112">
            <v>0</v>
          </cell>
          <cell r="E5112">
            <v>867293416.93371773</v>
          </cell>
        </row>
        <row r="5113">
          <cell r="A5113" t="str">
            <v>2001999930726</v>
          </cell>
          <cell r="B5113">
            <v>93915</v>
          </cell>
          <cell r="C5113">
            <v>0</v>
          </cell>
          <cell r="D5113">
            <v>0</v>
          </cell>
          <cell r="E5113">
            <v>0</v>
          </cell>
        </row>
        <row r="5114">
          <cell r="A5114" t="str">
            <v>2001999930729</v>
          </cell>
          <cell r="B5114">
            <v>53153</v>
          </cell>
          <cell r="C5114">
            <v>0</v>
          </cell>
          <cell r="D5114">
            <v>0</v>
          </cell>
          <cell r="E5114">
            <v>0</v>
          </cell>
        </row>
        <row r="5115">
          <cell r="A5115" t="str">
            <v>2001999930730</v>
          </cell>
          <cell r="B5115">
            <v>114630</v>
          </cell>
          <cell r="C5115">
            <v>28209.725596</v>
          </cell>
          <cell r="D5115">
            <v>25049.761619000001</v>
          </cell>
          <cell r="E5115">
            <v>246093.74156852483</v>
          </cell>
        </row>
        <row r="5116">
          <cell r="A5116" t="str">
            <v>2001999930740</v>
          </cell>
          <cell r="B5116">
            <v>3390</v>
          </cell>
          <cell r="C5116">
            <v>5251.0066859999997</v>
          </cell>
          <cell r="D5116">
            <v>0</v>
          </cell>
          <cell r="E5116">
            <v>1548969.5238938052</v>
          </cell>
        </row>
        <row r="5117">
          <cell r="A5117" t="str">
            <v>2001999930741</v>
          </cell>
          <cell r="B5117">
            <v>174</v>
          </cell>
          <cell r="C5117">
            <v>13349.972281</v>
          </cell>
          <cell r="D5117">
            <v>0</v>
          </cell>
          <cell r="E5117">
            <v>76723978.626436785</v>
          </cell>
        </row>
        <row r="5118">
          <cell r="A5118" t="str">
            <v>2001999930742</v>
          </cell>
          <cell r="B5118">
            <v>44</v>
          </cell>
          <cell r="C5118">
            <v>3093.9318659999999</v>
          </cell>
          <cell r="D5118">
            <v>0</v>
          </cell>
          <cell r="E5118">
            <v>70316633.318181813</v>
          </cell>
        </row>
        <row r="5119">
          <cell r="A5119" t="str">
            <v>2001999930743</v>
          </cell>
          <cell r="B5119">
            <v>4525</v>
          </cell>
          <cell r="C5119">
            <v>6240.7113470000004</v>
          </cell>
          <cell r="D5119">
            <v>6007.2026020000003</v>
          </cell>
          <cell r="E5119">
            <v>1379162.7286187846</v>
          </cell>
        </row>
        <row r="5120">
          <cell r="A5120" t="str">
            <v>2001999930744</v>
          </cell>
          <cell r="B5120">
            <v>540</v>
          </cell>
          <cell r="C5120">
            <v>3611.7887040000001</v>
          </cell>
          <cell r="D5120">
            <v>0</v>
          </cell>
          <cell r="E5120">
            <v>6688497.5999999996</v>
          </cell>
        </row>
        <row r="5121">
          <cell r="A5121" t="str">
            <v>2001999930745</v>
          </cell>
          <cell r="B5121">
            <v>231454</v>
          </cell>
          <cell r="C5121">
            <v>22516.824958000001</v>
          </cell>
          <cell r="D5121">
            <v>0</v>
          </cell>
          <cell r="E5121">
            <v>97284.233402749582</v>
          </cell>
        </row>
        <row r="5122">
          <cell r="A5122" t="str">
            <v>2001999930746</v>
          </cell>
          <cell r="B5122">
            <v>93</v>
          </cell>
          <cell r="C5122">
            <v>22.188662000000001</v>
          </cell>
          <cell r="D5122">
            <v>0</v>
          </cell>
          <cell r="E5122">
            <v>238587.76344086023</v>
          </cell>
        </row>
        <row r="5123">
          <cell r="A5123" t="str">
            <v>2001999930747</v>
          </cell>
          <cell r="B5123">
            <v>7585</v>
          </cell>
          <cell r="C5123">
            <v>60948.651510000003</v>
          </cell>
          <cell r="D5123">
            <v>60860.021634999997</v>
          </cell>
          <cell r="E5123">
            <v>8035418.7883981541</v>
          </cell>
        </row>
        <row r="5124">
          <cell r="A5124" t="str">
            <v>2001999930748</v>
          </cell>
          <cell r="B5124">
            <v>550</v>
          </cell>
          <cell r="C5124">
            <v>134.43985499999999</v>
          </cell>
          <cell r="D5124">
            <v>0</v>
          </cell>
          <cell r="E5124">
            <v>244436.1</v>
          </cell>
        </row>
        <row r="5125">
          <cell r="A5125" t="str">
            <v>2001999930749</v>
          </cell>
          <cell r="B5125">
            <v>147883</v>
          </cell>
          <cell r="C5125">
            <v>78026.412802999999</v>
          </cell>
          <cell r="D5125">
            <v>70709.483366999993</v>
          </cell>
          <cell r="E5125">
            <v>527622.59896675078</v>
          </cell>
        </row>
        <row r="5126">
          <cell r="A5126" t="str">
            <v>2001999930903</v>
          </cell>
          <cell r="B5126">
            <v>116708</v>
          </cell>
          <cell r="C5126">
            <v>0</v>
          </cell>
          <cell r="D5126">
            <v>0</v>
          </cell>
          <cell r="E5126">
            <v>0</v>
          </cell>
        </row>
      </sheetData>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GAS"/>
      <sheetName val="Complete Data Set (Annual)"/>
      <sheetName val="GEE A"/>
      <sheetName val="GEE Q"/>
      <sheetName val="OIL BASELINE"/>
      <sheetName val="IN WEO"/>
      <sheetName val="IN WEO OIL"/>
      <sheetName val="IN"/>
      <sheetName val="IN GDP"/>
      <sheetName val="OUT REO"/>
      <sheetName val="OUT REO History"/>
      <sheetName val="WEO"/>
      <sheetName val="OUT"/>
      <sheetName val="BOP"/>
      <sheetName val="EXP IMP PROJ"/>
      <sheetName val="TOTAL DEBT"/>
      <sheetName val="OLD DEBT"/>
      <sheetName val="NEW DEBT"/>
      <sheetName val="OIL"/>
      <sheetName val="OIL CBI"/>
      <sheetName val="TRADE RIAL"/>
      <sheetName val="TRADE DOLLARS"/>
      <sheetName val="TRADE"/>
      <sheetName val="MED TERM"/>
      <sheetName val="Control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osicion ICP"/>
      <sheetName val="Curva Cero (Input)"/>
      <sheetName val="Tasas Swap Cero Comprovación"/>
      <sheetName val="TPM LP ICP"/>
      <sheetName val="TIB-TPM"/>
      <sheetName val="ICP pruebas"/>
      <sheetName val="Current"/>
      <sheetName val="OISIP"/>
      <sheetName val="Historico"/>
      <sheetName val="Sheet1"/>
    </sheetNames>
    <sheetDataSet>
      <sheetData sheetId="0">
        <row r="2">
          <cell r="L2">
            <v>42005</v>
          </cell>
        </row>
      </sheetData>
      <sheetData sheetId="1"/>
      <sheetData sheetId="2"/>
      <sheetData sheetId="3">
        <row r="2">
          <cell r="E2">
            <v>42621</v>
          </cell>
          <cell r="F2">
            <v>3.5000000000000003E-2</v>
          </cell>
        </row>
        <row r="3">
          <cell r="C3">
            <v>42625</v>
          </cell>
          <cell r="D3">
            <v>42716</v>
          </cell>
        </row>
        <row r="4">
          <cell r="D4">
            <v>42807</v>
          </cell>
          <cell r="F4">
            <v>17214.75</v>
          </cell>
        </row>
        <row r="5">
          <cell r="D5">
            <v>42898</v>
          </cell>
        </row>
        <row r="6">
          <cell r="D6">
            <v>42990</v>
          </cell>
        </row>
        <row r="7">
          <cell r="D7">
            <v>43171</v>
          </cell>
        </row>
        <row r="8">
          <cell r="D8">
            <v>43355</v>
          </cell>
          <cell r="F8">
            <v>17221.439999999999</v>
          </cell>
        </row>
        <row r="9">
          <cell r="D9">
            <v>43720</v>
          </cell>
        </row>
        <row r="10">
          <cell r="D10">
            <v>44088</v>
          </cell>
        </row>
        <row r="11">
          <cell r="D11">
            <v>44452</v>
          </cell>
        </row>
        <row r="12">
          <cell r="D12">
            <v>44816</v>
          </cell>
        </row>
      </sheetData>
      <sheetData sheetId="4"/>
      <sheetData sheetId="5"/>
      <sheetData sheetId="6"/>
      <sheetData sheetId="7"/>
      <sheetData sheetId="8"/>
      <sheetData sheetId="9"/>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ily equity price data"/>
      <sheetName val="Equity price changes - loc curr"/>
      <sheetName val="Exchange rate changes"/>
      <sheetName val="Sheet1"/>
      <sheetName val="Summary MSCI &amp; Exchange Rates"/>
    </sheetNames>
    <sheetDataSet>
      <sheetData sheetId="0"/>
      <sheetData sheetId="1"/>
      <sheetData sheetId="2"/>
      <sheetData sheetId="3">
        <row r="2">
          <cell r="B2" t="str">
            <v>Colombia</v>
          </cell>
          <cell r="C2">
            <v>7.883022053979845</v>
          </cell>
          <cell r="D2">
            <v>-0.57783797279593985</v>
          </cell>
          <cell r="E2">
            <v>-12.606632363927705</v>
          </cell>
          <cell r="H2" t="str">
            <v>Colombia</v>
          </cell>
          <cell r="I2">
            <v>-0.6462167337930611</v>
          </cell>
          <cell r="J2">
            <v>8.0344702237429573</v>
          </cell>
          <cell r="K2">
            <v>-6.1474652295115906</v>
          </cell>
          <cell r="N2" t="str">
            <v>Colombia</v>
          </cell>
          <cell r="O2">
            <v>-5.111243126867631</v>
          </cell>
          <cell r="P2">
            <v>11.803125115126138</v>
          </cell>
          <cell r="Q2">
            <v>10.583850414358897</v>
          </cell>
        </row>
        <row r="3">
          <cell r="B3" t="str">
            <v>Thailand</v>
          </cell>
          <cell r="C3">
            <v>25.277741675547826</v>
          </cell>
          <cell r="D3">
            <v>8.495378395292402</v>
          </cell>
          <cell r="E3">
            <v>-8.104686326178058</v>
          </cell>
          <cell r="H3" t="str">
            <v>Thailand</v>
          </cell>
          <cell r="I3">
            <v>20.358161602049133</v>
          </cell>
          <cell r="J3">
            <v>7.4915433781645335</v>
          </cell>
          <cell r="K3">
            <v>-6.5911041836089233</v>
          </cell>
          <cell r="N3" t="str">
            <v>Thailand</v>
          </cell>
          <cell r="O3">
            <v>-10.550781800253551</v>
          </cell>
          <cell r="P3">
            <v>-3.7149355572403375</v>
          </cell>
          <cell r="Q3">
            <v>7.6271186440677967</v>
          </cell>
        </row>
        <row r="4">
          <cell r="B4" t="str">
            <v>South Africa</v>
          </cell>
          <cell r="C4">
            <v>9.5580236516124462</v>
          </cell>
          <cell r="D4">
            <v>0.91066291735349825</v>
          </cell>
          <cell r="E4">
            <v>-4.6560010383145825</v>
          </cell>
          <cell r="H4" t="str">
            <v>South Africa</v>
          </cell>
          <cell r="I4">
            <v>12.173957508526332</v>
          </cell>
          <cell r="J4">
            <v>0.27954010250727651</v>
          </cell>
          <cell r="K4">
            <v>-1.2096366995914245</v>
          </cell>
          <cell r="N4" t="str">
            <v>South Africa</v>
          </cell>
          <cell r="O4">
            <v>2.5117625769091663</v>
          </cell>
          <cell r="P4">
            <v>7.0661390616165817E-2</v>
          </cell>
          <cell r="Q4">
            <v>3.8361146141889253</v>
          </cell>
        </row>
        <row r="5">
          <cell r="B5" t="str">
            <v>Mexico</v>
          </cell>
          <cell r="C5">
            <v>11.164395186490072</v>
          </cell>
          <cell r="D5">
            <v>-7.5961396772563115</v>
          </cell>
          <cell r="E5">
            <v>-7.0385728962080263</v>
          </cell>
          <cell r="H5" t="str">
            <v>Mexico</v>
          </cell>
          <cell r="I5">
            <v>13.279082670612164</v>
          </cell>
          <cell r="J5">
            <v>-5.3328645576548777</v>
          </cell>
          <cell r="K5">
            <v>-5.1262714370426483</v>
          </cell>
          <cell r="N5" t="str">
            <v>Mexico</v>
          </cell>
          <cell r="O5">
            <v>2.1052142823977267</v>
          </cell>
          <cell r="P5">
            <v>2.5949184014332256</v>
          </cell>
          <cell r="Q5">
            <v>2.1194390266555145</v>
          </cell>
        </row>
        <row r="6">
          <cell r="B6" t="str">
            <v>Indonesia</v>
          </cell>
          <cell r="C6">
            <v>22.317326946483963</v>
          </cell>
          <cell r="D6">
            <v>12.766958662129873</v>
          </cell>
          <cell r="E6">
            <v>-0.64423536915961788</v>
          </cell>
          <cell r="H6" t="str">
            <v>Indonesia</v>
          </cell>
          <cell r="I6">
            <v>25.514663434014746</v>
          </cell>
          <cell r="J6">
            <v>17.851485528138912</v>
          </cell>
          <cell r="K6">
            <v>1.0257039852648744</v>
          </cell>
          <cell r="N6" t="str">
            <v>Indonesia</v>
          </cell>
          <cell r="O6">
            <v>2.5917686318131259</v>
          </cell>
          <cell r="P6">
            <v>4.4389083908957083</v>
          </cell>
          <cell r="Q6">
            <v>1.5748898678414096</v>
          </cell>
        </row>
        <row r="7">
          <cell r="B7" t="str">
            <v>Sri Lanka</v>
          </cell>
          <cell r="C7">
            <v>-17.473829831269128</v>
          </cell>
          <cell r="D7">
            <v>-7.2164254047566541</v>
          </cell>
          <cell r="E7">
            <v>1.0442993658182029</v>
          </cell>
          <cell r="H7" t="str">
            <v>Sri Lanka</v>
          </cell>
          <cell r="I7">
            <v>-12.989295958900845</v>
          </cell>
          <cell r="J7">
            <v>-4.9555427652796995</v>
          </cell>
          <cell r="K7">
            <v>2.5943907814504241</v>
          </cell>
          <cell r="N7" t="str">
            <v>Sri Lanka</v>
          </cell>
          <cell r="O7">
            <v>5.4430614898755341</v>
          </cell>
          <cell r="P7">
            <v>2.4456276509340253</v>
          </cell>
          <cell r="Q7">
            <v>1.5339206654442905</v>
          </cell>
        </row>
        <row r="8">
          <cell r="B8" t="str">
            <v>Malaysia</v>
          </cell>
          <cell r="C8">
            <v>22.390036085565431</v>
          </cell>
          <cell r="D8">
            <v>-6.2828142336134585</v>
          </cell>
          <cell r="E8">
            <v>-7.4931026983973075</v>
          </cell>
          <cell r="H8" t="str">
            <v>Malaysia</v>
          </cell>
          <cell r="I8">
            <v>19.806463133330546</v>
          </cell>
          <cell r="J8">
            <v>-4.7250190634774931</v>
          </cell>
          <cell r="K8">
            <v>-6.217664201710285</v>
          </cell>
          <cell r="N8" t="str">
            <v>Malaysia</v>
          </cell>
          <cell r="O8">
            <v>-2.0396600566572132</v>
          </cell>
          <cell r="P8">
            <v>1.7058823529411846</v>
          </cell>
          <cell r="Q8">
            <v>1.3778950454412109</v>
          </cell>
        </row>
        <row r="9">
          <cell r="B9" t="str">
            <v>Philippines</v>
          </cell>
          <cell r="C9">
            <v>19.192994687663415</v>
          </cell>
          <cell r="D9">
            <v>-5.8061367182002437</v>
          </cell>
          <cell r="E9">
            <v>-13.520148675174429</v>
          </cell>
          <cell r="H9" t="str">
            <v>Philippines</v>
          </cell>
          <cell r="I9">
            <v>11.066712855174867</v>
          </cell>
          <cell r="J9">
            <v>-6.8179575460922157</v>
          </cell>
          <cell r="K9">
            <v>-12.033852667901083</v>
          </cell>
          <cell r="N9" t="str">
            <v>Philippines</v>
          </cell>
          <cell r="O9">
            <v>-6.7621483375959075</v>
          </cell>
          <cell r="P9">
            <v>-1.4489619377162666</v>
          </cell>
          <cell r="Q9">
            <v>1.1542730299667108</v>
          </cell>
        </row>
        <row r="10">
          <cell r="B10" t="str">
            <v>Hungary</v>
          </cell>
          <cell r="C10">
            <v>13.555273753729217</v>
          </cell>
          <cell r="D10">
            <v>3.7882090035097424</v>
          </cell>
          <cell r="E10">
            <v>-12.226730204177349</v>
          </cell>
          <cell r="H10" t="str">
            <v>Hungary</v>
          </cell>
          <cell r="I10">
            <v>8.0530925749650049</v>
          </cell>
          <cell r="J10">
            <v>0.39692607939732338</v>
          </cell>
          <cell r="K10">
            <v>-11.049047550548208</v>
          </cell>
          <cell r="N10" t="str">
            <v>Hungary</v>
          </cell>
          <cell r="O10">
            <v>-4.9554066177634777</v>
          </cell>
          <cell r="P10">
            <v>-3.052161274694523</v>
          </cell>
          <cell r="Q10">
            <v>1.1059338685229883</v>
          </cell>
        </row>
        <row r="11">
          <cell r="B11" t="str">
            <v>Korea</v>
          </cell>
          <cell r="C11">
            <v>30.058480564851031</v>
          </cell>
          <cell r="D11">
            <v>11.315122600017123</v>
          </cell>
          <cell r="E11">
            <v>-4.515154592618364</v>
          </cell>
          <cell r="H11" t="str">
            <v>Korea</v>
          </cell>
          <cell r="I11">
            <v>30.199093586329717</v>
          </cell>
          <cell r="J11">
            <v>11.105043994952334</v>
          </cell>
          <cell r="K11">
            <v>-3.3522206638616261</v>
          </cell>
          <cell r="N11" t="str">
            <v>Korea</v>
          </cell>
          <cell r="O11">
            <v>-2.3762718454994197E-2</v>
          </cell>
          <cell r="P11">
            <v>-0.35525890838625845</v>
          </cell>
          <cell r="Q11">
            <v>1.09217999126256</v>
          </cell>
        </row>
        <row r="12">
          <cell r="B12" t="str">
            <v>Brazil</v>
          </cell>
          <cell r="C12">
            <v>41.743757088529357</v>
          </cell>
          <cell r="D12">
            <v>11.962159204214394</v>
          </cell>
          <cell r="E12">
            <v>-1.8799796962069686</v>
          </cell>
          <cell r="H12" t="str">
            <v>Brazil</v>
          </cell>
          <cell r="I12">
            <v>23.843089748288076</v>
          </cell>
          <cell r="J12">
            <v>9.4726885424917455</v>
          </cell>
          <cell r="K12">
            <v>-0.84295330997286011</v>
          </cell>
          <cell r="N12" t="str">
            <v>Brazil</v>
          </cell>
          <cell r="O12">
            <v>-12.667541475302267</v>
          </cell>
          <cell r="P12">
            <v>-2.1887465882846864</v>
          </cell>
          <cell r="Q12">
            <v>1.0355671220993341</v>
          </cell>
        </row>
        <row r="13">
          <cell r="B13" t="str">
            <v>Argentina</v>
          </cell>
          <cell r="C13">
            <v>1.2037096092798343</v>
          </cell>
          <cell r="D13">
            <v>-4.1140693669597033</v>
          </cell>
          <cell r="E13">
            <v>-2.5566480388502684</v>
          </cell>
          <cell r="H13" t="str">
            <v>Argentina</v>
          </cell>
          <cell r="I13">
            <v>3.6024762318906194</v>
          </cell>
          <cell r="J13">
            <v>-2.3997254395892704</v>
          </cell>
          <cell r="K13">
            <v>-2.3305052149378254</v>
          </cell>
          <cell r="N13" t="str">
            <v>Argentina</v>
          </cell>
          <cell r="O13">
            <v>2.3544800523217662</v>
          </cell>
          <cell r="P13">
            <v>1.7886178861788524</v>
          </cell>
          <cell r="Q13">
            <v>0.12795905310299294</v>
          </cell>
        </row>
        <row r="14">
          <cell r="B14" t="str">
            <v>Venezuela</v>
          </cell>
          <cell r="C14">
            <v>-1.4262281732413526</v>
          </cell>
          <cell r="D14">
            <v>-9.7584613090800634</v>
          </cell>
          <cell r="E14">
            <v>-4.9874976172589029</v>
          </cell>
          <cell r="H14" t="str">
            <v>Venezuela</v>
          </cell>
          <cell r="I14">
            <v>-37.972084432853798</v>
          </cell>
          <cell r="J14">
            <v>-9.7583613017811217</v>
          </cell>
          <cell r="K14">
            <v>-4.9877709731294146</v>
          </cell>
          <cell r="N14" t="str">
            <v>Venezuela</v>
          </cell>
          <cell r="O14">
            <v>-1.3971033390778273E-2</v>
          </cell>
          <cell r="P14">
            <v>4.6578788019893359E-3</v>
          </cell>
          <cell r="Q14">
            <v>-0.12095273539262696</v>
          </cell>
        </row>
        <row r="15">
          <cell r="B15" t="str">
            <v>Chile</v>
          </cell>
          <cell r="C15">
            <v>21.348733714070242</v>
          </cell>
          <cell r="D15">
            <v>-1.0299687098813659</v>
          </cell>
          <cell r="E15">
            <v>-5.7556385769733422</v>
          </cell>
          <cell r="H15" t="str">
            <v>Chile</v>
          </cell>
          <cell r="I15">
            <v>16.057507170772325</v>
          </cell>
          <cell r="J15">
            <v>-3.2081256773520916</v>
          </cell>
          <cell r="K15">
            <v>-5.9571599738944059</v>
          </cell>
          <cell r="N15" t="str">
            <v>Chile</v>
          </cell>
          <cell r="O15">
            <v>-3.5011927346494085</v>
          </cell>
          <cell r="P15">
            <v>-2.1614930489430626</v>
          </cell>
          <cell r="Q15">
            <v>-0.38199022725510495</v>
          </cell>
        </row>
        <row r="16">
          <cell r="B16" t="str">
            <v>China</v>
          </cell>
          <cell r="C16">
            <v>49.612170719826125</v>
          </cell>
          <cell r="D16">
            <v>40.905561829474856</v>
          </cell>
          <cell r="E16">
            <v>15.281005933390105</v>
          </cell>
          <cell r="H16" t="str">
            <v>China</v>
          </cell>
          <cell r="I16">
            <v>49.682622657008444</v>
          </cell>
          <cell r="J16">
            <v>40.472352652603547</v>
          </cell>
          <cell r="K16">
            <v>14.743681483813733</v>
          </cell>
          <cell r="N16" t="str">
            <v>China</v>
          </cell>
          <cell r="O16">
            <v>-3.8392628615305946</v>
          </cell>
          <cell r="P16">
            <v>-1.7424564385890393</v>
          </cell>
          <cell r="Q16">
            <v>-0.64789104852572221</v>
          </cell>
        </row>
        <row r="17">
          <cell r="B17" t="str">
            <v>Peru</v>
          </cell>
          <cell r="C17">
            <v>85.152969317106027</v>
          </cell>
          <cell r="D17">
            <v>21.143754775434452</v>
          </cell>
          <cell r="E17">
            <v>-0.95835436728290924</v>
          </cell>
          <cell r="H17" t="str">
            <v>Peru</v>
          </cell>
          <cell r="I17">
            <v>83.925432276377208</v>
          </cell>
          <cell r="J17">
            <v>20.568905727249113</v>
          </cell>
          <cell r="K17">
            <v>-1.2514482617106009</v>
          </cell>
          <cell r="N17" t="str">
            <v>Peru</v>
          </cell>
          <cell r="O17">
            <v>-1.911027568922304</v>
          </cell>
          <cell r="P17">
            <v>-1.261431725007885</v>
          </cell>
          <cell r="Q17">
            <v>-0.82356667722520749</v>
          </cell>
        </row>
        <row r="18">
          <cell r="B18" t="str">
            <v>Egypt</v>
          </cell>
          <cell r="C18">
            <v>23.777261901172785</v>
          </cell>
          <cell r="D18">
            <v>10.228308834979501</v>
          </cell>
          <cell r="E18">
            <v>1.9655138499931037</v>
          </cell>
          <cell r="H18" t="str">
            <v>Egypt</v>
          </cell>
          <cell r="I18">
            <v>21.830653403774463</v>
          </cell>
          <cell r="J18">
            <v>8.756597132536351</v>
          </cell>
          <cell r="K18">
            <v>1.1813765370956248</v>
          </cell>
          <cell r="N18" t="str">
            <v>Egypt</v>
          </cell>
          <cell r="O18">
            <v>-1.6063378124042582</v>
          </cell>
          <cell r="P18">
            <v>-1.3775554970606303</v>
          </cell>
          <cell r="Q18">
            <v>-0.94298052348639361</v>
          </cell>
        </row>
        <row r="19">
          <cell r="B19" t="str">
            <v>Poland</v>
          </cell>
          <cell r="C19">
            <v>20.263305664741182</v>
          </cell>
          <cell r="D19">
            <v>5.1322695116710095</v>
          </cell>
          <cell r="E19">
            <v>-2.4168960386053708</v>
          </cell>
          <cell r="H19" t="str">
            <v>Poland</v>
          </cell>
          <cell r="I19">
            <v>12.639453015695892</v>
          </cell>
          <cell r="J19">
            <v>7.7092608799206125E-2</v>
          </cell>
          <cell r="K19">
            <v>-3.234225470822699</v>
          </cell>
          <cell r="N19" t="str">
            <v>Poland</v>
          </cell>
          <cell r="O19">
            <v>-6.4213501656059693</v>
          </cell>
          <cell r="P19">
            <v>-4.4648231420174787</v>
          </cell>
          <cell r="Q19">
            <v>-1.0016510731975738</v>
          </cell>
        </row>
        <row r="20">
          <cell r="B20" t="str">
            <v>India</v>
          </cell>
          <cell r="C20">
            <v>28.350465894309568</v>
          </cell>
          <cell r="D20">
            <v>11.911050505184232</v>
          </cell>
          <cell r="E20">
            <v>3.6579982178039798</v>
          </cell>
          <cell r="H20" t="str">
            <v>India</v>
          </cell>
          <cell r="I20">
            <v>16.634982664912592</v>
          </cell>
          <cell r="J20">
            <v>11.027399789826399</v>
          </cell>
          <cell r="K20">
            <v>3.4456439115487676</v>
          </cell>
          <cell r="N20" t="str">
            <v>India</v>
          </cell>
          <cell r="O20">
            <v>-9.9114283451919043</v>
          </cell>
          <cell r="P20">
            <v>-1.1174432897530344</v>
          </cell>
          <cell r="Q20">
            <v>-1.0560186853188485</v>
          </cell>
        </row>
        <row r="21">
          <cell r="B21" t="str">
            <v>Turkey</v>
          </cell>
          <cell r="C21">
            <v>57.410553375848849</v>
          </cell>
          <cell r="D21">
            <v>24.901086400293856</v>
          </cell>
          <cell r="E21">
            <v>-1.9749178575226758</v>
          </cell>
          <cell r="H21" t="str">
            <v>Turkey</v>
          </cell>
          <cell r="I21">
            <v>38.041949573989072</v>
          </cell>
          <cell r="J21">
            <v>17.291023639164923</v>
          </cell>
          <cell r="K21">
            <v>-3.1065367095496792</v>
          </cell>
          <cell r="N21" t="str">
            <v>Turkey</v>
          </cell>
          <cell r="O21">
            <v>-12.288677368944454</v>
          </cell>
          <cell r="P21">
            <v>-5.905661815133727</v>
          </cell>
          <cell r="Q21">
            <v>-1.0814708002883975</v>
          </cell>
        </row>
        <row r="22">
          <cell r="B22" t="str">
            <v>Czech Republic</v>
          </cell>
          <cell r="C22">
            <v>20.203423556270145</v>
          </cell>
          <cell r="D22">
            <v>5.9362425039535305</v>
          </cell>
          <cell r="E22">
            <v>-1.3114558019995066</v>
          </cell>
          <cell r="H22" t="str">
            <v>Czech Republic</v>
          </cell>
          <cell r="I22">
            <v>15.25254996785554</v>
          </cell>
          <cell r="J22">
            <v>-0.3199216586132938</v>
          </cell>
          <cell r="K22">
            <v>-4.0084792832967686</v>
          </cell>
          <cell r="N22" t="str">
            <v>Czech Republic</v>
          </cell>
          <cell r="O22">
            <v>-4.2041606192549574</v>
          </cell>
          <cell r="P22">
            <v>-5.897728352818171</v>
          </cell>
          <cell r="Q22">
            <v>-3.0977782127826128</v>
          </cell>
        </row>
        <row r="24">
          <cell r="B24" t="str">
            <v>Emerging Markets</v>
          </cell>
          <cell r="C24">
            <v>23.696067390860726</v>
          </cell>
          <cell r="D24">
            <v>11.064502212764701</v>
          </cell>
          <cell r="E24">
            <v>-1.5031840781477022</v>
          </cell>
          <cell r="H24" t="str">
            <v>Emerging Markets</v>
          </cell>
          <cell r="I24">
            <v>20.777811080487645</v>
          </cell>
          <cell r="J24">
            <v>10.455859480195441</v>
          </cell>
          <cell r="K24">
            <v>-0.85595204547317039</v>
          </cell>
          <cell r="N24" t="str">
            <v>EURO</v>
          </cell>
          <cell r="O24">
            <v>-4.9328306977720136</v>
          </cell>
          <cell r="P24">
            <v>-3.7515426414323372</v>
          </cell>
          <cell r="Q24">
            <v>-1.1527039322267041</v>
          </cell>
        </row>
        <row r="25">
          <cell r="N25" t="str">
            <v>Pound</v>
          </cell>
          <cell r="O25">
            <v>-1.3025458851391454</v>
          </cell>
          <cell r="P25">
            <v>-0.89179548156957178</v>
          </cell>
          <cell r="Q25">
            <v>2.985996705107075</v>
          </cell>
        </row>
        <row r="26">
          <cell r="N26" t="str">
            <v>Yen</v>
          </cell>
          <cell r="O26">
            <v>-2.4656035679723924</v>
          </cell>
          <cell r="P26">
            <v>-5.1164504113626128</v>
          </cell>
          <cell r="Q26">
            <v>-4.2779865383821232</v>
          </cell>
        </row>
      </sheetData>
      <sheetData sheetId="4"/>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riados"/>
      <sheetName val="Input DCV"/>
      <sheetName val="DAP"/>
      <sheetName val="Input RiskAmerica"/>
      <sheetName val="RISK-DAP"/>
      <sheetName val="Evolución DP y PDBC"/>
      <sheetName val="Diccionario"/>
      <sheetName val="Base DCV (MM US$)"/>
      <sheetName val="Emisiones Locales"/>
      <sheetName val="Crédito Local"/>
      <sheetName val="DAP (T-1)"/>
      <sheetName val="Crédito LocaL e inter"/>
      <sheetName val="Base Crédito GDES"/>
      <sheetName val="Total Deuda Bancaria Offshore"/>
      <sheetName val="Informe Deuda Off-shore"/>
      <sheetName val="Informe FBIN"/>
      <sheetName val="Grafos"/>
      <sheetName val="Semanal"/>
      <sheetName val="DCV T-1"/>
      <sheetName val="DCV T-2"/>
      <sheetName val="Informe"/>
    </sheetNames>
    <sheetDataSet>
      <sheetData sheetId="0">
        <row r="1">
          <cell r="A1">
            <v>36892</v>
          </cell>
        </row>
        <row r="2">
          <cell r="A2">
            <v>36994</v>
          </cell>
        </row>
        <row r="3">
          <cell r="A3">
            <v>36995</v>
          </cell>
        </row>
        <row r="4">
          <cell r="A4">
            <v>37012</v>
          </cell>
        </row>
        <row r="5">
          <cell r="A5">
            <v>37032</v>
          </cell>
        </row>
        <row r="6">
          <cell r="A6">
            <v>37053</v>
          </cell>
        </row>
        <row r="7">
          <cell r="A7">
            <v>37074</v>
          </cell>
        </row>
        <row r="8">
          <cell r="A8">
            <v>37118</v>
          </cell>
        </row>
        <row r="9">
          <cell r="A9">
            <v>37137</v>
          </cell>
        </row>
        <row r="10">
          <cell r="A10">
            <v>37152</v>
          </cell>
        </row>
        <row r="11">
          <cell r="A11">
            <v>37153</v>
          </cell>
        </row>
        <row r="12">
          <cell r="A12">
            <v>37179</v>
          </cell>
        </row>
        <row r="13">
          <cell r="A13">
            <v>37196</v>
          </cell>
        </row>
        <row r="14">
          <cell r="A14">
            <v>37233</v>
          </cell>
        </row>
        <row r="15">
          <cell r="A15">
            <v>37241</v>
          </cell>
        </row>
        <row r="16">
          <cell r="A16">
            <v>37250</v>
          </cell>
        </row>
        <row r="17">
          <cell r="A17">
            <v>37256</v>
          </cell>
        </row>
        <row r="18">
          <cell r="A18">
            <v>37257</v>
          </cell>
        </row>
        <row r="19">
          <cell r="A19">
            <v>37344</v>
          </cell>
        </row>
        <row r="20">
          <cell r="A20">
            <v>37345</v>
          </cell>
        </row>
        <row r="21">
          <cell r="A21">
            <v>37370</v>
          </cell>
        </row>
        <row r="22">
          <cell r="A22">
            <v>37377</v>
          </cell>
        </row>
        <row r="23">
          <cell r="A23">
            <v>37397</v>
          </cell>
        </row>
        <row r="24">
          <cell r="A24">
            <v>37403</v>
          </cell>
        </row>
        <row r="25">
          <cell r="A25">
            <v>37436</v>
          </cell>
        </row>
        <row r="26">
          <cell r="A26">
            <v>37483</v>
          </cell>
        </row>
        <row r="27">
          <cell r="A27">
            <v>37517</v>
          </cell>
        </row>
        <row r="28">
          <cell r="A28">
            <v>37518</v>
          </cell>
        </row>
        <row r="29">
          <cell r="A29">
            <v>37541</v>
          </cell>
        </row>
        <row r="30">
          <cell r="A30">
            <v>37561</v>
          </cell>
        </row>
        <row r="31">
          <cell r="A31">
            <v>37598</v>
          </cell>
        </row>
        <row r="32">
          <cell r="A32">
            <v>37615</v>
          </cell>
        </row>
        <row r="33">
          <cell r="A33">
            <v>37621</v>
          </cell>
        </row>
        <row r="34">
          <cell r="A34">
            <v>37622</v>
          </cell>
        </row>
        <row r="35">
          <cell r="A35">
            <v>37729</v>
          </cell>
        </row>
        <row r="36">
          <cell r="A36">
            <v>37730</v>
          </cell>
        </row>
        <row r="37">
          <cell r="A37">
            <v>37742</v>
          </cell>
        </row>
        <row r="38">
          <cell r="A38">
            <v>37762</v>
          </cell>
        </row>
        <row r="39">
          <cell r="A39">
            <v>37788</v>
          </cell>
        </row>
        <row r="40">
          <cell r="A40">
            <v>37801</v>
          </cell>
        </row>
        <row r="41">
          <cell r="A41">
            <v>37848</v>
          </cell>
        </row>
        <row r="42">
          <cell r="A42">
            <v>37882</v>
          </cell>
        </row>
        <row r="43">
          <cell r="A43">
            <v>37883</v>
          </cell>
        </row>
        <row r="44">
          <cell r="A44">
            <v>37906</v>
          </cell>
        </row>
        <row r="45">
          <cell r="A45">
            <v>37926</v>
          </cell>
        </row>
        <row r="46">
          <cell r="A46">
            <v>37963</v>
          </cell>
        </row>
        <row r="47">
          <cell r="A47">
            <v>37980</v>
          </cell>
        </row>
        <row r="48">
          <cell r="A48">
            <v>37986</v>
          </cell>
        </row>
        <row r="49">
          <cell r="A49">
            <v>37987</v>
          </cell>
        </row>
        <row r="50">
          <cell r="A50">
            <v>38086</v>
          </cell>
        </row>
        <row r="51">
          <cell r="A51">
            <v>38087</v>
          </cell>
        </row>
        <row r="52">
          <cell r="A52">
            <v>38108</v>
          </cell>
        </row>
        <row r="53">
          <cell r="A53">
            <v>38128</v>
          </cell>
        </row>
        <row r="54">
          <cell r="A54">
            <v>38145</v>
          </cell>
        </row>
        <row r="55">
          <cell r="A55">
            <v>38166</v>
          </cell>
        </row>
        <row r="56">
          <cell r="A56">
            <v>38214</v>
          </cell>
        </row>
        <row r="57">
          <cell r="A57">
            <v>38247</v>
          </cell>
        </row>
        <row r="58">
          <cell r="A58">
            <v>38248</v>
          </cell>
        </row>
        <row r="59">
          <cell r="A59">
            <v>38249</v>
          </cell>
        </row>
        <row r="60">
          <cell r="A60">
            <v>38271</v>
          </cell>
        </row>
        <row r="61">
          <cell r="A61">
            <v>38291</v>
          </cell>
        </row>
        <row r="62">
          <cell r="A62">
            <v>38292</v>
          </cell>
        </row>
        <row r="63">
          <cell r="A63">
            <v>38310</v>
          </cell>
        </row>
        <row r="64">
          <cell r="A64">
            <v>38329</v>
          </cell>
        </row>
        <row r="65">
          <cell r="A65">
            <v>38346</v>
          </cell>
        </row>
        <row r="66">
          <cell r="A66">
            <v>38352</v>
          </cell>
        </row>
        <row r="67">
          <cell r="A67">
            <v>38353</v>
          </cell>
        </row>
        <row r="68">
          <cell r="A68">
            <v>38436</v>
          </cell>
        </row>
        <row r="69">
          <cell r="A69">
            <v>38437</v>
          </cell>
        </row>
        <row r="70">
          <cell r="A70">
            <v>38473</v>
          </cell>
        </row>
        <row r="71">
          <cell r="A71">
            <v>38493</v>
          </cell>
        </row>
        <row r="72">
          <cell r="A72">
            <v>38495</v>
          </cell>
        </row>
        <row r="73">
          <cell r="A73">
            <v>38530</v>
          </cell>
        </row>
        <row r="74">
          <cell r="A74">
            <v>38579</v>
          </cell>
        </row>
        <row r="75">
          <cell r="A75">
            <v>38613</v>
          </cell>
        </row>
        <row r="76">
          <cell r="A76">
            <v>38614</v>
          </cell>
        </row>
        <row r="77">
          <cell r="A77">
            <v>38635</v>
          </cell>
        </row>
        <row r="78">
          <cell r="A78">
            <v>38657</v>
          </cell>
        </row>
        <row r="79">
          <cell r="A79">
            <v>38694</v>
          </cell>
        </row>
        <row r="80">
          <cell r="A80">
            <v>38697</v>
          </cell>
        </row>
        <row r="81">
          <cell r="A81">
            <v>38711</v>
          </cell>
        </row>
        <row r="82">
          <cell r="A82">
            <v>38717</v>
          </cell>
        </row>
        <row r="83">
          <cell r="A83">
            <v>38718</v>
          </cell>
        </row>
        <row r="84">
          <cell r="A84">
            <v>38732</v>
          </cell>
        </row>
        <row r="85">
          <cell r="A85">
            <v>38821</v>
          </cell>
        </row>
        <row r="86">
          <cell r="A86">
            <v>38822</v>
          </cell>
        </row>
        <row r="87">
          <cell r="A87">
            <v>38838</v>
          </cell>
        </row>
        <row r="88">
          <cell r="A88">
            <v>38858</v>
          </cell>
        </row>
        <row r="89">
          <cell r="A89">
            <v>38880</v>
          </cell>
        </row>
        <row r="90">
          <cell r="A90">
            <v>38894</v>
          </cell>
        </row>
        <row r="91">
          <cell r="A91">
            <v>38944</v>
          </cell>
        </row>
        <row r="92">
          <cell r="A92">
            <v>38978</v>
          </cell>
        </row>
        <row r="93">
          <cell r="A93">
            <v>38979</v>
          </cell>
        </row>
        <row r="94">
          <cell r="A94">
            <v>38999</v>
          </cell>
        </row>
        <row r="95">
          <cell r="A95">
            <v>39022</v>
          </cell>
        </row>
        <row r="96">
          <cell r="A96">
            <v>39059</v>
          </cell>
        </row>
        <row r="97">
          <cell r="A97">
            <v>39076</v>
          </cell>
        </row>
        <row r="98">
          <cell r="A98">
            <v>39083</v>
          </cell>
        </row>
        <row r="99">
          <cell r="A99">
            <v>39178</v>
          </cell>
        </row>
        <row r="100">
          <cell r="A100">
            <v>39179</v>
          </cell>
        </row>
        <row r="101">
          <cell r="A101">
            <v>39203</v>
          </cell>
        </row>
        <row r="102">
          <cell r="A102">
            <v>39223</v>
          </cell>
        </row>
        <row r="103">
          <cell r="A103">
            <v>39265</v>
          </cell>
        </row>
        <row r="104">
          <cell r="A104">
            <v>39279</v>
          </cell>
        </row>
        <row r="105">
          <cell r="A105">
            <v>39309</v>
          </cell>
        </row>
        <row r="106">
          <cell r="A106">
            <v>39342</v>
          </cell>
        </row>
        <row r="107">
          <cell r="A107">
            <v>39343</v>
          </cell>
        </row>
        <row r="108">
          <cell r="A108">
            <v>39344</v>
          </cell>
        </row>
        <row r="109">
          <cell r="A109">
            <v>39370</v>
          </cell>
        </row>
        <row r="110">
          <cell r="A110">
            <v>39387</v>
          </cell>
        </row>
        <row r="111">
          <cell r="A111">
            <v>39424</v>
          </cell>
        </row>
        <row r="112">
          <cell r="A112">
            <v>39441</v>
          </cell>
        </row>
        <row r="113">
          <cell r="A113">
            <v>39447</v>
          </cell>
        </row>
        <row r="114">
          <cell r="A114">
            <v>39448</v>
          </cell>
        </row>
        <row r="115">
          <cell r="A115">
            <v>39528</v>
          </cell>
        </row>
        <row r="116">
          <cell r="A116">
            <v>39529</v>
          </cell>
        </row>
        <row r="117">
          <cell r="A117">
            <v>39569</v>
          </cell>
        </row>
        <row r="118">
          <cell r="A118">
            <v>39589</v>
          </cell>
        </row>
        <row r="119">
          <cell r="A119">
            <v>39628</v>
          </cell>
        </row>
        <row r="120">
          <cell r="A120">
            <v>39645</v>
          </cell>
        </row>
        <row r="121">
          <cell r="A121">
            <v>39675</v>
          </cell>
        </row>
        <row r="122">
          <cell r="A122">
            <v>39709</v>
          </cell>
        </row>
        <row r="123">
          <cell r="A123">
            <v>39710</v>
          </cell>
        </row>
        <row r="124">
          <cell r="A124">
            <v>39733</v>
          </cell>
        </row>
        <row r="125">
          <cell r="A125">
            <v>39747</v>
          </cell>
        </row>
        <row r="126">
          <cell r="A126">
            <v>39752</v>
          </cell>
        </row>
        <row r="127">
          <cell r="A127">
            <v>39753</v>
          </cell>
        </row>
        <row r="128">
          <cell r="A128">
            <v>39790</v>
          </cell>
        </row>
        <row r="129">
          <cell r="A129">
            <v>39807</v>
          </cell>
        </row>
        <row r="130">
          <cell r="A130">
            <v>39813</v>
          </cell>
        </row>
        <row r="131">
          <cell r="A131">
            <v>39814</v>
          </cell>
        </row>
        <row r="132">
          <cell r="A132">
            <v>39913</v>
          </cell>
        </row>
        <row r="133">
          <cell r="A133">
            <v>39914</v>
          </cell>
        </row>
        <row r="134">
          <cell r="A134">
            <v>39934</v>
          </cell>
        </row>
        <row r="135">
          <cell r="A135">
            <v>39954</v>
          </cell>
        </row>
        <row r="136">
          <cell r="A136">
            <v>39993</v>
          </cell>
        </row>
        <row r="137">
          <cell r="A137">
            <v>40010</v>
          </cell>
        </row>
        <row r="138">
          <cell r="A138">
            <v>40040</v>
          </cell>
        </row>
        <row r="139">
          <cell r="A139">
            <v>40073</v>
          </cell>
        </row>
        <row r="140">
          <cell r="A140">
            <v>40074</v>
          </cell>
        </row>
        <row r="141">
          <cell r="A141">
            <v>40075</v>
          </cell>
        </row>
        <row r="142">
          <cell r="A142">
            <v>40098</v>
          </cell>
        </row>
        <row r="143">
          <cell r="A143">
            <v>40117</v>
          </cell>
        </row>
        <row r="144">
          <cell r="A144">
            <v>40118</v>
          </cell>
        </row>
        <row r="145">
          <cell r="A145">
            <v>40155</v>
          </cell>
        </row>
        <row r="146">
          <cell r="A146">
            <v>40160</v>
          </cell>
        </row>
        <row r="147">
          <cell r="A147">
            <v>40172</v>
          </cell>
        </row>
        <row r="148">
          <cell r="A148">
            <v>40178</v>
          </cell>
        </row>
        <row r="149">
          <cell r="A149">
            <v>40179</v>
          </cell>
        </row>
        <row r="150">
          <cell r="A150">
            <v>40195</v>
          </cell>
        </row>
        <row r="151">
          <cell r="A151">
            <v>40270</v>
          </cell>
        </row>
        <row r="152">
          <cell r="A152">
            <v>40271</v>
          </cell>
        </row>
        <row r="153">
          <cell r="A153">
            <v>40299</v>
          </cell>
        </row>
        <row r="154">
          <cell r="A154">
            <v>40319</v>
          </cell>
        </row>
        <row r="155">
          <cell r="A155">
            <v>40357</v>
          </cell>
        </row>
        <row r="156">
          <cell r="A156">
            <v>40375</v>
          </cell>
        </row>
        <row r="157">
          <cell r="A157">
            <v>40405</v>
          </cell>
        </row>
        <row r="158">
          <cell r="A158">
            <v>40438</v>
          </cell>
        </row>
        <row r="159">
          <cell r="A159">
            <v>40439</v>
          </cell>
        </row>
        <row r="160">
          <cell r="A160">
            <v>40440</v>
          </cell>
        </row>
        <row r="161">
          <cell r="A161">
            <v>40441</v>
          </cell>
        </row>
        <row r="162">
          <cell r="A162">
            <v>40462</v>
          </cell>
        </row>
        <row r="163">
          <cell r="A163">
            <v>40482</v>
          </cell>
        </row>
        <row r="164">
          <cell r="A164">
            <v>40483</v>
          </cell>
        </row>
        <row r="165">
          <cell r="A165">
            <v>40520</v>
          </cell>
        </row>
        <row r="166">
          <cell r="A166">
            <v>40537</v>
          </cell>
        </row>
        <row r="167">
          <cell r="A167">
            <v>40543</v>
          </cell>
        </row>
        <row r="168">
          <cell r="A168">
            <v>40544</v>
          </cell>
        </row>
        <row r="169">
          <cell r="A169">
            <v>40655</v>
          </cell>
        </row>
        <row r="170">
          <cell r="A170">
            <v>40656</v>
          </cell>
        </row>
        <row r="171">
          <cell r="A171">
            <v>40664</v>
          </cell>
        </row>
        <row r="172">
          <cell r="A172">
            <v>40684</v>
          </cell>
        </row>
        <row r="173">
          <cell r="A173">
            <v>40694</v>
          </cell>
        </row>
        <row r="174">
          <cell r="A174">
            <v>40721</v>
          </cell>
        </row>
        <row r="175">
          <cell r="A175">
            <v>40740</v>
          </cell>
        </row>
        <row r="176">
          <cell r="A176">
            <v>40770</v>
          </cell>
        </row>
        <row r="177">
          <cell r="A177">
            <v>40804</v>
          </cell>
        </row>
        <row r="178">
          <cell r="A178">
            <v>40805</v>
          </cell>
        </row>
        <row r="179">
          <cell r="A179">
            <v>40826</v>
          </cell>
        </row>
        <row r="180">
          <cell r="A180">
            <v>40847</v>
          </cell>
        </row>
        <row r="181">
          <cell r="A181">
            <v>40848</v>
          </cell>
        </row>
        <row r="182">
          <cell r="A182">
            <v>40885</v>
          </cell>
        </row>
        <row r="183">
          <cell r="A183">
            <v>40902</v>
          </cell>
        </row>
        <row r="184">
          <cell r="A184">
            <v>40908</v>
          </cell>
        </row>
        <row r="185">
          <cell r="A185">
            <v>40909</v>
          </cell>
        </row>
        <row r="186">
          <cell r="A186">
            <v>41005</v>
          </cell>
        </row>
        <row r="187">
          <cell r="A187">
            <v>41006</v>
          </cell>
        </row>
        <row r="188">
          <cell r="A188">
            <v>41030</v>
          </cell>
        </row>
        <row r="189">
          <cell r="A189">
            <v>41050</v>
          </cell>
        </row>
        <row r="190">
          <cell r="A190">
            <v>41092</v>
          </cell>
        </row>
        <row r="191">
          <cell r="A191">
            <v>41106</v>
          </cell>
        </row>
        <row r="192">
          <cell r="A192">
            <v>41136</v>
          </cell>
        </row>
        <row r="193">
          <cell r="A193">
            <v>41169</v>
          </cell>
        </row>
        <row r="194">
          <cell r="A194">
            <v>41170</v>
          </cell>
        </row>
        <row r="195">
          <cell r="A195">
            <v>41171</v>
          </cell>
        </row>
        <row r="196">
          <cell r="A196">
            <v>41197</v>
          </cell>
        </row>
        <row r="197">
          <cell r="A197">
            <v>41210</v>
          </cell>
        </row>
        <row r="198">
          <cell r="A198">
            <v>41214</v>
          </cell>
        </row>
        <row r="199">
          <cell r="A199">
            <v>41215</v>
          </cell>
        </row>
        <row r="200">
          <cell r="A200">
            <v>41251</v>
          </cell>
        </row>
        <row r="201">
          <cell r="A201">
            <v>41268</v>
          </cell>
        </row>
        <row r="202">
          <cell r="A202">
            <v>41274</v>
          </cell>
        </row>
        <row r="203">
          <cell r="A203">
            <v>41275</v>
          </cell>
        </row>
        <row r="204">
          <cell r="A204">
            <v>41362</v>
          </cell>
        </row>
        <row r="205">
          <cell r="A205">
            <v>41363</v>
          </cell>
        </row>
        <row r="206">
          <cell r="A206">
            <v>41395</v>
          </cell>
        </row>
        <row r="207">
          <cell r="A207">
            <v>41415</v>
          </cell>
        </row>
        <row r="208">
          <cell r="A208">
            <v>41454</v>
          </cell>
        </row>
        <row r="209">
          <cell r="A209">
            <v>41471</v>
          </cell>
        </row>
        <row r="210">
          <cell r="A210">
            <v>41501</v>
          </cell>
        </row>
        <row r="211">
          <cell r="A211">
            <v>41535</v>
          </cell>
        </row>
        <row r="212">
          <cell r="A212">
            <v>41536</v>
          </cell>
        </row>
        <row r="213">
          <cell r="A213">
            <v>41537</v>
          </cell>
        </row>
        <row r="214">
          <cell r="A214">
            <v>41559</v>
          </cell>
        </row>
        <row r="215">
          <cell r="A215">
            <v>41578</v>
          </cell>
        </row>
        <row r="216">
          <cell r="A216">
            <v>41579</v>
          </cell>
        </row>
        <row r="217">
          <cell r="A217">
            <v>41595</v>
          </cell>
        </row>
        <row r="218">
          <cell r="A218">
            <v>41616</v>
          </cell>
        </row>
        <row r="219">
          <cell r="A219">
            <v>41623</v>
          </cell>
        </row>
        <row r="220">
          <cell r="A220">
            <v>41633</v>
          </cell>
        </row>
        <row r="221">
          <cell r="A221">
            <v>41639</v>
          </cell>
        </row>
        <row r="222">
          <cell r="A222">
            <v>41640</v>
          </cell>
        </row>
        <row r="223">
          <cell r="A223">
            <v>41747</v>
          </cell>
        </row>
        <row r="224">
          <cell r="A224">
            <v>41748</v>
          </cell>
        </row>
        <row r="225">
          <cell r="A225">
            <v>41760</v>
          </cell>
        </row>
        <row r="226">
          <cell r="A226">
            <v>41780</v>
          </cell>
        </row>
        <row r="227">
          <cell r="A227">
            <v>41819</v>
          </cell>
        </row>
        <row r="228">
          <cell r="A228">
            <v>41836</v>
          </cell>
        </row>
        <row r="229">
          <cell r="A229">
            <v>41866</v>
          </cell>
        </row>
        <row r="230">
          <cell r="A230">
            <v>41900</v>
          </cell>
        </row>
        <row r="231">
          <cell r="A231">
            <v>41901</v>
          </cell>
        </row>
        <row r="232">
          <cell r="A232">
            <v>41924</v>
          </cell>
        </row>
        <row r="233">
          <cell r="A233">
            <v>41943</v>
          </cell>
        </row>
        <row r="234">
          <cell r="A234">
            <v>41944</v>
          </cell>
        </row>
        <row r="235">
          <cell r="A235">
            <v>41981</v>
          </cell>
        </row>
        <row r="236">
          <cell r="A236">
            <v>41998</v>
          </cell>
        </row>
        <row r="237">
          <cell r="A237">
            <v>42004</v>
          </cell>
        </row>
        <row r="238">
          <cell r="A238">
            <v>42005</v>
          </cell>
        </row>
        <row r="239">
          <cell r="A239">
            <v>42097</v>
          </cell>
        </row>
        <row r="240">
          <cell r="A240">
            <v>42098</v>
          </cell>
        </row>
        <row r="241">
          <cell r="A241">
            <v>42125</v>
          </cell>
        </row>
        <row r="242">
          <cell r="A242">
            <v>42145</v>
          </cell>
        </row>
        <row r="243">
          <cell r="A243">
            <v>42184</v>
          </cell>
        </row>
        <row r="244">
          <cell r="A244">
            <v>42201</v>
          </cell>
        </row>
        <row r="245">
          <cell r="A245">
            <v>42231</v>
          </cell>
        </row>
        <row r="246">
          <cell r="A246">
            <v>42265</v>
          </cell>
        </row>
        <row r="247">
          <cell r="A247">
            <v>42266</v>
          </cell>
        </row>
        <row r="248">
          <cell r="A248">
            <v>42289</v>
          </cell>
        </row>
        <row r="249">
          <cell r="A249">
            <v>42308</v>
          </cell>
        </row>
        <row r="250">
          <cell r="A250">
            <v>42309</v>
          </cell>
        </row>
        <row r="251">
          <cell r="A251">
            <v>42346</v>
          </cell>
        </row>
        <row r="252">
          <cell r="A252">
            <v>42363</v>
          </cell>
        </row>
        <row r="253">
          <cell r="A253">
            <v>42369</v>
          </cell>
        </row>
        <row r="254">
          <cell r="A254">
            <v>42370</v>
          </cell>
        </row>
        <row r="255">
          <cell r="A255">
            <v>42454</v>
          </cell>
        </row>
        <row r="256">
          <cell r="A256">
            <v>42455</v>
          </cell>
        </row>
        <row r="257">
          <cell r="A257">
            <v>42491</v>
          </cell>
        </row>
        <row r="258">
          <cell r="A258">
            <v>42511</v>
          </cell>
        </row>
        <row r="259">
          <cell r="A259">
            <v>42548</v>
          </cell>
        </row>
        <row r="260">
          <cell r="A260">
            <v>42567</v>
          </cell>
        </row>
        <row r="261">
          <cell r="A261">
            <v>42597</v>
          </cell>
        </row>
        <row r="262">
          <cell r="A262">
            <v>42631</v>
          </cell>
        </row>
        <row r="263">
          <cell r="A263">
            <v>42632</v>
          </cell>
        </row>
        <row r="264">
          <cell r="A264">
            <v>42653</v>
          </cell>
        </row>
        <row r="265">
          <cell r="A265">
            <v>42674</v>
          </cell>
        </row>
        <row r="266">
          <cell r="A266">
            <v>42675</v>
          </cell>
        </row>
        <row r="267">
          <cell r="A267">
            <v>42712</v>
          </cell>
        </row>
        <row r="268">
          <cell r="A268">
            <v>42729</v>
          </cell>
        </row>
        <row r="269">
          <cell r="A269">
            <v>42735</v>
          </cell>
        </row>
        <row r="270">
          <cell r="A270">
            <v>42736</v>
          </cell>
        </row>
        <row r="271">
          <cell r="A271">
            <v>42737</v>
          </cell>
        </row>
        <row r="272">
          <cell r="A272">
            <v>42839</v>
          </cell>
        </row>
        <row r="273">
          <cell r="A273">
            <v>42840</v>
          </cell>
        </row>
        <row r="274">
          <cell r="A274">
            <v>42844</v>
          </cell>
        </row>
        <row r="275">
          <cell r="A275">
            <v>42856</v>
          </cell>
        </row>
        <row r="276">
          <cell r="A276">
            <v>42876</v>
          </cell>
        </row>
        <row r="277">
          <cell r="A277">
            <v>42912</v>
          </cell>
        </row>
        <row r="278">
          <cell r="A278">
            <v>42932</v>
          </cell>
        </row>
        <row r="279">
          <cell r="A279">
            <v>42962</v>
          </cell>
        </row>
        <row r="280">
          <cell r="A280">
            <v>42996</v>
          </cell>
        </row>
        <row r="281">
          <cell r="A281">
            <v>42997</v>
          </cell>
        </row>
        <row r="282">
          <cell r="A282">
            <v>43017</v>
          </cell>
        </row>
        <row r="283">
          <cell r="A283">
            <v>43035</v>
          </cell>
        </row>
        <row r="284">
          <cell r="A284">
            <v>43040</v>
          </cell>
        </row>
        <row r="285">
          <cell r="A285">
            <v>43077</v>
          </cell>
        </row>
        <row r="286">
          <cell r="A286">
            <v>43094</v>
          </cell>
        </row>
        <row r="287">
          <cell r="A287">
            <v>43101</v>
          </cell>
        </row>
        <row r="288">
          <cell r="A288">
            <v>43116</v>
          </cell>
        </row>
        <row r="289">
          <cell r="A289">
            <v>43189</v>
          </cell>
        </row>
        <row r="290">
          <cell r="A290">
            <v>43190</v>
          </cell>
        </row>
        <row r="291">
          <cell r="A291">
            <v>43221</v>
          </cell>
        </row>
        <row r="292">
          <cell r="A292">
            <v>43241</v>
          </cell>
        </row>
        <row r="293">
          <cell r="A293">
            <v>43283</v>
          </cell>
        </row>
        <row r="294">
          <cell r="A294">
            <v>43297</v>
          </cell>
        </row>
        <row r="295">
          <cell r="A295">
            <v>43327</v>
          </cell>
        </row>
        <row r="296">
          <cell r="A296">
            <v>43360</v>
          </cell>
        </row>
        <row r="297">
          <cell r="A297">
            <v>43361</v>
          </cell>
        </row>
        <row r="298">
          <cell r="A298">
            <v>43362</v>
          </cell>
        </row>
        <row r="299">
          <cell r="A299">
            <v>43388</v>
          </cell>
        </row>
        <row r="300">
          <cell r="A300">
            <v>43405</v>
          </cell>
        </row>
        <row r="301">
          <cell r="A301">
            <v>43406</v>
          </cell>
        </row>
        <row r="302">
          <cell r="A302">
            <v>43442</v>
          </cell>
        </row>
        <row r="303">
          <cell r="A303">
            <v>43459</v>
          </cell>
        </row>
        <row r="304">
          <cell r="A304">
            <v>43465</v>
          </cell>
        </row>
        <row r="305">
          <cell r="A305">
            <v>43466</v>
          </cell>
        </row>
        <row r="306">
          <cell r="A306">
            <v>43574</v>
          </cell>
        </row>
        <row r="307">
          <cell r="A307">
            <v>43575</v>
          </cell>
        </row>
        <row r="308">
          <cell r="A308">
            <v>43586</v>
          </cell>
        </row>
        <row r="309">
          <cell r="A309">
            <v>43606</v>
          </cell>
        </row>
        <row r="310">
          <cell r="A310">
            <v>43645</v>
          </cell>
        </row>
        <row r="311">
          <cell r="A311">
            <v>43662</v>
          </cell>
        </row>
        <row r="312">
          <cell r="A312">
            <v>43692</v>
          </cell>
        </row>
        <row r="313">
          <cell r="A313">
            <v>43726</v>
          </cell>
        </row>
        <row r="314">
          <cell r="A314">
            <v>43727</v>
          </cell>
        </row>
        <row r="315">
          <cell r="A315">
            <v>43728</v>
          </cell>
        </row>
        <row r="316">
          <cell r="A316">
            <v>43750</v>
          </cell>
        </row>
        <row r="317">
          <cell r="A317">
            <v>43769</v>
          </cell>
        </row>
        <row r="318">
          <cell r="A318">
            <v>43770</v>
          </cell>
        </row>
        <row r="319">
          <cell r="A319">
            <v>43807</v>
          </cell>
        </row>
        <row r="320">
          <cell r="A320">
            <v>43824</v>
          </cell>
        </row>
        <row r="321">
          <cell r="A321">
            <v>43830</v>
          </cell>
        </row>
        <row r="322">
          <cell r="A322">
            <v>43831</v>
          </cell>
        </row>
        <row r="323">
          <cell r="A323">
            <v>43931</v>
          </cell>
        </row>
        <row r="324">
          <cell r="A324">
            <v>43932</v>
          </cell>
        </row>
        <row r="325">
          <cell r="A325">
            <v>43952</v>
          </cell>
        </row>
        <row r="326">
          <cell r="A326">
            <v>43972</v>
          </cell>
        </row>
        <row r="327">
          <cell r="A327">
            <v>44011</v>
          </cell>
        </row>
        <row r="328">
          <cell r="A328">
            <v>44028</v>
          </cell>
        </row>
        <row r="329">
          <cell r="A329">
            <v>44058</v>
          </cell>
        </row>
        <row r="330">
          <cell r="A330">
            <v>44092</v>
          </cell>
        </row>
        <row r="331">
          <cell r="A331">
            <v>44093</v>
          </cell>
        </row>
        <row r="332">
          <cell r="A332">
            <v>44116</v>
          </cell>
        </row>
        <row r="333">
          <cell r="A333">
            <v>44135</v>
          </cell>
        </row>
        <row r="334">
          <cell r="A334">
            <v>44136</v>
          </cell>
        </row>
        <row r="335">
          <cell r="A335">
            <v>44173</v>
          </cell>
        </row>
        <row r="336">
          <cell r="A336">
            <v>44190</v>
          </cell>
        </row>
        <row r="337">
          <cell r="A337">
            <v>44196</v>
          </cell>
        </row>
        <row r="338">
          <cell r="A338">
            <v>44197</v>
          </cell>
        </row>
        <row r="339">
          <cell r="A339">
            <v>44288</v>
          </cell>
        </row>
        <row r="340">
          <cell r="A340">
            <v>44337</v>
          </cell>
        </row>
        <row r="341">
          <cell r="A341">
            <v>44368</v>
          </cell>
        </row>
        <row r="342">
          <cell r="A342">
            <v>44375</v>
          </cell>
        </row>
        <row r="343">
          <cell r="A343">
            <v>44393</v>
          </cell>
        </row>
        <row r="344">
          <cell r="A344">
            <v>44456</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C"/>
      <sheetName val="trim"/>
      <sheetName val="anual"/>
      <sheetName val="Datos"/>
      <sheetName val="Datos_sa(d11)"/>
      <sheetName val="Factores(d16)"/>
      <sheetName val="Estacion(d10)"/>
      <sheetName val="Calendario(d18)"/>
      <sheetName val="Irregular(d13)"/>
      <sheetName val="Tend_cicl(d12)"/>
      <sheetName val="Datos_12pau"/>
      <sheetName val="Datos_12"/>
      <sheetName val="sa_d12"/>
      <sheetName val="tend_d12"/>
      <sheetName val="sa_mov"/>
      <sheetName val="#¡REF"/>
      <sheetName val="x12_emp_sal"/>
      <sheetName val="factores historicos"/>
      <sheetName val="Datos_sa"/>
      <sheetName val="Factores"/>
      <sheetName val="Datos_sa12"/>
      <sheetName val="Datos_mov12"/>
      <sheetName val="Datos_mov"/>
      <sheetName val="UF"/>
      <sheetName val="Trimestral"/>
      <sheetName val="indices"/>
      <sheetName val="Quincenal"/>
      <sheetName val="ALATINA"/>
      <sheetName val="JUL9897"/>
      <sheetName val="datos_mov1"/>
      <sheetName val=""/>
      <sheetName val="data"/>
      <sheetName val="mes"/>
      <sheetName val="Chart 6"/>
      <sheetName val="gráfico_II.7"/>
      <sheetName val="Forward"/>
      <sheetName val="liquidez ok"/>
      <sheetName val="Hoja1"/>
      <sheetName val="inicial"/>
      <sheetName val="tasas bc"/>
      <sheetName val="PARAMETROS"/>
      <sheetName val="TITULO"/>
      <sheetName val="Cuadros12347"/>
      <sheetName val="cuadros56"/>
      <sheetName val="Gráficos"/>
      <sheetName val="holguras"/>
      <sheetName val="Clas. Riesgo"/>
      <sheetName val="4.11"/>
      <sheetName val="4.12-13"/>
      <sheetName val="4.14"/>
      <sheetName val="4.15-16"/>
      <sheetName val="gra1"/>
      <sheetName val="gra11"/>
      <sheetName val="gra2"/>
      <sheetName val="gra3"/>
      <sheetName val="gra4"/>
      <sheetName val="gra5"/>
      <sheetName val="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WEOREO"/>
      <sheetName val="IN"/>
      <sheetName val="OUT"/>
      <sheetName val="GDI"/>
      <sheetName val="Summary"/>
      <sheetName val="GDPn"/>
      <sheetName val="GDPr"/>
      <sheetName val="OUT_DMX"/>
      <sheetName val="GDEn"/>
      <sheetName val="GDEr"/>
      <sheetName val="GDP FoP"/>
      <sheetName val="CPI"/>
      <sheetName val="CPI Proj"/>
      <sheetName val="Electricity"/>
      <sheetName val="Alum _Proj"/>
      <sheetName val="Alum"/>
      <sheetName val="GDP - Historic"/>
      <sheetName val="Empl2"/>
      <sheetName val="Empl_old"/>
      <sheetName val="GDP_sec"/>
      <sheetName val="OUTREO"/>
      <sheetName val="OUTREO_History"/>
      <sheetName val="Empl_new"/>
      <sheetName val="CPI Autho. IFS"/>
      <sheetName val="Empl3"/>
      <sheetName val="Wage3"/>
      <sheetName val="wages (2)"/>
      <sheetName val="wages"/>
      <sheetName val="DEMOG04"/>
      <sheetName val="Demog98"/>
      <sheetName val="SOEs"/>
      <sheetName val="Pop-Proj"/>
      <sheetName val="ct_empl_prvt"/>
      <sheetName val="CT_empl_pub"/>
      <sheetName val="Panel1"/>
      <sheetName val="CT_wage_pub"/>
      <sheetName val="ct_wage_prvt"/>
      <sheetName val="Panel2"/>
      <sheetName val="Sheet1"/>
      <sheetName val="DEMOG00"/>
      <sheetName val="CPI_chart"/>
      <sheetName val="GDPEx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sheetData sheetId="36" refreshError="1"/>
      <sheetData sheetId="37" refreshError="1"/>
      <sheetData sheetId="38"/>
      <sheetData sheetId="39" refreshError="1"/>
      <sheetData sheetId="40" refreshError="1"/>
      <sheetData sheetId="41" refreshError="1"/>
      <sheetData sheetId="42"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C"/>
      <sheetName val="trim"/>
      <sheetName val="anual"/>
      <sheetName val="Datos"/>
      <sheetName val="Datos_sa(d11)"/>
      <sheetName val="Factores(d16)"/>
      <sheetName val="Estacion(d10)"/>
      <sheetName val="Calendario(d18)"/>
      <sheetName val="Irregular(d13)"/>
      <sheetName val="Tend_cicl(d12)"/>
      <sheetName val="Datos_12pau"/>
      <sheetName val="Datos_12"/>
      <sheetName val="sa_d12"/>
      <sheetName val="tend_d12"/>
      <sheetName val="sa_mov"/>
      <sheetName val="factores historicos"/>
      <sheetName val="Datos_sa"/>
      <sheetName val="Factores"/>
      <sheetName val="Datos_sa12"/>
      <sheetName val="Datos_mov12"/>
      <sheetName val="Datos_mov"/>
      <sheetName val="datos_mov1"/>
      <sheetName val=""/>
      <sheetName val="x12_emp_sal"/>
      <sheetName val="#¡REF"/>
      <sheetName val="UF"/>
      <sheetName val="Trimestral"/>
      <sheetName val="indices"/>
      <sheetName val="Quincenal"/>
      <sheetName val="ALATINA"/>
      <sheetName val="JUL9897"/>
      <sheetName val="Chart 6"/>
      <sheetName val="gráfico_II.7"/>
      <sheetName val="Forward"/>
      <sheetName val="liquidez ok"/>
      <sheetName val="Hoja1"/>
      <sheetName val="inicial"/>
      <sheetName val="tasas bc"/>
      <sheetName val="PARAMETROS"/>
      <sheetName val="TITULO"/>
      <sheetName val="Cuadros12347"/>
      <sheetName val="cuadros56"/>
      <sheetName val="Gráficos"/>
      <sheetName val="holguras"/>
      <sheetName val="Clas. Riesgo"/>
      <sheetName val="4.11"/>
      <sheetName val="4.12-13"/>
      <sheetName val="4.14"/>
      <sheetName val="4.15-16"/>
      <sheetName val="gra1"/>
      <sheetName val="gra11"/>
      <sheetName val="gra2"/>
      <sheetName val="gra3"/>
      <sheetName val="gra4"/>
      <sheetName val="gra5"/>
      <sheetName val="3"/>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refreshError="1"/>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table"/>
      <sheetName val="GDP"/>
      <sheetName val="FDI inflows"/>
      <sheetName val="GDPpc"/>
      <sheetName val="GDP_WEO"/>
      <sheetName val="GDPpc_WEO"/>
      <sheetName val="India &amp; Turkey"/>
    </sheetNames>
    <sheetDataSet>
      <sheetData sheetId="0" refreshError="1"/>
      <sheetData sheetId="1" refreshError="1">
        <row r="2">
          <cell r="B2" t="str">
            <v>Argentina</v>
          </cell>
          <cell r="C2">
            <v>209017.665498769</v>
          </cell>
          <cell r="D2">
            <v>169759.134031583</v>
          </cell>
          <cell r="E2">
            <v>84296.9828278153</v>
          </cell>
          <cell r="F2">
            <v>103988.95490614601</v>
          </cell>
          <cell r="G2">
            <v>116758.197804351</v>
          </cell>
          <cell r="H2">
            <v>88187.382789031006</v>
          </cell>
          <cell r="I2">
            <v>106044.612050037</v>
          </cell>
          <cell r="J2">
            <v>108724.59890179899</v>
          </cell>
          <cell r="K2">
            <v>127350.067054649</v>
          </cell>
          <cell r="L2">
            <v>81705.627984854204</v>
          </cell>
          <cell r="M2">
            <v>141336.836167653</v>
          </cell>
          <cell r="N2">
            <v>189594.236707028</v>
          </cell>
          <cell r="O2">
            <v>228776.067409496</v>
          </cell>
          <cell r="P2">
            <v>236505</v>
          </cell>
          <cell r="Q2">
            <v>257440</v>
          </cell>
          <cell r="R2">
            <v>258031.75</v>
          </cell>
          <cell r="S2">
            <v>272149.75</v>
          </cell>
          <cell r="T2">
            <v>292859</v>
          </cell>
          <cell r="U2">
            <v>298948.25</v>
          </cell>
          <cell r="V2">
            <v>283523</v>
          </cell>
          <cell r="W2">
            <v>284203.75</v>
          </cell>
          <cell r="X2">
            <v>268696.75</v>
          </cell>
          <cell r="Y2">
            <v>97732.152162584796</v>
          </cell>
          <cell r="Z2">
            <v>127643.29371816601</v>
          </cell>
          <cell r="AA2">
            <v>151958.189533239</v>
          </cell>
          <cell r="AB2">
            <v>181549.061433447</v>
          </cell>
          <cell r="AC2">
            <v>212701.86890574201</v>
          </cell>
          <cell r="AD2">
            <v>154316.91315063572</v>
          </cell>
        </row>
        <row r="3">
          <cell r="B3" t="str">
            <v>Barbados</v>
          </cell>
          <cell r="C3">
            <v>884.00379447754301</v>
          </cell>
          <cell r="D3">
            <v>972.94470496425595</v>
          </cell>
          <cell r="E3">
            <v>1016.5660683422699</v>
          </cell>
          <cell r="F3">
            <v>1079.1946929865699</v>
          </cell>
          <cell r="G3">
            <v>1176.35593061131</v>
          </cell>
          <cell r="H3">
            <v>1231.1176796826799</v>
          </cell>
          <cell r="I3">
            <v>1351.67526159351</v>
          </cell>
          <cell r="J3">
            <v>1488.47746682962</v>
          </cell>
          <cell r="K3">
            <v>1583.18661590337</v>
          </cell>
          <cell r="L3">
            <v>1752.171635399</v>
          </cell>
          <cell r="M3">
            <v>1757.33109123501</v>
          </cell>
          <cell r="N3">
            <v>1733.0152399682499</v>
          </cell>
          <cell r="O3">
            <v>1623.1852394986299</v>
          </cell>
          <cell r="P3">
            <v>1689.7473281553398</v>
          </cell>
          <cell r="Q3">
            <v>1742.55</v>
          </cell>
          <cell r="R3">
            <v>1871.1949999999999</v>
          </cell>
          <cell r="S3">
            <v>1997.395</v>
          </cell>
          <cell r="T3">
            <v>2195.4850000000001</v>
          </cell>
          <cell r="U3">
            <v>2370.41</v>
          </cell>
          <cell r="V3">
            <v>2477.7950000000001</v>
          </cell>
          <cell r="W3">
            <v>2558.8200000000002</v>
          </cell>
          <cell r="X3">
            <v>2554.1849999999999</v>
          </cell>
          <cell r="Y3">
            <v>2476.105</v>
          </cell>
          <cell r="Z3">
            <v>2694.9</v>
          </cell>
          <cell r="AA3">
            <v>2817.15</v>
          </cell>
          <cell r="AB3">
            <v>3061.1</v>
          </cell>
          <cell r="AC3">
            <v>3385.7</v>
          </cell>
          <cell r="AD3">
            <v>2886.9910000000004</v>
          </cell>
        </row>
        <row r="4">
          <cell r="B4" t="str">
            <v>Belize</v>
          </cell>
          <cell r="C4">
            <v>172.21666855609598</v>
          </cell>
          <cell r="D4">
            <v>179.40500852128</v>
          </cell>
          <cell r="E4">
            <v>179.250008513918</v>
          </cell>
          <cell r="F4">
            <v>188.98500897630598</v>
          </cell>
          <cell r="G4">
            <v>210.900010017212</v>
          </cell>
          <cell r="H4">
            <v>209.19000993599198</v>
          </cell>
          <cell r="I4">
            <v>227.87501082348101</v>
          </cell>
          <cell r="J4">
            <v>266.52001265901998</v>
          </cell>
          <cell r="K4">
            <v>314.90001495694702</v>
          </cell>
          <cell r="L4">
            <v>363.15001724869899</v>
          </cell>
          <cell r="M4">
            <v>412.01059591098198</v>
          </cell>
          <cell r="N4">
            <v>444.63426984964599</v>
          </cell>
          <cell r="O4">
            <v>518.05228748802506</v>
          </cell>
          <cell r="P4">
            <v>559.631489449735</v>
          </cell>
          <cell r="Q4">
            <v>580.628634900115</v>
          </cell>
          <cell r="R4">
            <v>619.96509915997001</v>
          </cell>
          <cell r="S4">
            <v>641.26997332145493</v>
          </cell>
          <cell r="T4">
            <v>654.38460585468511</v>
          </cell>
          <cell r="U4">
            <v>688.88459318045</v>
          </cell>
          <cell r="V4">
            <v>732.34417086463498</v>
          </cell>
          <cell r="W4">
            <v>831.73129920964493</v>
          </cell>
          <cell r="X4">
            <v>871.41522174387501</v>
          </cell>
          <cell r="Y4">
            <v>932.14923346180001</v>
          </cell>
          <cell r="Z4">
            <v>987.59</v>
          </cell>
          <cell r="AA4">
            <v>1055.22</v>
          </cell>
          <cell r="AB4">
            <v>1110.8957490975399</v>
          </cell>
          <cell r="AC4">
            <v>1212.9826248566001</v>
          </cell>
          <cell r="AD4">
            <v>1059.7675214831881</v>
          </cell>
        </row>
        <row r="5">
          <cell r="B5" t="str">
            <v>Botswana</v>
          </cell>
          <cell r="C5">
            <v>1029.3029702200799</v>
          </cell>
          <cell r="D5">
            <v>1073.7705738647001</v>
          </cell>
          <cell r="E5">
            <v>1014.93372041277</v>
          </cell>
          <cell r="F5">
            <v>1172.2547334702101</v>
          </cell>
          <cell r="G5">
            <v>1240.8426444476299</v>
          </cell>
          <cell r="H5">
            <v>1114.79772977374</v>
          </cell>
          <cell r="I5">
            <v>1392.6073617194199</v>
          </cell>
          <cell r="J5">
            <v>1965.2241070635298</v>
          </cell>
          <cell r="K5">
            <v>2644.5636317649601</v>
          </cell>
          <cell r="L5">
            <v>3083.82906723831</v>
          </cell>
          <cell r="M5">
            <v>3791.3488233850999</v>
          </cell>
          <cell r="N5">
            <v>3951.1056699903802</v>
          </cell>
          <cell r="O5">
            <v>4101.8722012519602</v>
          </cell>
          <cell r="P5">
            <v>4167.1970051625904</v>
          </cell>
          <cell r="Q5">
            <v>4344.8614404714999</v>
          </cell>
          <cell r="R5">
            <v>4774.3855022489397</v>
          </cell>
          <cell r="S5">
            <v>4804.58620084424</v>
          </cell>
          <cell r="T5">
            <v>5187.30646543689</v>
          </cell>
          <cell r="U5">
            <v>5221.29551421003</v>
          </cell>
          <cell r="V5">
            <v>5629.0363676665802</v>
          </cell>
          <cell r="W5">
            <v>6192.8723834944103</v>
          </cell>
          <cell r="X5">
            <v>6059.9587211174503</v>
          </cell>
          <cell r="Y5">
            <v>5958.9239216646592</v>
          </cell>
          <cell r="Z5">
            <v>8318.4051894013301</v>
          </cell>
          <cell r="AA5">
            <v>9830.9497789554898</v>
          </cell>
          <cell r="AB5">
            <v>10195.331855359002</v>
          </cell>
          <cell r="AC5">
            <v>10808.257467833499</v>
          </cell>
          <cell r="AD5">
            <v>9022.3736426427968</v>
          </cell>
        </row>
        <row r="6">
          <cell r="B6" t="str">
            <v>Chile</v>
          </cell>
          <cell r="C6">
            <v>27570.996051282</v>
          </cell>
          <cell r="D6">
            <v>32644.188769230801</v>
          </cell>
          <cell r="E6">
            <v>24340.262504501599</v>
          </cell>
          <cell r="F6">
            <v>19770.8019715271</v>
          </cell>
          <cell r="G6">
            <v>19226.6253712777</v>
          </cell>
          <cell r="H6">
            <v>16485.994032086102</v>
          </cell>
          <cell r="I6">
            <v>17722.536671362199</v>
          </cell>
          <cell r="J6">
            <v>20902.414086475597</v>
          </cell>
          <cell r="K6">
            <v>24640.744998537499</v>
          </cell>
          <cell r="L6">
            <v>28384.5953581295</v>
          </cell>
          <cell r="M6">
            <v>31558.579221829899</v>
          </cell>
          <cell r="N6">
            <v>36424.605604461496</v>
          </cell>
          <cell r="O6">
            <v>44468.457403164</v>
          </cell>
          <cell r="P6">
            <v>47694.481844292495</v>
          </cell>
          <cell r="Q6">
            <v>55154.661927919202</v>
          </cell>
          <cell r="R6">
            <v>71348.600376369403</v>
          </cell>
          <cell r="S6">
            <v>75769.613518758008</v>
          </cell>
          <cell r="T6">
            <v>82809.968877070409</v>
          </cell>
          <cell r="U6">
            <v>79374.032534014099</v>
          </cell>
          <cell r="V6">
            <v>72995.167205263599</v>
          </cell>
          <cell r="W6">
            <v>75210.390043698688</v>
          </cell>
          <cell r="X6">
            <v>68568.473053813708</v>
          </cell>
          <cell r="Y6">
            <v>67265.7302799967</v>
          </cell>
          <cell r="Z6">
            <v>73990.585733966393</v>
          </cell>
          <cell r="AA6">
            <v>95839.3776617197</v>
          </cell>
          <cell r="AB6">
            <v>118984.801725716</v>
          </cell>
          <cell r="AC6">
            <v>145205.499810012</v>
          </cell>
          <cell r="AD6">
            <v>100257.19904228215</v>
          </cell>
        </row>
        <row r="7">
          <cell r="B7" t="str">
            <v>Costa Rica</v>
          </cell>
          <cell r="C7">
            <v>4831.3885943663599</v>
          </cell>
          <cell r="D7">
            <v>2623.8167879523103</v>
          </cell>
          <cell r="E7">
            <v>2606.6235614703801</v>
          </cell>
          <cell r="F7">
            <v>3146.7726096298597</v>
          </cell>
          <cell r="G7">
            <v>3660.4777472216797</v>
          </cell>
          <cell r="H7">
            <v>3922.8277158330702</v>
          </cell>
          <cell r="I7">
            <v>4404.3112592858506</v>
          </cell>
          <cell r="J7">
            <v>4532.5044043401003</v>
          </cell>
          <cell r="K7">
            <v>4614.0209224159098</v>
          </cell>
          <cell r="L7">
            <v>5225.2568867334903</v>
          </cell>
          <cell r="M7">
            <v>5710.4403008027994</v>
          </cell>
          <cell r="N7">
            <v>7161.9613427649801</v>
          </cell>
          <cell r="O7">
            <v>8574.6498908721805</v>
          </cell>
          <cell r="P7">
            <v>9641.1194352465991</v>
          </cell>
          <cell r="Q7">
            <v>10557.3087106564</v>
          </cell>
          <cell r="R7">
            <v>11721.051958547199</v>
          </cell>
          <cell r="S7">
            <v>11845.509515088799</v>
          </cell>
          <cell r="T7">
            <v>12828.9760898233</v>
          </cell>
          <cell r="U7">
            <v>14102.301883186801</v>
          </cell>
          <cell r="V7">
            <v>15796.567200798099</v>
          </cell>
          <cell r="W7">
            <v>15946.843520888899</v>
          </cell>
          <cell r="X7">
            <v>16404.4256860444</v>
          </cell>
          <cell r="Y7">
            <v>16878.907876498</v>
          </cell>
          <cell r="Z7">
            <v>17490.700247492503</v>
          </cell>
          <cell r="AA7">
            <v>18566.686333281199</v>
          </cell>
          <cell r="AB7">
            <v>19937.355592399901</v>
          </cell>
          <cell r="AC7">
            <v>21384.480050524198</v>
          </cell>
          <cell r="AD7">
            <v>18851.626020039163</v>
          </cell>
        </row>
        <row r="8">
          <cell r="B8" t="str">
            <v>Croatia</v>
          </cell>
          <cell r="C8">
            <v>18156.916729283399</v>
          </cell>
          <cell r="D8">
            <v>17889.623498416298</v>
          </cell>
          <cell r="E8">
            <v>15538.382385667299</v>
          </cell>
          <cell r="F8">
            <v>11489.812426256</v>
          </cell>
          <cell r="G8">
            <v>11004.9350780646</v>
          </cell>
          <cell r="H8">
            <v>11124.520480548699</v>
          </cell>
          <cell r="I8">
            <v>15460.4541316537</v>
          </cell>
          <cell r="J8">
            <v>17716.870872676998</v>
          </cell>
          <cell r="K8">
            <v>15814.458314786201</v>
          </cell>
          <cell r="L8">
            <v>25468.699351825398</v>
          </cell>
          <cell r="M8">
            <v>40953.120304851196</v>
          </cell>
          <cell r="N8">
            <v>69773.630829829097</v>
          </cell>
          <cell r="O8">
            <v>9824.3197907108897</v>
          </cell>
          <cell r="P8">
            <v>10903.8857195275</v>
          </cell>
          <cell r="Q8">
            <v>14583.256024849901</v>
          </cell>
          <cell r="R8">
            <v>18811.089866156799</v>
          </cell>
          <cell r="S8">
            <v>19871.328671328702</v>
          </cell>
          <cell r="T8">
            <v>20108.6121284371</v>
          </cell>
          <cell r="U8">
            <v>21628.010164157298</v>
          </cell>
          <cell r="V8">
            <v>19905.885250366202</v>
          </cell>
          <cell r="W8">
            <v>18427.256263185198</v>
          </cell>
          <cell r="X8">
            <v>19830.205288435602</v>
          </cell>
          <cell r="Y8">
            <v>23032.034861469099</v>
          </cell>
          <cell r="Z8">
            <v>29611.620396841299</v>
          </cell>
          <cell r="AA8">
            <v>35260.529473288698</v>
          </cell>
          <cell r="AB8">
            <v>38510.221580634003</v>
          </cell>
          <cell r="AC8">
            <v>42455.630115327796</v>
          </cell>
          <cell r="AD8">
            <v>33774.007285512183</v>
          </cell>
        </row>
        <row r="9">
          <cell r="B9" t="str">
            <v>Dominica</v>
          </cell>
          <cell r="C9">
            <v>59.111115286870501</v>
          </cell>
          <cell r="D9">
            <v>66.222230045715492</v>
          </cell>
          <cell r="E9">
            <v>72.037045547492497</v>
          </cell>
          <cell r="F9">
            <v>79.925928310660794</v>
          </cell>
          <cell r="G9">
            <v>89.85185453274471</v>
          </cell>
          <cell r="H9">
            <v>98.585188126652895</v>
          </cell>
          <cell r="I9">
            <v>112.07407741800699</v>
          </cell>
          <cell r="J9">
            <v>126.34815191797399</v>
          </cell>
          <cell r="K9">
            <v>143.76667095620599</v>
          </cell>
          <cell r="L9">
            <v>153.58889347149199</v>
          </cell>
          <cell r="M9">
            <v>166.32222718474702</v>
          </cell>
          <cell r="N9">
            <v>180.43704242070299</v>
          </cell>
          <cell r="O9">
            <v>191.75926498074401</v>
          </cell>
          <cell r="P9">
            <v>200.41852449836799</v>
          </cell>
          <cell r="Q9">
            <v>213.499439057345</v>
          </cell>
          <cell r="R9">
            <v>219.24640264512598</v>
          </cell>
          <cell r="S9">
            <v>234.52062917987197</v>
          </cell>
          <cell r="T9">
            <v>242.41426529068201</v>
          </cell>
          <cell r="U9">
            <v>255.47273850252699</v>
          </cell>
          <cell r="V9">
            <v>265.269872679765</v>
          </cell>
          <cell r="W9">
            <v>269.02215722231</v>
          </cell>
          <cell r="X9">
            <v>263.541260665685</v>
          </cell>
          <cell r="Y9">
            <v>253.13509350475201</v>
          </cell>
          <cell r="Z9">
            <v>257.82680854241204</v>
          </cell>
          <cell r="AA9">
            <v>271.72524623958901</v>
          </cell>
          <cell r="AB9">
            <v>285.26239873442097</v>
          </cell>
          <cell r="AC9">
            <v>299.79990312861901</v>
          </cell>
          <cell r="AD9">
            <v>273.54989002995859</v>
          </cell>
        </row>
        <row r="10">
          <cell r="B10" t="str">
            <v>Equatorial Guinea</v>
          </cell>
          <cell r="C10">
            <v>31.507951533509999</v>
          </cell>
          <cell r="D10">
            <v>29.654436389062703</v>
          </cell>
          <cell r="E10">
            <v>35.249649454368097</v>
          </cell>
          <cell r="F10">
            <v>39.752269983729597</v>
          </cell>
          <cell r="G10">
            <v>43.9908466819222</v>
          </cell>
          <cell r="H10">
            <v>73.809401875957093</v>
          </cell>
          <cell r="I10">
            <v>90.788217894119299</v>
          </cell>
          <cell r="J10">
            <v>110.91167053632201</v>
          </cell>
          <cell r="K10">
            <v>119.45386358789601</v>
          </cell>
          <cell r="L10">
            <v>104.876483943629</v>
          </cell>
          <cell r="M10">
            <v>133.21957742870399</v>
          </cell>
          <cell r="N10">
            <v>131.77784321898102</v>
          </cell>
          <cell r="O10">
            <v>160.05822575487301</v>
          </cell>
          <cell r="P10">
            <v>161.65126331601701</v>
          </cell>
          <cell r="Q10">
            <v>119.77824437356701</v>
          </cell>
          <cell r="R10">
            <v>166.36755245706999</v>
          </cell>
          <cell r="S10">
            <v>273.765599470589</v>
          </cell>
          <cell r="T10">
            <v>525.99083130666099</v>
          </cell>
          <cell r="U10">
            <v>441.02333160951304</v>
          </cell>
          <cell r="V10">
            <v>738.00831384212097</v>
          </cell>
          <cell r="W10">
            <v>1231.2629387837299</v>
          </cell>
          <cell r="X10">
            <v>1766.1793855481101</v>
          </cell>
          <cell r="Y10">
            <v>2208.7461337548402</v>
          </cell>
          <cell r="Z10">
            <v>2989.7093283506101</v>
          </cell>
          <cell r="AA10">
            <v>4849.9028457219601</v>
          </cell>
          <cell r="AB10">
            <v>7477.3913499434102</v>
          </cell>
          <cell r="AC10">
            <v>9135.4311422772898</v>
          </cell>
          <cell r="AD10">
            <v>5332.2361600096219</v>
          </cell>
        </row>
        <row r="11">
          <cell r="B11" t="str">
            <v>Estonia</v>
          </cell>
          <cell r="O11">
            <v>952.77047075717098</v>
          </cell>
          <cell r="P11">
            <v>1725.83623557173</v>
          </cell>
          <cell r="Q11">
            <v>2413.11652073511</v>
          </cell>
          <cell r="R11">
            <v>3755.9126888942196</v>
          </cell>
          <cell r="S11">
            <v>4643.2463864429301</v>
          </cell>
          <cell r="T11">
            <v>4940.0183694418902</v>
          </cell>
          <cell r="U11">
            <v>5543.8328912466704</v>
          </cell>
          <cell r="V11">
            <v>5571.4825896633902</v>
          </cell>
          <cell r="W11">
            <v>5627.4998325341694</v>
          </cell>
          <cell r="X11">
            <v>6191.6613508310393</v>
          </cell>
          <cell r="Y11">
            <v>7306.3882834231599</v>
          </cell>
          <cell r="Z11">
            <v>9591.5165997985205</v>
          </cell>
          <cell r="AA11">
            <v>11646.457816301299</v>
          </cell>
          <cell r="AB11">
            <v>13752.7999873561</v>
          </cell>
          <cell r="AC11">
            <v>16409.784327259702</v>
          </cell>
          <cell r="AD11">
            <v>11741.389402827755</v>
          </cell>
        </row>
        <row r="12">
          <cell r="B12" t="str">
            <v>Gabon</v>
          </cell>
          <cell r="C12">
            <v>4281.0742292404202</v>
          </cell>
          <cell r="D12">
            <v>3860.4438700675901</v>
          </cell>
          <cell r="E12">
            <v>3618.0213821411098</v>
          </cell>
          <cell r="F12">
            <v>3463.9797019958501</v>
          </cell>
          <cell r="G12">
            <v>3331.23544521331</v>
          </cell>
          <cell r="H12">
            <v>3507.9810981750497</v>
          </cell>
          <cell r="I12">
            <v>4591.3339519500705</v>
          </cell>
          <cell r="J12">
            <v>3473.8000917434601</v>
          </cell>
          <cell r="K12">
            <v>3830.4891454696699</v>
          </cell>
          <cell r="L12">
            <v>4186.5801476465904</v>
          </cell>
          <cell r="M12">
            <v>5952.2156722311001</v>
          </cell>
          <cell r="N12">
            <v>5402.9563460413701</v>
          </cell>
          <cell r="O12">
            <v>5592.4288790660803</v>
          </cell>
          <cell r="P12">
            <v>5406.2720723266002</v>
          </cell>
          <cell r="Q12">
            <v>4190.8547910662801</v>
          </cell>
          <cell r="R12">
            <v>4958.7418611639796</v>
          </cell>
          <cell r="S12">
            <v>5694.0670511191502</v>
          </cell>
          <cell r="T12">
            <v>5326.8113831445899</v>
          </cell>
          <cell r="U12">
            <v>4483.4307992202694</v>
          </cell>
          <cell r="V12">
            <v>4669.1353504036797</v>
          </cell>
          <cell r="W12">
            <v>5095.8854219647001</v>
          </cell>
          <cell r="X12">
            <v>4708.6921748196401</v>
          </cell>
          <cell r="Y12">
            <v>4969.9314375254698</v>
          </cell>
          <cell r="Z12">
            <v>6080.1241650233997</v>
          </cell>
          <cell r="AA12">
            <v>7187.5652373809098</v>
          </cell>
          <cell r="AB12">
            <v>8680.7847610437911</v>
          </cell>
          <cell r="AC12">
            <v>9124.1701288700606</v>
          </cell>
          <cell r="AD12">
            <v>7208.5151459687277</v>
          </cell>
        </row>
        <row r="13">
          <cell r="B13" t="str">
            <v>Grenada</v>
          </cell>
          <cell r="C13">
            <v>81.291040412854088</v>
          </cell>
          <cell r="D13">
            <v>87.888895097583799</v>
          </cell>
          <cell r="E13">
            <v>95.22963635689311</v>
          </cell>
          <cell r="F13">
            <v>101.21111826092199</v>
          </cell>
          <cell r="G13">
            <v>110.100007777744</v>
          </cell>
          <cell r="H13">
            <v>128.21112016826999</v>
          </cell>
          <cell r="I13">
            <v>144.01112128442301</v>
          </cell>
          <cell r="J13">
            <v>167.229641443156</v>
          </cell>
          <cell r="K13">
            <v>184.53334636923799</v>
          </cell>
          <cell r="L13">
            <v>213.062978014273</v>
          </cell>
          <cell r="M13">
            <v>221.070385987344</v>
          </cell>
          <cell r="N13">
            <v>241.57038743551601</v>
          </cell>
          <cell r="O13">
            <v>250.91483254007602</v>
          </cell>
          <cell r="P13">
            <v>250.03705470028999</v>
          </cell>
          <cell r="Q13">
            <v>262.99261117105897</v>
          </cell>
          <cell r="R13">
            <v>277.08890846315296</v>
          </cell>
          <cell r="S13">
            <v>298.18520624974599</v>
          </cell>
          <cell r="T13">
            <v>321.04817082780698</v>
          </cell>
          <cell r="U13">
            <v>352.755580475106</v>
          </cell>
          <cell r="V13">
            <v>379.66298978332105</v>
          </cell>
          <cell r="W13">
            <v>410.433333333333</v>
          </cell>
          <cell r="X13">
            <v>394.61481481481496</v>
          </cell>
          <cell r="Y13">
            <v>407.50370370370399</v>
          </cell>
          <cell r="Z13">
            <v>443.74444444444401</v>
          </cell>
          <cell r="AA13">
            <v>426.31655555555596</v>
          </cell>
          <cell r="AB13">
            <v>503.85433333333299</v>
          </cell>
          <cell r="AC13">
            <v>529.27722222222201</v>
          </cell>
          <cell r="AD13">
            <v>462.13925185185178</v>
          </cell>
        </row>
        <row r="14">
          <cell r="B14" t="str">
            <v>Hungary</v>
          </cell>
          <cell r="C14">
            <v>22163.553435039099</v>
          </cell>
          <cell r="D14">
            <v>22728.4889805942</v>
          </cell>
          <cell r="E14">
            <v>23146.553901678999</v>
          </cell>
          <cell r="F14">
            <v>21006.394250471501</v>
          </cell>
          <cell r="G14">
            <v>20366.5908365332</v>
          </cell>
          <cell r="H14">
            <v>20623.910102674799</v>
          </cell>
          <cell r="I14">
            <v>23756.249706810599</v>
          </cell>
          <cell r="J14">
            <v>26109.343356163801</v>
          </cell>
          <cell r="K14">
            <v>28571.163145901799</v>
          </cell>
          <cell r="L14">
            <v>29167.7620686683</v>
          </cell>
          <cell r="M14">
            <v>33055.681540110199</v>
          </cell>
          <cell r="N14">
            <v>33428.8644624601</v>
          </cell>
          <cell r="O14">
            <v>37254.436226757796</v>
          </cell>
          <cell r="P14">
            <v>38596.096331556801</v>
          </cell>
          <cell r="Q14">
            <v>41506.199850942205</v>
          </cell>
          <cell r="R14">
            <v>44668.812435886997</v>
          </cell>
          <cell r="S14">
            <v>45162.728741756502</v>
          </cell>
          <cell r="T14">
            <v>45723.583184249495</v>
          </cell>
          <cell r="U14">
            <v>47049.214480608804</v>
          </cell>
          <cell r="V14">
            <v>48044.234384608702</v>
          </cell>
          <cell r="W14">
            <v>47958.147158277003</v>
          </cell>
          <cell r="X14">
            <v>53317.288561555404</v>
          </cell>
          <cell r="Y14">
            <v>66710.428353540192</v>
          </cell>
          <cell r="Z14">
            <v>84418.667895143401</v>
          </cell>
          <cell r="AA14">
            <v>102158.794878645</v>
          </cell>
          <cell r="AB14">
            <v>111567.79777786101</v>
          </cell>
          <cell r="AC14">
            <v>114273.38948256</v>
          </cell>
          <cell r="AD14">
            <v>95825.815677549908</v>
          </cell>
        </row>
        <row r="15">
          <cell r="B15" t="str">
            <v>Latvia</v>
          </cell>
          <cell r="O15">
            <v>1364.8776291988102</v>
          </cell>
          <cell r="P15">
            <v>2170.1251602501702</v>
          </cell>
          <cell r="Q15">
            <v>3647.4816010709401</v>
          </cell>
          <cell r="R15">
            <v>4891.03029920065</v>
          </cell>
          <cell r="S15">
            <v>5585.2927825692204</v>
          </cell>
          <cell r="T15">
            <v>6134.1176470588307</v>
          </cell>
          <cell r="U15">
            <v>6616.9539417914702</v>
          </cell>
          <cell r="V15">
            <v>7288.5286243235496</v>
          </cell>
          <cell r="W15">
            <v>7833.0684253915906</v>
          </cell>
          <cell r="X15">
            <v>8313.05215660252</v>
          </cell>
          <cell r="Y15">
            <v>9314.7891026245907</v>
          </cell>
          <cell r="Z15">
            <v>11186.452600726201</v>
          </cell>
          <cell r="AA15">
            <v>13737.397420867501</v>
          </cell>
          <cell r="AB15">
            <v>15826.166514181101</v>
          </cell>
          <cell r="AC15">
            <v>19620.942665172399</v>
          </cell>
          <cell r="AD15">
            <v>13937.14966071436</v>
          </cell>
        </row>
        <row r="16">
          <cell r="B16" t="str">
            <v>Lebanon</v>
          </cell>
          <cell r="C16">
            <v>4074.3770400418098</v>
          </cell>
          <cell r="D16">
            <v>3894.4101218854803</v>
          </cell>
          <cell r="E16">
            <v>2656.0370972395199</v>
          </cell>
          <cell r="F16">
            <v>3659.9800300202501</v>
          </cell>
          <cell r="G16">
            <v>4326.6169154775298</v>
          </cell>
          <cell r="H16">
            <v>3613.8699352290196</v>
          </cell>
          <cell r="I16">
            <v>2817.2071959845198</v>
          </cell>
          <cell r="J16">
            <v>3298.1079201198199</v>
          </cell>
          <cell r="K16">
            <v>3313.5399740888101</v>
          </cell>
          <cell r="L16">
            <v>2717.9976100289596</v>
          </cell>
          <cell r="M16">
            <v>2838.4406118513402</v>
          </cell>
          <cell r="N16">
            <v>4451.6267460233303</v>
          </cell>
          <cell r="O16">
            <v>5545.8896130339699</v>
          </cell>
          <cell r="P16">
            <v>7535.0863818840899</v>
          </cell>
          <cell r="Q16">
            <v>9109.576943278229</v>
          </cell>
          <cell r="R16">
            <v>11118.5439437685</v>
          </cell>
          <cell r="S16">
            <v>12997.227949462</v>
          </cell>
          <cell r="T16">
            <v>15594.835165365399</v>
          </cell>
          <cell r="U16">
            <v>16910.279121176402</v>
          </cell>
          <cell r="V16">
            <v>17010.057973593499</v>
          </cell>
          <cell r="W16">
            <v>16822.098293380801</v>
          </cell>
          <cell r="X16">
            <v>17211.872384067701</v>
          </cell>
          <cell r="Y16">
            <v>18716.855944168401</v>
          </cell>
          <cell r="Z16">
            <v>19801.794909329001</v>
          </cell>
          <cell r="AA16">
            <v>21369.424298117501</v>
          </cell>
          <cell r="AB16">
            <v>21428.1679907041</v>
          </cell>
          <cell r="AC16">
            <v>22621.629729257398</v>
          </cell>
          <cell r="AD16">
            <v>20787.57457431528</v>
          </cell>
        </row>
        <row r="17">
          <cell r="B17" t="str">
            <v>Lithuania</v>
          </cell>
          <cell r="O17">
            <v>1968.1169777182602</v>
          </cell>
          <cell r="P17">
            <v>2777.5637429930198</v>
          </cell>
          <cell r="Q17">
            <v>4349.6807596572098</v>
          </cell>
          <cell r="R17">
            <v>6391.9665788940501</v>
          </cell>
          <cell r="S17">
            <v>8072.459116016169</v>
          </cell>
          <cell r="T17">
            <v>9844.4374718891213</v>
          </cell>
          <cell r="U17">
            <v>11094.346795462601</v>
          </cell>
          <cell r="V17">
            <v>10839.8589082289</v>
          </cell>
          <cell r="W17">
            <v>11418.4494995963</v>
          </cell>
          <cell r="X17">
            <v>12146.1596865915</v>
          </cell>
          <cell r="Y17">
            <v>14134.295662057699</v>
          </cell>
          <cell r="Z17">
            <v>18558.156189872003</v>
          </cell>
          <cell r="AA17">
            <v>22508.4058522659</v>
          </cell>
          <cell r="AB17">
            <v>25666.722040926299</v>
          </cell>
          <cell r="AC17">
            <v>29784.465849017401</v>
          </cell>
          <cell r="AD17">
            <v>22130.409118827862</v>
          </cell>
        </row>
        <row r="18">
          <cell r="B18" t="str">
            <v>Malaysia</v>
          </cell>
          <cell r="C18">
            <v>24937.6560774483</v>
          </cell>
          <cell r="D18">
            <v>25463.1930270421</v>
          </cell>
          <cell r="E18">
            <v>27287.726836385398</v>
          </cell>
          <cell r="F18">
            <v>30518.7920951903</v>
          </cell>
          <cell r="G18">
            <v>34565.859859577999</v>
          </cell>
          <cell r="H18">
            <v>31772.2451767557</v>
          </cell>
          <cell r="I18">
            <v>28243.103095785202</v>
          </cell>
          <cell r="J18">
            <v>32181.696598627099</v>
          </cell>
          <cell r="K18">
            <v>35271.881262664501</v>
          </cell>
          <cell r="L18">
            <v>38844.874849349202</v>
          </cell>
          <cell r="M18">
            <v>44024.5480424415</v>
          </cell>
          <cell r="N18">
            <v>49133.849678193503</v>
          </cell>
          <cell r="O18">
            <v>59151.291512915101</v>
          </cell>
          <cell r="P18">
            <v>66894.837030418406</v>
          </cell>
          <cell r="Q18">
            <v>74480.813931334094</v>
          </cell>
          <cell r="R18">
            <v>88832.854176649111</v>
          </cell>
          <cell r="S18">
            <v>100851.782662268</v>
          </cell>
          <cell r="T18">
            <v>100168.84686477999</v>
          </cell>
          <cell r="U18">
            <v>72174.854754867003</v>
          </cell>
          <cell r="V18">
            <v>79148.421052631602</v>
          </cell>
          <cell r="W18">
            <v>90320</v>
          </cell>
          <cell r="X18">
            <v>88000.789473684199</v>
          </cell>
          <cell r="Y18">
            <v>95266.315789473694</v>
          </cell>
          <cell r="Z18">
            <v>103992.368421053</v>
          </cell>
          <cell r="AA18">
            <v>118461.05263157899</v>
          </cell>
          <cell r="AB18">
            <v>130835.31105661001</v>
          </cell>
          <cell r="AC18">
            <v>150923.20441988899</v>
          </cell>
          <cell r="AD18">
            <v>119895.65046372094</v>
          </cell>
        </row>
        <row r="19">
          <cell r="B19" t="str">
            <v>Mauritius</v>
          </cell>
          <cell r="C19">
            <v>1200.0797654246301</v>
          </cell>
          <cell r="D19">
            <v>1188.8021655847301</v>
          </cell>
          <cell r="E19">
            <v>1090.7148388401999</v>
          </cell>
          <cell r="F19">
            <v>1129.4331472043</v>
          </cell>
          <cell r="G19">
            <v>1093.1121869174601</v>
          </cell>
          <cell r="H19">
            <v>1015.56396541177</v>
          </cell>
          <cell r="I19">
            <v>1279.8363497604</v>
          </cell>
          <cell r="J19">
            <v>1710.1820979076101</v>
          </cell>
          <cell r="K19">
            <v>2074.1308847950399</v>
          </cell>
          <cell r="L19">
            <v>2169.0599034136699</v>
          </cell>
          <cell r="M19">
            <v>2385.3957427253999</v>
          </cell>
          <cell r="N19">
            <v>2843.8489619417801</v>
          </cell>
          <cell r="O19">
            <v>2999.9705466483802</v>
          </cell>
          <cell r="P19">
            <v>3409.1771839995004</v>
          </cell>
          <cell r="Q19">
            <v>3438.2482999720501</v>
          </cell>
          <cell r="R19">
            <v>3975.4382546604902</v>
          </cell>
          <cell r="S19">
            <v>4173.3883468330605</v>
          </cell>
          <cell r="T19">
            <v>4271.44966541349</v>
          </cell>
          <cell r="U19">
            <v>4155.2259811992099</v>
          </cell>
          <cell r="V19">
            <v>4192.6318843149002</v>
          </cell>
          <cell r="W19">
            <v>4521.86117066937</v>
          </cell>
          <cell r="X19">
            <v>4536.4955994212896</v>
          </cell>
          <cell r="Y19">
            <v>4514.94067107927</v>
          </cell>
          <cell r="Z19">
            <v>5158.7563939844094</v>
          </cell>
          <cell r="AA19">
            <v>5930.0826538936099</v>
          </cell>
          <cell r="AB19">
            <v>6206.0755599105296</v>
          </cell>
          <cell r="AC19">
            <v>6402.0535791933498</v>
          </cell>
          <cell r="AD19">
            <v>5642.3817716122339</v>
          </cell>
        </row>
        <row r="20">
          <cell r="B20" t="str">
            <v>Mexico</v>
          </cell>
          <cell r="C20">
            <v>205660.73374500498</v>
          </cell>
          <cell r="D20">
            <v>264139.89108236897</v>
          </cell>
          <cell r="E20">
            <v>191690.24240564599</v>
          </cell>
          <cell r="F20">
            <v>156278.522324839</v>
          </cell>
          <cell r="G20">
            <v>184297.93363798899</v>
          </cell>
          <cell r="H20">
            <v>195568.745328697</v>
          </cell>
          <cell r="I20">
            <v>135405.88332053999</v>
          </cell>
          <cell r="J20">
            <v>148490.65272689701</v>
          </cell>
          <cell r="K20">
            <v>183191.27956523901</v>
          </cell>
          <cell r="L20">
            <v>222955.90126198399</v>
          </cell>
          <cell r="M20">
            <v>262709.77600796404</v>
          </cell>
          <cell r="N20">
            <v>314506.857381118</v>
          </cell>
          <cell r="O20">
            <v>363661.15351367299</v>
          </cell>
          <cell r="P20">
            <v>403242.97944509197</v>
          </cell>
          <cell r="Q20">
            <v>420773.44170818705</v>
          </cell>
          <cell r="R20">
            <v>286184.24709943502</v>
          </cell>
          <cell r="S20">
            <v>332336.918918385</v>
          </cell>
          <cell r="T20">
            <v>400870.35675084003</v>
          </cell>
          <cell r="U20">
            <v>421026.02151459601</v>
          </cell>
          <cell r="V20">
            <v>480592.87853536697</v>
          </cell>
          <cell r="W20">
            <v>580791.04030430003</v>
          </cell>
          <cell r="X20">
            <v>621858.61415847903</v>
          </cell>
          <cell r="Y20">
            <v>648629.21180790791</v>
          </cell>
          <cell r="Z20">
            <v>638745.306816653</v>
          </cell>
          <cell r="AA20">
            <v>683485.64472397696</v>
          </cell>
          <cell r="AB20">
            <v>767690.26378190704</v>
          </cell>
          <cell r="AC20">
            <v>840011.68104202708</v>
          </cell>
          <cell r="AD20">
            <v>715712.42163449444</v>
          </cell>
        </row>
        <row r="21">
          <cell r="B21" t="str">
            <v>Oman</v>
          </cell>
          <cell r="C21">
            <v>6341.8766663502893</v>
          </cell>
          <cell r="D21">
            <v>7719.4143075316797</v>
          </cell>
          <cell r="E21">
            <v>8100.4284839124402</v>
          </cell>
          <cell r="F21">
            <v>8490.7364297609001</v>
          </cell>
          <cell r="G21">
            <v>9357.5570241199512</v>
          </cell>
          <cell r="H21">
            <v>10395.1941469413</v>
          </cell>
          <cell r="I21">
            <v>8229.2264987412691</v>
          </cell>
          <cell r="J21">
            <v>8628.3485561570087</v>
          </cell>
          <cell r="K21">
            <v>8386.2157486466804</v>
          </cell>
          <cell r="L21">
            <v>9372.1724125983892</v>
          </cell>
          <cell r="M21">
            <v>11685.654480000001</v>
          </cell>
          <cell r="N21">
            <v>11341.56864</v>
          </cell>
          <cell r="O21">
            <v>12452.37032</v>
          </cell>
          <cell r="P21">
            <v>12493.723040000001</v>
          </cell>
          <cell r="Q21">
            <v>12918.69376</v>
          </cell>
          <cell r="R21">
            <v>13802.705680000001</v>
          </cell>
          <cell r="S21">
            <v>15277.359280000001</v>
          </cell>
          <cell r="T21">
            <v>15837.571600000001</v>
          </cell>
          <cell r="U21">
            <v>14084.89248</v>
          </cell>
          <cell r="V21">
            <v>15710.65256</v>
          </cell>
          <cell r="W21">
            <v>19867.9572372</v>
          </cell>
          <cell r="X21">
            <v>19949.3473587511</v>
          </cell>
          <cell r="Y21">
            <v>20325.304016000002</v>
          </cell>
          <cell r="Z21">
            <v>21784.300800000001</v>
          </cell>
          <cell r="AA21">
            <v>24748.952719999997</v>
          </cell>
          <cell r="AB21">
            <v>30835.344880000001</v>
          </cell>
          <cell r="AC21">
            <v>35991.507514853402</v>
          </cell>
          <cell r="AD21">
            <v>26737.08198617068</v>
          </cell>
        </row>
        <row r="22">
          <cell r="B22" t="str">
            <v>Panama</v>
          </cell>
          <cell r="C22">
            <v>3810.30004882813</v>
          </cell>
          <cell r="D22">
            <v>4312.7001953125</v>
          </cell>
          <cell r="E22">
            <v>4764.7001953125</v>
          </cell>
          <cell r="F22">
            <v>4891.89990234375</v>
          </cell>
          <cell r="G22">
            <v>5106.2998046875</v>
          </cell>
          <cell r="H22">
            <v>5402</v>
          </cell>
          <cell r="I22">
            <v>5613.7001953125</v>
          </cell>
          <cell r="J22">
            <v>5638.2998046875</v>
          </cell>
          <cell r="K22">
            <v>4874.5</v>
          </cell>
          <cell r="L22">
            <v>4887.5</v>
          </cell>
          <cell r="M22">
            <v>5313.2001953125</v>
          </cell>
          <cell r="N22">
            <v>5842.2998046875</v>
          </cell>
          <cell r="O22">
            <v>6641.39990234375</v>
          </cell>
          <cell r="P22">
            <v>7252.7001953125</v>
          </cell>
          <cell r="Q22">
            <v>7733.89990234375</v>
          </cell>
          <cell r="R22">
            <v>7906.10009765625</v>
          </cell>
          <cell r="S22">
            <v>9322.1</v>
          </cell>
          <cell r="T22">
            <v>10084</v>
          </cell>
          <cell r="U22">
            <v>10932.5</v>
          </cell>
          <cell r="V22">
            <v>11456.3</v>
          </cell>
          <cell r="W22">
            <v>11620.5</v>
          </cell>
          <cell r="X22">
            <v>11807.5</v>
          </cell>
          <cell r="Y22">
            <v>12272.4</v>
          </cell>
          <cell r="Z22">
            <v>12933.2</v>
          </cell>
          <cell r="AA22">
            <v>14179.3</v>
          </cell>
          <cell r="AB22">
            <v>15483.3</v>
          </cell>
          <cell r="AC22">
            <v>17112.738478860902</v>
          </cell>
          <cell r="AD22">
            <v>14396.18769577218</v>
          </cell>
        </row>
        <row r="23">
          <cell r="B23" t="str">
            <v>Poland</v>
          </cell>
          <cell r="C23">
            <v>56619.031126710805</v>
          </cell>
          <cell r="D23">
            <v>53646.745074298698</v>
          </cell>
          <cell r="E23">
            <v>65186.675978413805</v>
          </cell>
          <cell r="F23">
            <v>75406.1434154421</v>
          </cell>
          <cell r="G23">
            <v>75507.124765757602</v>
          </cell>
          <cell r="H23">
            <v>70775.14959733389</v>
          </cell>
          <cell r="I23">
            <v>73676.593389791611</v>
          </cell>
          <cell r="J23">
            <v>63714.433709016805</v>
          </cell>
          <cell r="K23">
            <v>68612.173738032696</v>
          </cell>
          <cell r="L23">
            <v>66895.203739531193</v>
          </cell>
          <cell r="M23">
            <v>62084.0555226137</v>
          </cell>
          <cell r="N23">
            <v>80451.494283198001</v>
          </cell>
          <cell r="O23">
            <v>88712.8826205402</v>
          </cell>
          <cell r="P23">
            <v>90365.963598813003</v>
          </cell>
          <cell r="Q23">
            <v>103682.715963959</v>
          </cell>
          <cell r="R23">
            <v>139094.99257548299</v>
          </cell>
          <cell r="S23">
            <v>156660.782495828</v>
          </cell>
          <cell r="T23">
            <v>157081.56547183599</v>
          </cell>
          <cell r="U23">
            <v>171995.84967226701</v>
          </cell>
          <cell r="V23">
            <v>167941.60050409599</v>
          </cell>
          <cell r="W23">
            <v>171319.206699798</v>
          </cell>
          <cell r="X23">
            <v>190333.25191137998</v>
          </cell>
          <cell r="Y23">
            <v>198029.047677411</v>
          </cell>
          <cell r="Z23">
            <v>216544.549872715</v>
          </cell>
          <cell r="AA23">
            <v>252667.76135741698</v>
          </cell>
          <cell r="AB23">
            <v>303161.12278966198</v>
          </cell>
          <cell r="AC23">
            <v>338689.22620774101</v>
          </cell>
          <cell r="AD23">
            <v>261818.34158098922</v>
          </cell>
        </row>
        <row r="24">
          <cell r="B24" t="str">
            <v>Romania</v>
          </cell>
          <cell r="C24">
            <v>45591.111283254599</v>
          </cell>
          <cell r="D24">
            <v>54764.042873445302</v>
          </cell>
          <cell r="E24">
            <v>54818.806916318797</v>
          </cell>
          <cell r="F24">
            <v>47914.799654945702</v>
          </cell>
          <cell r="G24">
            <v>38718.0938550219</v>
          </cell>
          <cell r="H24">
            <v>47685.673589009195</v>
          </cell>
          <cell r="I24">
            <v>51914.713606016398</v>
          </cell>
          <cell r="J24">
            <v>58061.413752833701</v>
          </cell>
          <cell r="K24">
            <v>60026.966606935297</v>
          </cell>
          <cell r="L24">
            <v>53613.6133900001</v>
          </cell>
          <cell r="M24">
            <v>38247.882300490404</v>
          </cell>
          <cell r="N24">
            <v>29624.966394838299</v>
          </cell>
          <cell r="O24">
            <v>19578.312274925102</v>
          </cell>
          <cell r="P24">
            <v>26357.1420349498</v>
          </cell>
          <cell r="Q24">
            <v>30072.835991633903</v>
          </cell>
          <cell r="R24">
            <v>35477.509201190303</v>
          </cell>
          <cell r="S24">
            <v>35314.735918987499</v>
          </cell>
          <cell r="T24">
            <v>35153.710043328501</v>
          </cell>
          <cell r="U24">
            <v>42091.994196651904</v>
          </cell>
          <cell r="V24">
            <v>35729.441811284501</v>
          </cell>
          <cell r="W24">
            <v>37060.252860350403</v>
          </cell>
          <cell r="X24">
            <v>40187.666376046604</v>
          </cell>
          <cell r="Y24">
            <v>45824.818216816799</v>
          </cell>
          <cell r="Z24">
            <v>59506.329621761899</v>
          </cell>
          <cell r="AA24">
            <v>75486.660517970609</v>
          </cell>
          <cell r="AB24">
            <v>98565.7099119263</v>
          </cell>
          <cell r="AC24">
            <v>121900.83210794699</v>
          </cell>
          <cell r="AD24">
            <v>80256.870075284518</v>
          </cell>
        </row>
        <row r="25">
          <cell r="B25" t="str">
            <v>Russian Federation</v>
          </cell>
          <cell r="O25">
            <v>85571.812743464703</v>
          </cell>
          <cell r="P25">
            <v>183825.82511077801</v>
          </cell>
          <cell r="Q25">
            <v>276901.34084271302</v>
          </cell>
          <cell r="R25">
            <v>313450.968813457</v>
          </cell>
          <cell r="S25">
            <v>391774.84183578601</v>
          </cell>
          <cell r="T25">
            <v>404946.408468635</v>
          </cell>
          <cell r="U25">
            <v>271037.78768869303</v>
          </cell>
          <cell r="V25">
            <v>195906.68882242698</v>
          </cell>
          <cell r="W25">
            <v>259701.61486548302</v>
          </cell>
          <cell r="X25">
            <v>306583.17071888503</v>
          </cell>
          <cell r="Y25">
            <v>345485.92208417604</v>
          </cell>
          <cell r="Z25">
            <v>431428.88394838199</v>
          </cell>
          <cell r="AA25">
            <v>591860.88906154805</v>
          </cell>
          <cell r="AB25">
            <v>763877.58556167397</v>
          </cell>
          <cell r="AC25">
            <v>979048.42653096898</v>
          </cell>
          <cell r="AD25">
            <v>622340.34143734979</v>
          </cell>
        </row>
        <row r="26">
          <cell r="B26" t="str">
            <v>Seychelles</v>
          </cell>
          <cell r="C26">
            <v>147.357211278102</v>
          </cell>
          <cell r="D26">
            <v>153.905224008728</v>
          </cell>
          <cell r="E26">
            <v>147.75944940743599</v>
          </cell>
          <cell r="F26">
            <v>146.71375376795302</v>
          </cell>
          <cell r="G26">
            <v>151.312527447619</v>
          </cell>
          <cell r="H26">
            <v>168.88832821720402</v>
          </cell>
          <cell r="I26">
            <v>207.85034321979001</v>
          </cell>
          <cell r="J26">
            <v>249.26740571428599</v>
          </cell>
          <cell r="K26">
            <v>283.82701779478396</v>
          </cell>
          <cell r="L26">
            <v>304.83376729192105</v>
          </cell>
          <cell r="M26">
            <v>368.58475894245703</v>
          </cell>
          <cell r="N26">
            <v>374.359556084926</v>
          </cell>
          <cell r="O26">
            <v>433.65872705974203</v>
          </cell>
          <cell r="P26">
            <v>473.91681945382601</v>
          </cell>
          <cell r="Q26">
            <v>486.44158310093201</v>
          </cell>
          <cell r="R26">
            <v>508.21083578328398</v>
          </cell>
          <cell r="S26">
            <v>503.05835010060395</v>
          </cell>
          <cell r="T26">
            <v>562.95416978219703</v>
          </cell>
          <cell r="U26">
            <v>608.3586845151649</v>
          </cell>
          <cell r="V26">
            <v>622.97577638782798</v>
          </cell>
          <cell r="W26">
            <v>614.87797123347195</v>
          </cell>
          <cell r="X26">
            <v>622.25763083204697</v>
          </cell>
          <cell r="Y26">
            <v>697.51400538926202</v>
          </cell>
          <cell r="Z26">
            <v>705.70263823011101</v>
          </cell>
          <cell r="AA26">
            <v>699.8</v>
          </cell>
          <cell r="AB26">
            <v>722.61818181818205</v>
          </cell>
          <cell r="AC26">
            <v>748.76323622406699</v>
          </cell>
          <cell r="AD26">
            <v>714.87961233232443</v>
          </cell>
        </row>
        <row r="27">
          <cell r="B27" t="str">
            <v>Slovak Republic</v>
          </cell>
          <cell r="C27">
            <v>40411.366095509402</v>
          </cell>
          <cell r="D27">
            <v>42876.817447540096</v>
          </cell>
          <cell r="E27">
            <v>43085.582150915398</v>
          </cell>
          <cell r="F27">
            <v>42634.353133323901</v>
          </cell>
          <cell r="G27">
            <v>38613.713805314699</v>
          </cell>
          <cell r="H27">
            <v>38833.864121894003</v>
          </cell>
          <cell r="I27">
            <v>45558.256264734606</v>
          </cell>
          <cell r="J27">
            <v>51097.247086498101</v>
          </cell>
          <cell r="K27">
            <v>50683.217756580998</v>
          </cell>
          <cell r="L27">
            <v>49628.402883162802</v>
          </cell>
          <cell r="M27">
            <v>44939.279359734894</v>
          </cell>
          <cell r="N27">
            <v>33184.3274947276</v>
          </cell>
          <cell r="O27">
            <v>11765.746543065599</v>
          </cell>
          <cell r="P27">
            <v>13369.060574589801</v>
          </cell>
          <cell r="Q27">
            <v>15467.2812707579</v>
          </cell>
          <cell r="R27">
            <v>19696.839425294202</v>
          </cell>
          <cell r="S27">
            <v>21375.351156492703</v>
          </cell>
          <cell r="T27">
            <v>21563.9866626314</v>
          </cell>
          <cell r="U27">
            <v>22423.229840988999</v>
          </cell>
          <cell r="V27">
            <v>20602.2878832446</v>
          </cell>
          <cell r="W27">
            <v>20373.953414547101</v>
          </cell>
          <cell r="X27">
            <v>21108.4434532171</v>
          </cell>
          <cell r="Y27">
            <v>24521.590451554497</v>
          </cell>
          <cell r="Z27">
            <v>33005.021524057498</v>
          </cell>
          <cell r="AA27">
            <v>42014.508478779804</v>
          </cell>
          <cell r="AB27">
            <v>47427.917435703203</v>
          </cell>
          <cell r="AC27">
            <v>54968.807617508101</v>
          </cell>
          <cell r="AD27">
            <v>40387.569101520625</v>
          </cell>
        </row>
        <row r="28">
          <cell r="B28" t="str">
            <v>South Africa</v>
          </cell>
          <cell r="C28">
            <v>80546.995377503801</v>
          </cell>
          <cell r="D28">
            <v>82796.581196581203</v>
          </cell>
          <cell r="E28">
            <v>75938.85256469289</v>
          </cell>
          <cell r="F28">
            <v>84687.19145498611</v>
          </cell>
          <cell r="G28">
            <v>74936.640238530905</v>
          </cell>
          <cell r="H28">
            <v>57272.768077561799</v>
          </cell>
          <cell r="I28">
            <v>65423.691701335702</v>
          </cell>
          <cell r="J28">
            <v>85792.110821830312</v>
          </cell>
          <cell r="K28">
            <v>92234.885153568597</v>
          </cell>
          <cell r="L28">
            <v>95978.948974143801</v>
          </cell>
          <cell r="M28">
            <v>111997.526761217</v>
          </cell>
          <cell r="N28">
            <v>120243.398891666</v>
          </cell>
          <cell r="O28">
            <v>130531.98204516801</v>
          </cell>
          <cell r="P28">
            <v>130447.546453608</v>
          </cell>
          <cell r="Q28">
            <v>135819.92844465701</v>
          </cell>
          <cell r="R28">
            <v>151116.62531017399</v>
          </cell>
          <cell r="S28">
            <v>143830.64891537101</v>
          </cell>
          <cell r="T28">
            <v>148835.54359386201</v>
          </cell>
          <cell r="U28">
            <v>134215.05531853402</v>
          </cell>
          <cell r="V28">
            <v>133104.807708037</v>
          </cell>
          <cell r="W28">
            <v>132964.39952129</v>
          </cell>
          <cell r="X28">
            <v>118562.72738896401</v>
          </cell>
          <cell r="Y28">
            <v>111130.03375647801</v>
          </cell>
          <cell r="Z28">
            <v>166654.725236956</v>
          </cell>
          <cell r="AA28">
            <v>216771.88793624699</v>
          </cell>
          <cell r="AB28">
            <v>241933.420303978</v>
          </cell>
          <cell r="AC28">
            <v>255155.45572762698</v>
          </cell>
          <cell r="AD28">
            <v>198329.10459225718</v>
          </cell>
        </row>
        <row r="29">
          <cell r="B29" t="str">
            <v>St. Kitts and Nevis</v>
          </cell>
          <cell r="C29">
            <v>47.962966969310898</v>
          </cell>
          <cell r="D29">
            <v>55.111115207397397</v>
          </cell>
          <cell r="E29">
            <v>61.740752669846394</v>
          </cell>
          <cell r="F29">
            <v>51.629635254869498</v>
          </cell>
          <cell r="G29">
            <v>60.148155081583297</v>
          </cell>
          <cell r="H29">
            <v>67.037039252792596</v>
          </cell>
          <cell r="I29">
            <v>78.851849655718894</v>
          </cell>
          <cell r="J29">
            <v>90.185186992129502</v>
          </cell>
          <cell r="K29">
            <v>106.88889720901</v>
          </cell>
          <cell r="L29">
            <v>143.22223233784101</v>
          </cell>
          <cell r="M29">
            <v>159.19814814814799</v>
          </cell>
          <cell r="N29">
            <v>164.53333333333299</v>
          </cell>
          <cell r="O29">
            <v>181.81481481481501</v>
          </cell>
          <cell r="P29">
            <v>198.34074074074101</v>
          </cell>
          <cell r="Q29">
            <v>221.74074074074099</v>
          </cell>
          <cell r="R29">
            <v>230.62962962962999</v>
          </cell>
          <cell r="S29">
            <v>245.737037037037</v>
          </cell>
          <cell r="T29">
            <v>274.918518518518</v>
          </cell>
          <cell r="U29">
            <v>287.12222222222198</v>
          </cell>
          <cell r="V29">
            <v>305.02962962962999</v>
          </cell>
          <cell r="W29">
            <v>329.57777777777801</v>
          </cell>
          <cell r="X29">
            <v>344.722222222222</v>
          </cell>
          <cell r="Y29">
            <v>355.24451851851899</v>
          </cell>
          <cell r="Z29">
            <v>366.32592592592601</v>
          </cell>
          <cell r="AA29">
            <v>405.69148148148099</v>
          </cell>
          <cell r="AB29">
            <v>442.262962962963</v>
          </cell>
          <cell r="AC29">
            <v>486.68087407407398</v>
          </cell>
          <cell r="AD29">
            <v>411.24115259259258</v>
          </cell>
        </row>
        <row r="30">
          <cell r="B30" t="str">
            <v>St. Lucia</v>
          </cell>
          <cell r="C30">
            <v>133.40742972025498</v>
          </cell>
          <cell r="D30">
            <v>152.25928833804801</v>
          </cell>
          <cell r="E30">
            <v>143.59261743326502</v>
          </cell>
          <cell r="F30">
            <v>154.51854747568299</v>
          </cell>
          <cell r="G30">
            <v>197.07410544497699</v>
          </cell>
          <cell r="H30">
            <v>222.90530159272402</v>
          </cell>
          <cell r="I30">
            <v>270.27112394829999</v>
          </cell>
          <cell r="J30">
            <v>295.91943204483601</v>
          </cell>
          <cell r="K30">
            <v>337.21340226016201</v>
          </cell>
          <cell r="L30">
            <v>381.73975358140098</v>
          </cell>
          <cell r="M30">
            <v>415.61330016385199</v>
          </cell>
          <cell r="N30">
            <v>447.411767282661</v>
          </cell>
          <cell r="O30">
            <v>496.12928282413401</v>
          </cell>
          <cell r="P30">
            <v>497.748171789916</v>
          </cell>
          <cell r="Q30">
            <v>517.73335792434602</v>
          </cell>
          <cell r="R30">
            <v>552.70743365959993</v>
          </cell>
          <cell r="S30">
            <v>568.27224921370396</v>
          </cell>
          <cell r="T30">
            <v>577.832064482585</v>
          </cell>
          <cell r="U30">
            <v>634.98558571575006</v>
          </cell>
          <cell r="V30">
            <v>670.52743925574896</v>
          </cell>
          <cell r="W30">
            <v>685.34818070043798</v>
          </cell>
          <cell r="X30">
            <v>664.39632785342599</v>
          </cell>
          <cell r="Y30">
            <v>682.12595832516797</v>
          </cell>
          <cell r="Z30">
            <v>715.67781177064705</v>
          </cell>
          <cell r="AA30">
            <v>763.191147360743</v>
          </cell>
          <cell r="AB30">
            <v>882.40004191175001</v>
          </cell>
          <cell r="AC30">
            <v>933.19572247256303</v>
          </cell>
          <cell r="AD30">
            <v>795.31813636817424</v>
          </cell>
        </row>
        <row r="31">
          <cell r="B31" t="str">
            <v>St. Vincent and the Grenadines</v>
          </cell>
          <cell r="C31">
            <v>60.8393689515162</v>
          </cell>
          <cell r="D31">
            <v>74.80000883687191</v>
          </cell>
          <cell r="E31">
            <v>85.448158242992307</v>
          </cell>
          <cell r="F31">
            <v>94.044455554854991</v>
          </cell>
          <cell r="G31">
            <v>103.48889197666699</v>
          </cell>
          <cell r="H31">
            <v>112.881484849505</v>
          </cell>
          <cell r="I31">
            <v>127.97407789241299</v>
          </cell>
          <cell r="J31">
            <v>142.32963387629201</v>
          </cell>
          <cell r="K31">
            <v>164.57407898443998</v>
          </cell>
          <cell r="L31">
            <v>177.29630158625301</v>
          </cell>
          <cell r="M31">
            <v>198.207413321285</v>
          </cell>
          <cell r="N31">
            <v>212.49259893269402</v>
          </cell>
          <cell r="O31">
            <v>233.18889584650199</v>
          </cell>
          <cell r="P31">
            <v>238.77408119833098</v>
          </cell>
          <cell r="Q31">
            <v>243.757653569247</v>
          </cell>
          <cell r="R31">
            <v>266.48148943243899</v>
          </cell>
          <cell r="S31">
            <v>281.51482321431996</v>
          </cell>
          <cell r="T31">
            <v>295.29260140318195</v>
          </cell>
          <cell r="U31">
            <v>320.67824134722997</v>
          </cell>
          <cell r="V31">
            <v>331.83757691720302</v>
          </cell>
          <cell r="W31">
            <v>335.01482481058895</v>
          </cell>
          <cell r="X31">
            <v>345.48149178954799</v>
          </cell>
          <cell r="Y31">
            <v>365.41906645849497</v>
          </cell>
          <cell r="Z31">
            <v>382.38527437212002</v>
          </cell>
          <cell r="AA31">
            <v>407.85927142847999</v>
          </cell>
          <cell r="AB31">
            <v>430.15927209383995</v>
          </cell>
          <cell r="AC31">
            <v>465.582185076928</v>
          </cell>
          <cell r="AD31">
            <v>410.28101388597258</v>
          </cell>
        </row>
        <row r="32">
          <cell r="B32" t="str">
            <v>Trinidad and Tobago</v>
          </cell>
          <cell r="C32">
            <v>6235.7914188785799</v>
          </cell>
          <cell r="D32">
            <v>6992.2497221529693</v>
          </cell>
          <cell r="E32">
            <v>8140.2913432005607</v>
          </cell>
          <cell r="F32">
            <v>7763.8746914913399</v>
          </cell>
          <cell r="G32">
            <v>7757.0413584295402</v>
          </cell>
          <cell r="H32">
            <v>7529.6663674646097</v>
          </cell>
          <cell r="I32">
            <v>4794.3612381183102</v>
          </cell>
          <cell r="J32">
            <v>4797.7501270969697</v>
          </cell>
          <cell r="K32">
            <v>4501.2240589435296</v>
          </cell>
          <cell r="L32">
            <v>4323.0352941176498</v>
          </cell>
          <cell r="M32">
            <v>5068.0705882352904</v>
          </cell>
          <cell r="N32">
            <v>5203.22352941177</v>
          </cell>
          <cell r="O32">
            <v>5318.2588235294097</v>
          </cell>
          <cell r="P32">
            <v>4581.3599579899201</v>
          </cell>
          <cell r="Q32">
            <v>4947.18150638932</v>
          </cell>
          <cell r="R32">
            <v>5329.2178965457106</v>
          </cell>
          <cell r="S32">
            <v>5759.5704959659806</v>
          </cell>
          <cell r="T32">
            <v>5737.7712171691501</v>
          </cell>
          <cell r="U32">
            <v>6043.3580041666601</v>
          </cell>
          <cell r="V32">
            <v>6807.64387933333</v>
          </cell>
          <cell r="W32">
            <v>8156.5156001416699</v>
          </cell>
          <cell r="X32">
            <v>9504.5931534454394</v>
          </cell>
          <cell r="Y32">
            <v>9709.1573083306594</v>
          </cell>
          <cell r="Z32">
            <v>12022.275828314701</v>
          </cell>
          <cell r="AA32">
            <v>13527.4038813264</v>
          </cell>
          <cell r="AB32">
            <v>16211.915800388599</v>
          </cell>
          <cell r="AC32">
            <v>19934.936507936498</v>
          </cell>
          <cell r="AD32">
            <v>14281.13786525937</v>
          </cell>
        </row>
        <row r="33">
          <cell r="B33" t="str">
            <v>Turkey</v>
          </cell>
          <cell r="C33">
            <v>70119.332003740899</v>
          </cell>
          <cell r="D33">
            <v>71040.533375736006</v>
          </cell>
          <cell r="E33">
            <v>64546.082497481191</v>
          </cell>
          <cell r="F33">
            <v>61678.317092703095</v>
          </cell>
          <cell r="G33">
            <v>59990.390704605801</v>
          </cell>
          <cell r="H33">
            <v>67114.8630478087</v>
          </cell>
          <cell r="I33">
            <v>75495.9835724843</v>
          </cell>
          <cell r="J33">
            <v>86284.064665127007</v>
          </cell>
          <cell r="K33">
            <v>89217.421322133203</v>
          </cell>
          <cell r="L33">
            <v>106330.150068213</v>
          </cell>
          <cell r="M33">
            <v>149197.267033593</v>
          </cell>
          <cell r="N33">
            <v>147755.79482168998</v>
          </cell>
          <cell r="O33">
            <v>156173.118125982</v>
          </cell>
          <cell r="P33">
            <v>177003.782347556</v>
          </cell>
          <cell r="Q33">
            <v>128088.730567804</v>
          </cell>
          <cell r="R33">
            <v>166442.96629309902</v>
          </cell>
          <cell r="S33">
            <v>178060.89849447302</v>
          </cell>
          <cell r="T33">
            <v>186060.963667551</v>
          </cell>
          <cell r="U33">
            <v>197586.62904308899</v>
          </cell>
          <cell r="V33">
            <v>181689.987645249</v>
          </cell>
          <cell r="W33">
            <v>198230.39419168298</v>
          </cell>
          <cell r="X33">
            <v>143096.10503356002</v>
          </cell>
          <cell r="Y33">
            <v>182973.426327883</v>
          </cell>
          <cell r="Z33">
            <v>240596.313474642</v>
          </cell>
          <cell r="AA33">
            <v>302561.40837819799</v>
          </cell>
          <cell r="AB33">
            <v>362461.30461630004</v>
          </cell>
          <cell r="AC33">
            <v>392424.13112811896</v>
          </cell>
          <cell r="AD33">
            <v>296203.31678502838</v>
          </cell>
        </row>
        <row r="34">
          <cell r="B34" t="str">
            <v>Uruguay</v>
          </cell>
          <cell r="C34">
            <v>10140.059736994999</v>
          </cell>
          <cell r="D34">
            <v>11317.2838689737</v>
          </cell>
          <cell r="E34">
            <v>9252.0491838072103</v>
          </cell>
          <cell r="F34">
            <v>5078.6624700225502</v>
          </cell>
          <cell r="G34">
            <v>4829.3836262984605</v>
          </cell>
          <cell r="H34">
            <v>4718.9295873470201</v>
          </cell>
          <cell r="I34">
            <v>5858.6155397733301</v>
          </cell>
          <cell r="J34">
            <v>7329.9382409467898</v>
          </cell>
          <cell r="K34">
            <v>7583.4922036578901</v>
          </cell>
          <cell r="L34">
            <v>7992.2186078437098</v>
          </cell>
          <cell r="M34">
            <v>9298.8071908168313</v>
          </cell>
          <cell r="N34">
            <v>11206.175847799899</v>
          </cell>
          <cell r="O34">
            <v>12878.150819996799</v>
          </cell>
          <cell r="P34">
            <v>15002.138240039199</v>
          </cell>
          <cell r="Q34">
            <v>17474.590050721199</v>
          </cell>
          <cell r="R34">
            <v>19297.663096550601</v>
          </cell>
          <cell r="S34">
            <v>20515.457255754602</v>
          </cell>
          <cell r="T34">
            <v>21704.001623978398</v>
          </cell>
          <cell r="U34">
            <v>22370.9583887062</v>
          </cell>
          <cell r="V34">
            <v>20913.375252440597</v>
          </cell>
          <cell r="W34">
            <v>20085.559801949199</v>
          </cell>
          <cell r="X34">
            <v>18560.644912638101</v>
          </cell>
          <cell r="Y34">
            <v>12089.253705991301</v>
          </cell>
          <cell r="Z34">
            <v>11210.626974177201</v>
          </cell>
          <cell r="AA34">
            <v>13267.9973977425</v>
          </cell>
          <cell r="AB34">
            <v>16877.690073567097</v>
          </cell>
          <cell r="AC34">
            <v>19221.019757381102</v>
          </cell>
          <cell r="AD34">
            <v>14533.31758177184</v>
          </cell>
        </row>
        <row r="35">
          <cell r="B35" t="str">
            <v>Venezuela, RB</v>
          </cell>
          <cell r="C35">
            <v>69842.7458266334</v>
          </cell>
          <cell r="D35">
            <v>78369.246919443001</v>
          </cell>
          <cell r="E35">
            <v>79999.998222622002</v>
          </cell>
          <cell r="F35">
            <v>79674.75573514901</v>
          </cell>
          <cell r="G35">
            <v>59860.976452841198</v>
          </cell>
          <cell r="H35">
            <v>61965.466666666696</v>
          </cell>
          <cell r="I35">
            <v>60516.133230957799</v>
          </cell>
          <cell r="J35">
            <v>48029.034482758594</v>
          </cell>
          <cell r="K35">
            <v>60226.413793103398</v>
          </cell>
          <cell r="L35">
            <v>44672.020112392798</v>
          </cell>
          <cell r="M35">
            <v>48392.781316348199</v>
          </cell>
          <cell r="N35">
            <v>53391.915641476306</v>
          </cell>
          <cell r="O35">
            <v>60409.356725146201</v>
          </cell>
          <cell r="P35">
            <v>59868.276619099903</v>
          </cell>
          <cell r="Q35">
            <v>58338.937457969099</v>
          </cell>
          <cell r="R35">
            <v>77320.25988700561</v>
          </cell>
          <cell r="S35">
            <v>70794.716432088608</v>
          </cell>
          <cell r="T35">
            <v>85837.385778751006</v>
          </cell>
          <cell r="U35">
            <v>91331.203433162897</v>
          </cell>
          <cell r="V35">
            <v>97976.886247317103</v>
          </cell>
          <cell r="W35">
            <v>117152.78337475899</v>
          </cell>
          <cell r="X35">
            <v>122871.560053369</v>
          </cell>
          <cell r="Y35">
            <v>92888.895971158301</v>
          </cell>
          <cell r="Z35">
            <v>83442.413153235291</v>
          </cell>
          <cell r="AA35">
            <v>112799.899230439</v>
          </cell>
          <cell r="AB35">
            <v>143443.43027320399</v>
          </cell>
          <cell r="AC35">
            <v>181608.07441860501</v>
          </cell>
          <cell r="AD35">
            <v>122836.54260932832</v>
          </cell>
        </row>
        <row r="36">
          <cell r="B36" t="str">
            <v>Albania</v>
          </cell>
          <cell r="C36">
            <v>1832.7811099473702</v>
          </cell>
          <cell r="D36">
            <v>2099.30610240843</v>
          </cell>
          <cell r="E36">
            <v>2161.9953477211097</v>
          </cell>
          <cell r="F36">
            <v>2184.1977887693602</v>
          </cell>
          <cell r="G36">
            <v>2156.2488335674498</v>
          </cell>
          <cell r="H36">
            <v>2202.35154939115</v>
          </cell>
          <cell r="I36">
            <v>2435.8395809375002</v>
          </cell>
          <cell r="J36">
            <v>2416.7898866874998</v>
          </cell>
          <cell r="K36">
            <v>2382.3323515000002</v>
          </cell>
          <cell r="L36">
            <v>2616.6716050312502</v>
          </cell>
          <cell r="M36">
            <v>2091.4397441716101</v>
          </cell>
          <cell r="N36">
            <v>1255.2609072151499</v>
          </cell>
          <cell r="O36">
            <v>794.27690476697796</v>
          </cell>
          <cell r="P36">
            <v>1375.63442835455</v>
          </cell>
          <cell r="Q36">
            <v>2223.2847396277703</v>
          </cell>
          <cell r="R36">
            <v>2713.82069866649</v>
          </cell>
          <cell r="S36">
            <v>3013.18660287081</v>
          </cell>
          <cell r="T36">
            <v>2163.77434519812</v>
          </cell>
          <cell r="U36">
            <v>2737.88844621514</v>
          </cell>
          <cell r="V36">
            <v>3444.3790849673201</v>
          </cell>
          <cell r="W36">
            <v>3694.73702524488</v>
          </cell>
          <cell r="X36">
            <v>4095.5909407665495</v>
          </cell>
          <cell r="Y36">
            <v>4455.9008559201202</v>
          </cell>
          <cell r="Z36">
            <v>5600.2461033634099</v>
          </cell>
          <cell r="AA36">
            <v>7452.4002202477095</v>
          </cell>
          <cell r="AB36">
            <v>8376.4133045493199</v>
          </cell>
          <cell r="AC36">
            <v>9133.0885878961599</v>
          </cell>
          <cell r="AD36">
            <v>7003.609814395345</v>
          </cell>
        </row>
        <row r="37">
          <cell r="B37" t="str">
            <v>Algeria</v>
          </cell>
          <cell r="C37">
            <v>42345.827687459299</v>
          </cell>
          <cell r="D37">
            <v>44371.759807824201</v>
          </cell>
          <cell r="E37">
            <v>44779.983359958002</v>
          </cell>
          <cell r="F37">
            <v>47528.985113478004</v>
          </cell>
          <cell r="G37">
            <v>51512.7864663988</v>
          </cell>
          <cell r="H37">
            <v>61132.078619760701</v>
          </cell>
          <cell r="I37">
            <v>61535.270440770604</v>
          </cell>
          <cell r="J37">
            <v>63299.597415064905</v>
          </cell>
          <cell r="K37">
            <v>51664.1925006608</v>
          </cell>
          <cell r="L37">
            <v>52558.285688735094</v>
          </cell>
          <cell r="M37">
            <v>45442.622950819699</v>
          </cell>
          <cell r="N37">
            <v>46669.842472798104</v>
          </cell>
          <cell r="O37">
            <v>49216.660560542201</v>
          </cell>
          <cell r="P37">
            <v>50962.690083529698</v>
          </cell>
          <cell r="Q37">
            <v>42425.625374368901</v>
          </cell>
          <cell r="R37">
            <v>42065.963116043902</v>
          </cell>
          <cell r="S37">
            <v>46941.496648340602</v>
          </cell>
          <cell r="T37">
            <v>48177.864037291794</v>
          </cell>
          <cell r="U37">
            <v>48187.587463184602</v>
          </cell>
          <cell r="V37">
            <v>48845.075187969895</v>
          </cell>
          <cell r="W37">
            <v>54749.143945881697</v>
          </cell>
          <cell r="X37">
            <v>55181.126724082096</v>
          </cell>
          <cell r="Y37">
            <v>57053.1325181754</v>
          </cell>
          <cell r="Z37">
            <v>68012.940112410404</v>
          </cell>
          <cell r="AA37">
            <v>85015.510932446006</v>
          </cell>
          <cell r="AB37">
            <v>102380.492832923</v>
          </cell>
          <cell r="AC37">
            <v>114322.33400124799</v>
          </cell>
          <cell r="AD37">
            <v>85356.882079440562</v>
          </cell>
        </row>
        <row r="38">
          <cell r="B38" t="str">
            <v>Angola</v>
          </cell>
          <cell r="C38">
            <v>5428.0939221700901</v>
          </cell>
          <cell r="D38">
            <v>5080.2674235194099</v>
          </cell>
          <cell r="E38">
            <v>5080.2674235194099</v>
          </cell>
          <cell r="F38">
            <v>5294.3143846044495</v>
          </cell>
          <cell r="G38">
            <v>5612.0400387729305</v>
          </cell>
          <cell r="H38">
            <v>6914.1139913932002</v>
          </cell>
          <cell r="I38">
            <v>6473.3780035932305</v>
          </cell>
          <cell r="J38">
            <v>7399.5320337593403</v>
          </cell>
          <cell r="K38">
            <v>8026.8898684561309</v>
          </cell>
          <cell r="L38">
            <v>9337.5252609572199</v>
          </cell>
          <cell r="M38">
            <v>10278.193979933099</v>
          </cell>
          <cell r="N38">
            <v>9962.7789473684206</v>
          </cell>
          <cell r="O38">
            <v>7681.6485378518701</v>
          </cell>
          <cell r="P38">
            <v>5575.0585094365297</v>
          </cell>
          <cell r="Q38">
            <v>4059.6057795626602</v>
          </cell>
          <cell r="R38">
            <v>5066.4804012138993</v>
          </cell>
          <cell r="S38">
            <v>6535.4346989616597</v>
          </cell>
          <cell r="T38">
            <v>7675.4125894552499</v>
          </cell>
          <cell r="U38">
            <v>6506.3814140389195</v>
          </cell>
          <cell r="V38">
            <v>6152.9235757711103</v>
          </cell>
          <cell r="W38">
            <v>9135.1342297897809</v>
          </cell>
          <cell r="X38">
            <v>8936.0934873504993</v>
          </cell>
          <cell r="Y38">
            <v>11386.25304924</v>
          </cell>
          <cell r="Z38">
            <v>13956.267516644899</v>
          </cell>
          <cell r="AA38">
            <v>19799.524600287601</v>
          </cell>
          <cell r="AB38">
            <v>30632.1032351012</v>
          </cell>
          <cell r="AC38">
            <v>43758.549596405603</v>
          </cell>
          <cell r="AD38">
            <v>23906.539599535863</v>
          </cell>
        </row>
        <row r="39">
          <cell r="B39" t="str">
            <v>Armenia</v>
          </cell>
          <cell r="O39">
            <v>108.058198361165</v>
          </cell>
          <cell r="P39">
            <v>835.36667341329701</v>
          </cell>
          <cell r="Q39">
            <v>650.96117318516804</v>
          </cell>
          <cell r="R39">
            <v>1286.7067687696301</v>
          </cell>
          <cell r="S39">
            <v>1596.9631063552802</v>
          </cell>
          <cell r="T39">
            <v>1638.6693839117199</v>
          </cell>
          <cell r="U39">
            <v>1892.16957309646</v>
          </cell>
          <cell r="V39">
            <v>1845.4758655619601</v>
          </cell>
          <cell r="W39">
            <v>1911.56425935737</v>
          </cell>
          <cell r="X39">
            <v>2118.3980499086101</v>
          </cell>
          <cell r="Y39">
            <v>2376.32123298025</v>
          </cell>
          <cell r="Z39">
            <v>2807.0951798840501</v>
          </cell>
          <cell r="AA39">
            <v>3572.7335330205697</v>
          </cell>
          <cell r="AB39">
            <v>4902.8121643920003</v>
          </cell>
          <cell r="AC39">
            <v>6409.9204418668905</v>
          </cell>
          <cell r="AD39">
            <v>4013.7765104287523</v>
          </cell>
        </row>
        <row r="40">
          <cell r="B40" t="str">
            <v>Azerbaijan</v>
          </cell>
          <cell r="O40">
            <v>1193.1845571025499</v>
          </cell>
          <cell r="P40">
            <v>1309.29318126308</v>
          </cell>
          <cell r="Q40">
            <v>2257.54288278071</v>
          </cell>
          <cell r="R40">
            <v>2417.0820117807002</v>
          </cell>
          <cell r="S40">
            <v>3176.5479970956098</v>
          </cell>
          <cell r="T40">
            <v>3962.6313409136401</v>
          </cell>
          <cell r="U40">
            <v>4279.7582730015902</v>
          </cell>
          <cell r="V40">
            <v>4581.1981715950005</v>
          </cell>
          <cell r="W40">
            <v>5272.6171960451702</v>
          </cell>
          <cell r="X40">
            <v>5707.6182465684806</v>
          </cell>
          <cell r="Y40">
            <v>6236.0455238612803</v>
          </cell>
          <cell r="Z40">
            <v>7275.7457494824703</v>
          </cell>
          <cell r="AA40">
            <v>8681.5483258133409</v>
          </cell>
          <cell r="AB40">
            <v>12561.0211291086</v>
          </cell>
          <cell r="AC40">
            <v>19816.536312849199</v>
          </cell>
          <cell r="AD40">
            <v>10914.179408222979</v>
          </cell>
        </row>
        <row r="41">
          <cell r="B41" t="str">
            <v>Belarus</v>
          </cell>
          <cell r="O41">
            <v>4115.1390789429697</v>
          </cell>
          <cell r="P41">
            <v>3661.71012155581</v>
          </cell>
          <cell r="Q41">
            <v>4853.5188216039296</v>
          </cell>
          <cell r="R41">
            <v>10530.1934252754</v>
          </cell>
          <cell r="S41">
            <v>14481.709066203701</v>
          </cell>
          <cell r="T41">
            <v>14005.960062616899</v>
          </cell>
          <cell r="U41">
            <v>15137.3496313543</v>
          </cell>
          <cell r="V41">
            <v>12104.254799999999</v>
          </cell>
          <cell r="W41">
            <v>12757.7295885966</v>
          </cell>
          <cell r="X41">
            <v>12421.0785245033</v>
          </cell>
          <cell r="Y41">
            <v>14653.537426529399</v>
          </cell>
          <cell r="Z41">
            <v>17822.814290640199</v>
          </cell>
          <cell r="AA41">
            <v>23141.340055468499</v>
          </cell>
          <cell r="AB41">
            <v>30131.461695918599</v>
          </cell>
          <cell r="AC41">
            <v>36943.686881664398</v>
          </cell>
          <cell r="AD41">
            <v>24538.568070044221</v>
          </cell>
        </row>
        <row r="42">
          <cell r="B42" t="str">
            <v>Bolivia</v>
          </cell>
          <cell r="C42">
            <v>3218.3949963763698</v>
          </cell>
          <cell r="D42">
            <v>3084.0714530540699</v>
          </cell>
          <cell r="E42">
            <v>3479.8935163808801</v>
          </cell>
          <cell r="F42">
            <v>3394.8563082292098</v>
          </cell>
          <cell r="G42">
            <v>3552.61436605774</v>
          </cell>
          <cell r="H42">
            <v>3753.5171907010199</v>
          </cell>
          <cell r="I42">
            <v>3668.11564737767</v>
          </cell>
          <cell r="J42">
            <v>3974.74182124446</v>
          </cell>
          <cell r="K42">
            <v>4597.6939774838902</v>
          </cell>
          <cell r="L42">
            <v>4715.9437107967206</v>
          </cell>
          <cell r="M42">
            <v>4867.5061650923099</v>
          </cell>
          <cell r="N42">
            <v>5343.27437676917</v>
          </cell>
          <cell r="O42">
            <v>5643.0496630810694</v>
          </cell>
          <cell r="P42">
            <v>5734.4746712103006</v>
          </cell>
          <cell r="Q42">
            <v>5970.0469251479408</v>
          </cell>
          <cell r="R42">
            <v>6701.6783573878392</v>
          </cell>
          <cell r="S42">
            <v>7374.5865528214699</v>
          </cell>
          <cell r="T42">
            <v>7917.0844602004299</v>
          </cell>
          <cell r="U42">
            <v>8520.4312202125402</v>
          </cell>
          <cell r="V42">
            <v>8297.7814835513891</v>
          </cell>
          <cell r="W42">
            <v>8411.788205668201</v>
          </cell>
          <cell r="X42">
            <v>8153.7557330129894</v>
          </cell>
          <cell r="Y42">
            <v>7917.3053289889795</v>
          </cell>
          <cell r="Z42">
            <v>8101.9097421872793</v>
          </cell>
          <cell r="AA42">
            <v>8748.8485509676902</v>
          </cell>
          <cell r="AB42">
            <v>9358.0123138622093</v>
          </cell>
          <cell r="AC42">
            <v>10827.591342534501</v>
          </cell>
          <cell r="AD42">
            <v>8990.7334557081304</v>
          </cell>
        </row>
        <row r="43">
          <cell r="B43" t="str">
            <v>Bosnia and Herzegovina</v>
          </cell>
          <cell r="Q43">
            <v>1462.08192033561</v>
          </cell>
          <cell r="R43">
            <v>2019.2500714104301</v>
          </cell>
          <cell r="S43">
            <v>3038.65173609159</v>
          </cell>
          <cell r="T43">
            <v>3990.6209637766697</v>
          </cell>
          <cell r="U43">
            <v>4606.7888459599199</v>
          </cell>
          <cell r="V43">
            <v>4994.9806175274298</v>
          </cell>
          <cell r="W43">
            <v>5297.9944723974204</v>
          </cell>
          <cell r="X43">
            <v>5557.8146436532797</v>
          </cell>
          <cell r="Y43">
            <v>6183.6594168257698</v>
          </cell>
          <cell r="Z43">
            <v>7800.8144253779701</v>
          </cell>
          <cell r="AA43">
            <v>9330.6447921805193</v>
          </cell>
          <cell r="AB43">
            <v>10057.9553770985</v>
          </cell>
          <cell r="AC43">
            <v>11395.510233168199</v>
          </cell>
          <cell r="AD43">
            <v>8953.716848930193</v>
          </cell>
        </row>
        <row r="44">
          <cell r="B44" t="str">
            <v>Brazil</v>
          </cell>
          <cell r="C44">
            <v>162615.064437936</v>
          </cell>
          <cell r="D44">
            <v>186886.21232724198</v>
          </cell>
          <cell r="E44">
            <v>199803.57051553699</v>
          </cell>
          <cell r="F44">
            <v>160198.534458268</v>
          </cell>
          <cell r="G44">
            <v>159423.639498887</v>
          </cell>
          <cell r="H44">
            <v>253078.44393722102</v>
          </cell>
          <cell r="I44">
            <v>293579.63983168401</v>
          </cell>
          <cell r="J44">
            <v>319544.998905566</v>
          </cell>
          <cell r="K44">
            <v>356976.91225354903</v>
          </cell>
          <cell r="L44">
            <v>490050.91391884402</v>
          </cell>
          <cell r="M44">
            <v>507783.518117973</v>
          </cell>
          <cell r="N44">
            <v>445242.21900770802</v>
          </cell>
          <cell r="O44">
            <v>426519.49450019299</v>
          </cell>
          <cell r="P44">
            <v>478621.52257145901</v>
          </cell>
          <cell r="Q44">
            <v>596762.91129710502</v>
          </cell>
          <cell r="R44">
            <v>769741.19828738191</v>
          </cell>
          <cell r="S44">
            <v>840051.75888984103</v>
          </cell>
          <cell r="T44">
            <v>871524.00027839595</v>
          </cell>
          <cell r="U44">
            <v>844125.66001879307</v>
          </cell>
          <cell r="V44">
            <v>586921.728098416</v>
          </cell>
          <cell r="W44">
            <v>644283.05442995206</v>
          </cell>
          <cell r="X44">
            <v>554409.88061324402</v>
          </cell>
          <cell r="Y44">
            <v>505712.28101857199</v>
          </cell>
          <cell r="Z44">
            <v>552238.96435784106</v>
          </cell>
          <cell r="AA44">
            <v>663552.04921534506</v>
          </cell>
          <cell r="AB44">
            <v>882043.09722369397</v>
          </cell>
          <cell r="AC44">
            <v>1067706.4843148701</v>
          </cell>
          <cell r="AD44">
            <v>734250.57522606442</v>
          </cell>
        </row>
        <row r="45">
          <cell r="B45" t="str">
            <v>Bulgaria</v>
          </cell>
          <cell r="C45">
            <v>26051.5144492248</v>
          </cell>
          <cell r="D45">
            <v>28098.989543993401</v>
          </cell>
          <cell r="E45">
            <v>29306.059893126603</v>
          </cell>
          <cell r="F45">
            <v>30116.160376672902</v>
          </cell>
          <cell r="G45">
            <v>31990.907774261501</v>
          </cell>
          <cell r="H45">
            <v>27390.755364667002</v>
          </cell>
          <cell r="I45">
            <v>24242.254912337099</v>
          </cell>
          <cell r="J45">
            <v>28100.770488984501</v>
          </cell>
          <cell r="K45">
            <v>45922.1603303964</v>
          </cell>
          <cell r="L45">
            <v>46769.876671273698</v>
          </cell>
          <cell r="M45">
            <v>20620.883509508603</v>
          </cell>
          <cell r="N45">
            <v>2020.37103304369</v>
          </cell>
          <cell r="O45">
            <v>8199.8207389724394</v>
          </cell>
          <cell r="P45">
            <v>4450.2948412626101</v>
          </cell>
          <cell r="Q45">
            <v>7824.1105088657896</v>
          </cell>
          <cell r="R45">
            <v>13105.7185804368</v>
          </cell>
          <cell r="S45">
            <v>9900.6308811263898</v>
          </cell>
          <cell r="T45">
            <v>10365.524162895399</v>
          </cell>
          <cell r="U45">
            <v>12844.671550467399</v>
          </cell>
          <cell r="V45">
            <v>12976.841079375699</v>
          </cell>
          <cell r="W45">
            <v>12639.236199830701</v>
          </cell>
          <cell r="X45">
            <v>13604.5881753016</v>
          </cell>
          <cell r="Y45">
            <v>15613.766094679801</v>
          </cell>
          <cell r="Z45">
            <v>19974.278340272398</v>
          </cell>
          <cell r="AA45">
            <v>24331.301012500699</v>
          </cell>
          <cell r="AB45">
            <v>26718.613659453302</v>
          </cell>
          <cell r="AC45">
            <v>30607.531456629</v>
          </cell>
          <cell r="AD45">
            <v>23449.098112707041</v>
          </cell>
        </row>
        <row r="46">
          <cell r="B46" t="str">
            <v>Cameroon</v>
          </cell>
          <cell r="C46">
            <v>7648.89488503951</v>
          </cell>
          <cell r="D46">
            <v>8665.1940043578998</v>
          </cell>
          <cell r="E46">
            <v>8310.4183899642103</v>
          </cell>
          <cell r="F46">
            <v>8376.2880420093497</v>
          </cell>
          <cell r="G46">
            <v>8852.7596976061905</v>
          </cell>
          <cell r="H46">
            <v>9245.856869397081</v>
          </cell>
          <cell r="I46">
            <v>12051.9201108461</v>
          </cell>
          <cell r="J46">
            <v>13959.724173479101</v>
          </cell>
          <cell r="K46">
            <v>14176.253696461399</v>
          </cell>
          <cell r="L46">
            <v>12640.3599343024</v>
          </cell>
          <cell r="M46">
            <v>12653.760346279601</v>
          </cell>
          <cell r="N46">
            <v>14109.327540767899</v>
          </cell>
          <cell r="O46">
            <v>12931.484289165499</v>
          </cell>
          <cell r="P46">
            <v>13491.678692991201</v>
          </cell>
          <cell r="Q46">
            <v>8912.3139013355103</v>
          </cell>
          <cell r="R46">
            <v>9035.8939573491698</v>
          </cell>
          <cell r="S46">
            <v>10335.108287888501</v>
          </cell>
          <cell r="T46">
            <v>10342.9962856805</v>
          </cell>
          <cell r="U46">
            <v>9875.1284183546813</v>
          </cell>
          <cell r="V46">
            <v>10423.7295102062</v>
          </cell>
          <cell r="W46">
            <v>10046.164328353199</v>
          </cell>
          <cell r="X46">
            <v>9497.494050290079</v>
          </cell>
          <cell r="Y46">
            <v>10888.3494963169</v>
          </cell>
          <cell r="Z46">
            <v>13630.229055294601</v>
          </cell>
          <cell r="AA46">
            <v>15783.866463774199</v>
          </cell>
          <cell r="AB46">
            <v>16879.832125482299</v>
          </cell>
          <cell r="AC46">
            <v>18372.1775070693</v>
          </cell>
          <cell r="AD46">
            <v>15110.890929587458</v>
          </cell>
        </row>
        <row r="47">
          <cell r="B47" t="str">
            <v>Cape Verde</v>
          </cell>
          <cell r="C47">
            <v>142.25293841738801</v>
          </cell>
          <cell r="D47">
            <v>139.48344677620798</v>
          </cell>
          <cell r="E47">
            <v>140.655878971335</v>
          </cell>
          <cell r="F47">
            <v>138.51272383825901</v>
          </cell>
          <cell r="G47">
            <v>132.06026236581999</v>
          </cell>
          <cell r="H47">
            <v>137.77551363961803</v>
          </cell>
          <cell r="I47">
            <v>190.72700596770102</v>
          </cell>
          <cell r="J47">
            <v>236.154049718214</v>
          </cell>
          <cell r="K47">
            <v>265.35539598293303</v>
          </cell>
          <cell r="L47">
            <v>268.36514962081696</v>
          </cell>
          <cell r="M47">
            <v>308.05068354189405</v>
          </cell>
          <cell r="N47">
            <v>321.110981594637</v>
          </cell>
          <cell r="O47">
            <v>358.44701923196101</v>
          </cell>
          <cell r="P47">
            <v>361.545818851984</v>
          </cell>
          <cell r="Q47">
            <v>409.04822643579701</v>
          </cell>
          <cell r="R47">
            <v>490.61372523687402</v>
          </cell>
          <cell r="S47">
            <v>504.860873439709</v>
          </cell>
          <cell r="T47">
            <v>493.34990877544396</v>
          </cell>
          <cell r="U47">
            <v>525.67756404160104</v>
          </cell>
          <cell r="V47">
            <v>596.83434088652598</v>
          </cell>
          <cell r="W47">
            <v>539.22724729504</v>
          </cell>
          <cell r="X47">
            <v>563.024437004373</v>
          </cell>
          <cell r="Y47">
            <v>620.97489672259201</v>
          </cell>
          <cell r="Z47">
            <v>813.96417437986099</v>
          </cell>
          <cell r="AA47">
            <v>924.64955674090095</v>
          </cell>
          <cell r="AB47">
            <v>999.13080958752198</v>
          </cell>
          <cell r="AC47">
            <v>1149.7098974810999</v>
          </cell>
          <cell r="AD47">
            <v>901.68586698239528</v>
          </cell>
        </row>
        <row r="48">
          <cell r="B48" t="str">
            <v>China</v>
          </cell>
          <cell r="C48">
            <v>307598.61857028102</v>
          </cell>
          <cell r="D48">
            <v>291030.71315566899</v>
          </cell>
          <cell r="E48">
            <v>279766.59544040303</v>
          </cell>
          <cell r="F48">
            <v>300378.33557913301</v>
          </cell>
          <cell r="G48">
            <v>309089.26724598598</v>
          </cell>
          <cell r="H48">
            <v>305258.52370474598</v>
          </cell>
          <cell r="I48">
            <v>295476.83789141098</v>
          </cell>
          <cell r="J48">
            <v>321391.15015716903</v>
          </cell>
          <cell r="K48">
            <v>401071.96369111299</v>
          </cell>
          <cell r="L48">
            <v>449103.62113763503</v>
          </cell>
          <cell r="M48">
            <v>387771.78457936097</v>
          </cell>
          <cell r="N48">
            <v>406090.09830125095</v>
          </cell>
          <cell r="O48">
            <v>483046.83179083699</v>
          </cell>
          <cell r="P48">
            <v>613224.57480041706</v>
          </cell>
          <cell r="Q48">
            <v>559225.86754851707</v>
          </cell>
          <cell r="R48">
            <v>727949.77210434794</v>
          </cell>
          <cell r="S48">
            <v>856006.35798120091</v>
          </cell>
          <cell r="T48">
            <v>952648.82687629492</v>
          </cell>
          <cell r="U48">
            <v>1019477.1076042301</v>
          </cell>
          <cell r="V48">
            <v>1083283.4201236002</v>
          </cell>
          <cell r="W48">
            <v>1198482.7955538798</v>
          </cell>
          <cell r="X48">
            <v>1324811.75301512</v>
          </cell>
          <cell r="Y48">
            <v>1453837.02280738</v>
          </cell>
          <cell r="Z48">
            <v>1640965.64583455</v>
          </cell>
          <cell r="AA48">
            <v>1931642.19227458</v>
          </cell>
          <cell r="AB48">
            <v>2243688.14750638</v>
          </cell>
          <cell r="AC48">
            <v>2630113.4151396002</v>
          </cell>
          <cell r="AD48">
            <v>1980049.2847124983</v>
          </cell>
        </row>
        <row r="49">
          <cell r="B49" t="str">
            <v>Colombia</v>
          </cell>
          <cell r="C49">
            <v>38902.2159003337</v>
          </cell>
          <cell r="D49">
            <v>42382.064773738399</v>
          </cell>
          <cell r="E49">
            <v>45386.422624205501</v>
          </cell>
          <cell r="F49">
            <v>45109.108294482699</v>
          </cell>
          <cell r="G49">
            <v>44553.911137226802</v>
          </cell>
          <cell r="H49">
            <v>40642.101946998999</v>
          </cell>
          <cell r="I49">
            <v>40689.845113635303</v>
          </cell>
          <cell r="J49">
            <v>42363.971992592102</v>
          </cell>
          <cell r="K49">
            <v>45671.959880734903</v>
          </cell>
          <cell r="L49">
            <v>46053.744383635196</v>
          </cell>
          <cell r="M49">
            <v>46907.982561687597</v>
          </cell>
          <cell r="N49">
            <v>49519.367549617004</v>
          </cell>
          <cell r="O49">
            <v>57372.578408826499</v>
          </cell>
          <cell r="P49">
            <v>65020.977270148505</v>
          </cell>
          <cell r="Q49">
            <v>81707.227570937306</v>
          </cell>
          <cell r="R49">
            <v>92495.7176462856</v>
          </cell>
          <cell r="S49">
            <v>97147.399040709308</v>
          </cell>
          <cell r="T49">
            <v>106659.507963528</v>
          </cell>
          <cell r="U49">
            <v>98443.743190849098</v>
          </cell>
          <cell r="V49">
            <v>86186.156584381708</v>
          </cell>
          <cell r="W49">
            <v>83785.666920836302</v>
          </cell>
          <cell r="X49">
            <v>81990.279897554996</v>
          </cell>
          <cell r="Y49">
            <v>81122.272285044397</v>
          </cell>
          <cell r="Z49">
            <v>79458.647781952808</v>
          </cell>
          <cell r="AA49">
            <v>98059.320378168588</v>
          </cell>
          <cell r="AB49">
            <v>123085.226997955</v>
          </cell>
          <cell r="AC49">
            <v>135074.93271413699</v>
          </cell>
          <cell r="AD49">
            <v>103360.08003145157</v>
          </cell>
        </row>
        <row r="50">
          <cell r="B50" t="str">
            <v>Congo, Rep.</v>
          </cell>
          <cell r="C50">
            <v>2083.2196690577903</v>
          </cell>
          <cell r="D50">
            <v>1707.81202356876</v>
          </cell>
          <cell r="E50">
            <v>1488.9533123465299</v>
          </cell>
          <cell r="F50">
            <v>1353.79433526819</v>
          </cell>
          <cell r="G50">
            <v>1244.7684521875099</v>
          </cell>
          <cell r="H50">
            <v>1276.48790150475</v>
          </cell>
          <cell r="I50">
            <v>1745.9825292897499</v>
          </cell>
          <cell r="J50">
            <v>2121.2301874906498</v>
          </cell>
          <cell r="K50">
            <v>2256.7151367496099</v>
          </cell>
          <cell r="L50">
            <v>2384.2102788357602</v>
          </cell>
          <cell r="M50">
            <v>2798.8980716253404</v>
          </cell>
          <cell r="N50">
            <v>2724.9202410492699</v>
          </cell>
          <cell r="O50">
            <v>2933.2340147495202</v>
          </cell>
          <cell r="P50">
            <v>2684.3337752521102</v>
          </cell>
          <cell r="Q50">
            <v>1769.3804034582099</v>
          </cell>
          <cell r="R50">
            <v>2116.0049592852597</v>
          </cell>
          <cell r="S50">
            <v>2540.46129788898</v>
          </cell>
          <cell r="T50">
            <v>2322.59722460168</v>
          </cell>
          <cell r="U50">
            <v>1949.48223773013</v>
          </cell>
          <cell r="V50">
            <v>2353.9026099973198</v>
          </cell>
          <cell r="W50">
            <v>3219.8938172420603</v>
          </cell>
          <cell r="X50">
            <v>2794.2540652624702</v>
          </cell>
          <cell r="Y50">
            <v>3019.99372312586</v>
          </cell>
          <cell r="Z50">
            <v>3570.72956001689</v>
          </cell>
          <cell r="AA50">
            <v>4348.6276533116297</v>
          </cell>
          <cell r="AB50">
            <v>5981.4373755735096</v>
          </cell>
          <cell r="AC50">
            <v>7399.4983742601798</v>
          </cell>
          <cell r="AD50">
            <v>4864.0573372576137</v>
          </cell>
        </row>
        <row r="51">
          <cell r="B51" t="str">
            <v>Djibouti</v>
          </cell>
          <cell r="C51">
            <v>309.30010409635099</v>
          </cell>
          <cell r="D51">
            <v>334.04995597000095</v>
          </cell>
          <cell r="E51">
            <v>349.12752190483297</v>
          </cell>
          <cell r="F51">
            <v>352.73712892920003</v>
          </cell>
          <cell r="G51">
            <v>353.82670676623502</v>
          </cell>
          <cell r="H51">
            <v>365.67206135209904</v>
          </cell>
          <cell r="I51">
            <v>392.35147701444401</v>
          </cell>
          <cell r="J51">
            <v>403.91076510769801</v>
          </cell>
          <cell r="K51">
            <v>428.16756779252199</v>
          </cell>
          <cell r="L51">
            <v>436.84158129964203</v>
          </cell>
          <cell r="M51">
            <v>452.32808728287597</v>
          </cell>
          <cell r="N51">
            <v>462.42199852577897</v>
          </cell>
          <cell r="O51">
            <v>478.05830487111803</v>
          </cell>
          <cell r="P51">
            <v>466.04846922985996</v>
          </cell>
          <cell r="Q51">
            <v>491.689220744875</v>
          </cell>
          <cell r="R51">
            <v>497.72396058991296</v>
          </cell>
          <cell r="S51">
            <v>494.00464773437</v>
          </cell>
          <cell r="T51">
            <v>502.67554200122697</v>
          </cell>
          <cell r="U51">
            <v>514.267723004034</v>
          </cell>
          <cell r="V51">
            <v>540.62266136247297</v>
          </cell>
          <cell r="W51">
            <v>555.90174043491606</v>
          </cell>
          <cell r="X51">
            <v>577.49647771447394</v>
          </cell>
          <cell r="Y51">
            <v>596.174501971979</v>
          </cell>
          <cell r="Z51">
            <v>627.55712775578593</v>
          </cell>
          <cell r="AA51">
            <v>666.21075163688602</v>
          </cell>
          <cell r="AB51">
            <v>708.84291005563205</v>
          </cell>
          <cell r="AC51">
            <v>767.65778435712195</v>
          </cell>
          <cell r="AD51">
            <v>673.28861515548101</v>
          </cell>
        </row>
        <row r="52">
          <cell r="B52" t="str">
            <v>Dominican Republic</v>
          </cell>
          <cell r="C52">
            <v>6761.3000582189998</v>
          </cell>
          <cell r="D52">
            <v>7561.2004788382201</v>
          </cell>
          <cell r="E52">
            <v>7127.0697745888301</v>
          </cell>
          <cell r="F52">
            <v>7376.4799640991705</v>
          </cell>
          <cell r="G52">
            <v>11594.0004347454</v>
          </cell>
          <cell r="H52">
            <v>5065.09705693879</v>
          </cell>
          <cell r="I52">
            <v>6152.4910865255706</v>
          </cell>
          <cell r="J52">
            <v>6475.0289602456996</v>
          </cell>
          <cell r="K52">
            <v>5929.6934039728903</v>
          </cell>
          <cell r="L52">
            <v>6697.1567299497501</v>
          </cell>
          <cell r="M52">
            <v>6233.70504943182</v>
          </cell>
          <cell r="N52">
            <v>7637.4488571370803</v>
          </cell>
          <cell r="O52">
            <v>8988.0687705952205</v>
          </cell>
          <cell r="P52">
            <v>9721.8534916957306</v>
          </cell>
          <cell r="Q52">
            <v>10738.9851678376</v>
          </cell>
          <cell r="R52">
            <v>12102.2123893806</v>
          </cell>
          <cell r="S52">
            <v>13547.1979035807</v>
          </cell>
          <cell r="T52">
            <v>15156.6280893604</v>
          </cell>
          <cell r="U52">
            <v>16034.416903541502</v>
          </cell>
          <cell r="V52">
            <v>17601.361671231898</v>
          </cell>
          <cell r="W52">
            <v>20059.4319521004</v>
          </cell>
          <cell r="X52">
            <v>21943.207550488802</v>
          </cell>
          <cell r="Y52">
            <v>21624.7262083721</v>
          </cell>
          <cell r="Z52">
            <v>16458.742838854501</v>
          </cell>
          <cell r="AA52">
            <v>18435.495711827902</v>
          </cell>
          <cell r="AB52">
            <v>29092.426760098799</v>
          </cell>
          <cell r="AC52">
            <v>31599.844688035097</v>
          </cell>
          <cell r="AD52">
            <v>23442.247241437679</v>
          </cell>
        </row>
        <row r="53">
          <cell r="B53" t="str">
            <v>Ecuador</v>
          </cell>
          <cell r="C53">
            <v>14458.274472424799</v>
          </cell>
          <cell r="D53">
            <v>14804.022992475901</v>
          </cell>
          <cell r="E53">
            <v>14779.261849734799</v>
          </cell>
          <cell r="F53">
            <v>12989.1995415851</v>
          </cell>
          <cell r="G53">
            <v>13823.4962360023</v>
          </cell>
          <cell r="H53">
            <v>16166.145599084799</v>
          </cell>
          <cell r="I53">
            <v>11861.951293746601</v>
          </cell>
          <cell r="J53">
            <v>11083.8595126283</v>
          </cell>
          <cell r="K53">
            <v>10540.564033525399</v>
          </cell>
          <cell r="L53">
            <v>10344.7249654767</v>
          </cell>
          <cell r="M53">
            <v>10505.1369921313</v>
          </cell>
          <cell r="N53">
            <v>11787.836365961599</v>
          </cell>
          <cell r="O53">
            <v>12888.9559259466</v>
          </cell>
          <cell r="P53">
            <v>15056.565000000001</v>
          </cell>
          <cell r="Q53">
            <v>18572.835000000003</v>
          </cell>
          <cell r="R53">
            <v>20195.547999999999</v>
          </cell>
          <cell r="S53">
            <v>21267.867999999999</v>
          </cell>
          <cell r="T53">
            <v>23635.56</v>
          </cell>
          <cell r="U53">
            <v>23255.135999999999</v>
          </cell>
          <cell r="V53">
            <v>16674.494999999999</v>
          </cell>
          <cell r="W53">
            <v>15933.666000000001</v>
          </cell>
          <cell r="X53">
            <v>21249.576999999997</v>
          </cell>
          <cell r="Y53">
            <v>24899.481</v>
          </cell>
          <cell r="Z53">
            <v>28635.909000000003</v>
          </cell>
          <cell r="AA53">
            <v>32635.710999999999</v>
          </cell>
          <cell r="AB53">
            <v>36488.92</v>
          </cell>
          <cell r="AC53">
            <v>40447.4901419495</v>
          </cell>
          <cell r="AD53">
            <v>32621.502228389902</v>
          </cell>
        </row>
        <row r="54">
          <cell r="B54" t="str">
            <v>Egypt, Arab Rep.</v>
          </cell>
          <cell r="C54">
            <v>22371.430096820903</v>
          </cell>
          <cell r="D54">
            <v>24499.002601402201</v>
          </cell>
          <cell r="E54">
            <v>28986.429980591802</v>
          </cell>
          <cell r="F54">
            <v>35430.0014535019</v>
          </cell>
          <cell r="G54">
            <v>39837.429180101499</v>
          </cell>
          <cell r="H54">
            <v>46450.0053686756</v>
          </cell>
          <cell r="I54">
            <v>51428.572304394795</v>
          </cell>
          <cell r="J54">
            <v>73571.429824342602</v>
          </cell>
          <cell r="K54">
            <v>88000.0014986311</v>
          </cell>
          <cell r="L54">
            <v>109714.287582709</v>
          </cell>
          <cell r="M54">
            <v>91383.398207199411</v>
          </cell>
          <cell r="N54">
            <v>46059.646275447398</v>
          </cell>
          <cell r="O54">
            <v>42006.095564622301</v>
          </cell>
          <cell r="P54">
            <v>47100.984475132798</v>
          </cell>
          <cell r="Q54">
            <v>51879.354314497097</v>
          </cell>
          <cell r="R54">
            <v>60163.453270911705</v>
          </cell>
          <cell r="S54">
            <v>67632.270941448689</v>
          </cell>
          <cell r="T54">
            <v>75864.545847229194</v>
          </cell>
          <cell r="U54">
            <v>84821.296815512193</v>
          </cell>
          <cell r="V54">
            <v>89941.520467836293</v>
          </cell>
          <cell r="W54">
            <v>99154.518950437312</v>
          </cell>
          <cell r="X54">
            <v>95398.936170212808</v>
          </cell>
          <cell r="Y54">
            <v>87505.773672055395</v>
          </cell>
          <cell r="Z54">
            <v>81384.01559454191</v>
          </cell>
          <cell r="AA54">
            <v>78801.656247462903</v>
          </cell>
          <cell r="AB54">
            <v>89793.649690822</v>
          </cell>
          <cell r="AC54">
            <v>107374.75364504699</v>
          </cell>
          <cell r="AD54">
            <v>88971.969769985837</v>
          </cell>
        </row>
        <row r="55">
          <cell r="B55" t="str">
            <v>El Salvador</v>
          </cell>
          <cell r="C55">
            <v>3898.5332489013704</v>
          </cell>
          <cell r="D55">
            <v>3437.2044000000001</v>
          </cell>
          <cell r="E55">
            <v>3394.0035463501499</v>
          </cell>
          <cell r="F55">
            <v>3250.01973296905</v>
          </cell>
          <cell r="G55">
            <v>2376.7285894736801</v>
          </cell>
          <cell r="H55">
            <v>2311.01803078699</v>
          </cell>
          <cell r="I55">
            <v>2326.8266949488798</v>
          </cell>
          <cell r="J55">
            <v>2366.0920533227199</v>
          </cell>
          <cell r="K55">
            <v>2761.7955292819397</v>
          </cell>
          <cell r="L55">
            <v>3156.5237714285699</v>
          </cell>
          <cell r="M55">
            <v>4800.9078947368398</v>
          </cell>
          <cell r="N55">
            <v>5310.9980049875303</v>
          </cell>
          <cell r="O55">
            <v>5954.6714456391901</v>
          </cell>
          <cell r="P55">
            <v>6938.0114942528699</v>
          </cell>
          <cell r="Q55">
            <v>8085.5428571428602</v>
          </cell>
          <cell r="R55">
            <v>9500.4914285714294</v>
          </cell>
          <cell r="S55">
            <v>10315.5428571429</v>
          </cell>
          <cell r="T55">
            <v>11134.616685714302</v>
          </cell>
          <cell r="U55">
            <v>12008.418171428601</v>
          </cell>
          <cell r="V55">
            <v>12464.655999999999</v>
          </cell>
          <cell r="W55">
            <v>13134.148571428601</v>
          </cell>
          <cell r="X55">
            <v>13812.743885714299</v>
          </cell>
          <cell r="Y55">
            <v>14306.712</v>
          </cell>
          <cell r="Z55">
            <v>15046.686</v>
          </cell>
          <cell r="AA55">
            <v>15821.621999999999</v>
          </cell>
          <cell r="AB55">
            <v>16974.0057142857</v>
          </cell>
          <cell r="AC55">
            <v>18341.3297705943</v>
          </cell>
          <cell r="AD55">
            <v>16098.071096976</v>
          </cell>
        </row>
        <row r="56">
          <cell r="B56" t="str">
            <v>Fiji</v>
          </cell>
          <cell r="C56">
            <v>1202.7416017185001</v>
          </cell>
          <cell r="D56">
            <v>1235.74455195108</v>
          </cell>
          <cell r="E56">
            <v>1194.0603613118099</v>
          </cell>
          <cell r="F56">
            <v>1123.0848676814001</v>
          </cell>
          <cell r="G56">
            <v>1178.0010859830099</v>
          </cell>
          <cell r="H56">
            <v>1141.25576043807</v>
          </cell>
          <cell r="I56">
            <v>1290.2674469818901</v>
          </cell>
          <cell r="J56">
            <v>1177.9476455975698</v>
          </cell>
          <cell r="K56">
            <v>1110.0096801166098</v>
          </cell>
          <cell r="L56">
            <v>1182.6741573033701</v>
          </cell>
          <cell r="M56">
            <v>1337.0172585519099</v>
          </cell>
          <cell r="N56">
            <v>1383.88371852673</v>
          </cell>
          <cell r="O56">
            <v>1532.41120898387</v>
          </cell>
          <cell r="P56">
            <v>1636.1012469394</v>
          </cell>
          <cell r="Q56">
            <v>1825.73209254674</v>
          </cell>
          <cell r="R56">
            <v>1990.92201943589</v>
          </cell>
          <cell r="S56">
            <v>2110.9527542221904</v>
          </cell>
          <cell r="T56">
            <v>2120.21403709284</v>
          </cell>
          <cell r="U56">
            <v>1652.7946715432499</v>
          </cell>
          <cell r="V56">
            <v>1868.37595989084</v>
          </cell>
          <cell r="W56">
            <v>1652.5221680662401</v>
          </cell>
          <cell r="X56">
            <v>1661.8776926540199</v>
          </cell>
          <cell r="Y56">
            <v>1811.47012572369</v>
          </cell>
          <cell r="Z56">
            <v>2238.9503443124399</v>
          </cell>
          <cell r="AA56">
            <v>2627.1634924333198</v>
          </cell>
          <cell r="AB56">
            <v>2816.01190476191</v>
          </cell>
          <cell r="AC56">
            <v>2977.1816037735903</v>
          </cell>
          <cell r="AD56">
            <v>2494.1554942009898</v>
          </cell>
        </row>
        <row r="57">
          <cell r="B57" t="str">
            <v>Georgia</v>
          </cell>
          <cell r="O57">
            <v>15252.0309788087</v>
          </cell>
          <cell r="P57">
            <v>764.46354668479603</v>
          </cell>
          <cell r="Q57">
            <v>822.52164164640692</v>
          </cell>
          <cell r="R57">
            <v>1896.5596930188101</v>
          </cell>
          <cell r="S57">
            <v>3045.9981310091998</v>
          </cell>
          <cell r="T57">
            <v>3574.9670285727498</v>
          </cell>
          <cell r="U57">
            <v>3619.9569483871501</v>
          </cell>
          <cell r="V57">
            <v>2803.2740486632101</v>
          </cell>
          <cell r="W57">
            <v>3042.0622120223802</v>
          </cell>
          <cell r="X57">
            <v>3205.3836845557103</v>
          </cell>
          <cell r="Y57">
            <v>3395.1930101581602</v>
          </cell>
          <cell r="Z57">
            <v>3991.8755311084101</v>
          </cell>
          <cell r="AA57">
            <v>5111.27354817389</v>
          </cell>
          <cell r="AB57">
            <v>6393.0084163873298</v>
          </cell>
          <cell r="AC57">
            <v>7829.6512859004897</v>
          </cell>
          <cell r="AD57">
            <v>5344.2003583456553</v>
          </cell>
        </row>
        <row r="58">
          <cell r="B58" t="str">
            <v>Guatemala</v>
          </cell>
          <cell r="C58">
            <v>7879.39930003261</v>
          </cell>
          <cell r="D58">
            <v>8607.6996275937599</v>
          </cell>
          <cell r="E58">
            <v>8718.0004140827696</v>
          </cell>
          <cell r="F58">
            <v>9050.0004298519198</v>
          </cell>
          <cell r="G58">
            <v>9470.0004498008493</v>
          </cell>
          <cell r="H58">
            <v>11180.0005310215</v>
          </cell>
          <cell r="I58">
            <v>8446.9337345411295</v>
          </cell>
          <cell r="J58">
            <v>7084.4206489918997</v>
          </cell>
          <cell r="K58">
            <v>7842.8267033564798</v>
          </cell>
          <cell r="L58">
            <v>8310.4111717119195</v>
          </cell>
          <cell r="M58">
            <v>7609.0757496983297</v>
          </cell>
          <cell r="N58">
            <v>9419.584616411621</v>
          </cell>
          <cell r="O58">
            <v>10410.308453447</v>
          </cell>
          <cell r="P58">
            <v>11399.1645134011</v>
          </cell>
          <cell r="Q58">
            <v>12966.101125372299</v>
          </cell>
          <cell r="R58">
            <v>14656.918449108</v>
          </cell>
          <cell r="S58">
            <v>15656.3043874587</v>
          </cell>
          <cell r="T58">
            <v>17775.3113051369</v>
          </cell>
          <cell r="U58">
            <v>19193.3955112896</v>
          </cell>
          <cell r="V58">
            <v>18316.205838473797</v>
          </cell>
          <cell r="W58">
            <v>19288.401365954498</v>
          </cell>
          <cell r="X58">
            <v>21042.7245320365</v>
          </cell>
          <cell r="Y58">
            <v>23308.770480840798</v>
          </cell>
          <cell r="Z58">
            <v>24897.6538081412</v>
          </cell>
          <cell r="AA58">
            <v>27269.995967985702</v>
          </cell>
          <cell r="AB58">
            <v>31788.948878315001</v>
          </cell>
          <cell r="AC58">
            <v>35304.0148347453</v>
          </cell>
          <cell r="AD58">
            <v>28513.876794005599</v>
          </cell>
        </row>
        <row r="59">
          <cell r="B59" t="str">
            <v>Guyana</v>
          </cell>
          <cell r="C59">
            <v>327.23946990686596</v>
          </cell>
          <cell r="D59">
            <v>314.207783215831</v>
          </cell>
          <cell r="E59">
            <v>269.11181871445399</v>
          </cell>
          <cell r="F59">
            <v>273.26545360931595</v>
          </cell>
          <cell r="G59">
            <v>254.10718869508497</v>
          </cell>
          <cell r="H59">
            <v>271.08966789258795</v>
          </cell>
          <cell r="I59">
            <v>306.64356111458301</v>
          </cell>
          <cell r="J59">
            <v>283.25210406179502</v>
          </cell>
          <cell r="K59">
            <v>360.00001709908202</v>
          </cell>
          <cell r="L59">
            <v>380.35627608003</v>
          </cell>
          <cell r="M59">
            <v>396.24791599299402</v>
          </cell>
          <cell r="N59">
            <v>306.04066494265504</v>
          </cell>
          <cell r="O59">
            <v>365.650811018274</v>
          </cell>
          <cell r="P59">
            <v>440.24465895698</v>
          </cell>
          <cell r="Q59">
            <v>524.93335826632801</v>
          </cell>
          <cell r="R59">
            <v>630.50717280462402</v>
          </cell>
          <cell r="S59">
            <v>706.40518444957297</v>
          </cell>
          <cell r="T59">
            <v>749.14332611896907</v>
          </cell>
          <cell r="U59">
            <v>717.62129654365208</v>
          </cell>
          <cell r="V59">
            <v>696.31194608007399</v>
          </cell>
          <cell r="W59">
            <v>712.00441497940005</v>
          </cell>
          <cell r="X59">
            <v>695.24523558100998</v>
          </cell>
          <cell r="Y59">
            <v>722.61249333864293</v>
          </cell>
          <cell r="Z59">
            <v>745.20920519219408</v>
          </cell>
          <cell r="AA59">
            <v>786.125387986654</v>
          </cell>
          <cell r="AB59">
            <v>817.56812209345696</v>
          </cell>
          <cell r="AC59">
            <v>870.26094516624494</v>
          </cell>
          <cell r="AD59">
            <v>788.35523075543858</v>
          </cell>
        </row>
        <row r="60">
          <cell r="B60" t="str">
            <v>Honduras</v>
          </cell>
          <cell r="C60">
            <v>2566.00012187846</v>
          </cell>
          <cell r="D60">
            <v>2819.5001339190599</v>
          </cell>
          <cell r="E60">
            <v>2903.5001379088499</v>
          </cell>
          <cell r="F60">
            <v>3077.0001461496499</v>
          </cell>
          <cell r="G60">
            <v>3319.00015764404</v>
          </cell>
          <cell r="H60">
            <v>3639.5001728669699</v>
          </cell>
          <cell r="I60">
            <v>3808.5001808940401</v>
          </cell>
          <cell r="J60">
            <v>4152.5001972331602</v>
          </cell>
          <cell r="K60">
            <v>4625.5002196994501</v>
          </cell>
          <cell r="L60">
            <v>5167.00024541932</v>
          </cell>
          <cell r="M60">
            <v>3048.8938254797299</v>
          </cell>
          <cell r="N60">
            <v>3068.4640955874702</v>
          </cell>
          <cell r="O60">
            <v>3419.4772370659302</v>
          </cell>
          <cell r="P60">
            <v>3505.9428132223702</v>
          </cell>
          <cell r="Q60">
            <v>3432.3740898546998</v>
          </cell>
          <cell r="R60">
            <v>3912.7533806645397</v>
          </cell>
          <cell r="S60">
            <v>4035.4574894279399</v>
          </cell>
          <cell r="T60">
            <v>4662.0637034432402</v>
          </cell>
          <cell r="U60">
            <v>5201.8957483383992</v>
          </cell>
          <cell r="V60">
            <v>5374.4164281535996</v>
          </cell>
          <cell r="W60">
            <v>5954.4084573539694</v>
          </cell>
          <cell r="X60">
            <v>6321.3601527585697</v>
          </cell>
          <cell r="Y60">
            <v>6502.2163360779005</v>
          </cell>
          <cell r="Z60">
            <v>6859.6478236890407</v>
          </cell>
          <cell r="AA60">
            <v>7454.2065909694302</v>
          </cell>
          <cell r="AB60">
            <v>8294.2416961484087</v>
          </cell>
          <cell r="AC60">
            <v>8981.2811143737399</v>
          </cell>
          <cell r="AD60">
            <v>7618.3187122517029</v>
          </cell>
        </row>
        <row r="61">
          <cell r="B61" t="str">
            <v>Indonesia</v>
          </cell>
          <cell r="C61">
            <v>95374.860725578706</v>
          </cell>
          <cell r="D61">
            <v>106470.288275278</v>
          </cell>
          <cell r="E61">
            <v>109304.642116984</v>
          </cell>
          <cell r="F61">
            <v>99075.113807504196</v>
          </cell>
          <cell r="G61">
            <v>101456.311425851</v>
          </cell>
          <cell r="H61">
            <v>101139.439662769</v>
          </cell>
          <cell r="I61">
            <v>92728.213808808199</v>
          </cell>
          <cell r="J61">
            <v>87864.590688923592</v>
          </cell>
          <cell r="K61">
            <v>97550.800014977794</v>
          </cell>
          <cell r="L61">
            <v>111466.94667139099</v>
          </cell>
          <cell r="M61">
            <v>125721.788776842</v>
          </cell>
          <cell r="N61">
            <v>140820.56549445202</v>
          </cell>
          <cell r="O61">
            <v>152848.47535085399</v>
          </cell>
          <cell r="P61">
            <v>174601.45521397199</v>
          </cell>
          <cell r="Q61">
            <v>195465.71177961401</v>
          </cell>
          <cell r="R61">
            <v>223361.00601827801</v>
          </cell>
          <cell r="S61">
            <v>250746.096587751</v>
          </cell>
          <cell r="T61">
            <v>238407.93155220101</v>
          </cell>
          <cell r="U61">
            <v>105469.472107405</v>
          </cell>
          <cell r="V61">
            <v>154705.026512474</v>
          </cell>
          <cell r="W61">
            <v>165520.62623866799</v>
          </cell>
          <cell r="X61">
            <v>160657.46776639501</v>
          </cell>
          <cell r="Y61">
            <v>195593.218417522</v>
          </cell>
          <cell r="Z61">
            <v>234834.039823511</v>
          </cell>
          <cell r="AA61">
            <v>257005.48064877201</v>
          </cell>
          <cell r="AB61">
            <v>286956.80086871603</v>
          </cell>
          <cell r="AC61">
            <v>364239.01340401103</v>
          </cell>
          <cell r="AD61">
            <v>267725.71063250641</v>
          </cell>
        </row>
        <row r="62">
          <cell r="B62" t="str">
            <v>Iran, Islamic Rep.</v>
          </cell>
          <cell r="C62">
            <v>93772.160914125707</v>
          </cell>
          <cell r="D62">
            <v>106589.08483396099</v>
          </cell>
          <cell r="E62">
            <v>133393.175216081</v>
          </cell>
          <cell r="F62">
            <v>162432.193372265</v>
          </cell>
          <cell r="G62">
            <v>168411.102972008</v>
          </cell>
          <cell r="H62">
            <v>79863.967860706689</v>
          </cell>
          <cell r="I62">
            <v>83336.090158046005</v>
          </cell>
          <cell r="J62">
            <v>95985.558685810509</v>
          </cell>
          <cell r="K62">
            <v>84167.368919201705</v>
          </cell>
          <cell r="L62">
            <v>81218.629430113389</v>
          </cell>
          <cell r="M62">
            <v>84973.364637786799</v>
          </cell>
          <cell r="N62">
            <v>97361.328147536391</v>
          </cell>
          <cell r="O62">
            <v>114775.365255132</v>
          </cell>
          <cell r="P62">
            <v>85877.418058087496</v>
          </cell>
          <cell r="Q62">
            <v>67093.769937207602</v>
          </cell>
          <cell r="R62">
            <v>90838.371354381496</v>
          </cell>
          <cell r="S62">
            <v>110622.689810567</v>
          </cell>
          <cell r="T62">
            <v>106350.944426179</v>
          </cell>
          <cell r="U62">
            <v>97869.171866760895</v>
          </cell>
          <cell r="V62">
            <v>104656.042245759</v>
          </cell>
          <cell r="W62">
            <v>96440.162166962487</v>
          </cell>
          <cell r="X62">
            <v>115434.905035298</v>
          </cell>
          <cell r="Y62">
            <v>116420.834380498</v>
          </cell>
          <cell r="Z62">
            <v>133969.210335668</v>
          </cell>
          <cell r="AA62">
            <v>161260.58034178201</v>
          </cell>
          <cell r="AB62">
            <v>188479.39286505603</v>
          </cell>
          <cell r="AC62">
            <v>212491.67046417401</v>
          </cell>
          <cell r="AD62">
            <v>162524.3376774356</v>
          </cell>
        </row>
        <row r="63">
          <cell r="B63" t="str">
            <v>Jamaica</v>
          </cell>
          <cell r="C63">
            <v>2846.06563946708</v>
          </cell>
          <cell r="D63">
            <v>3126.37674925397</v>
          </cell>
          <cell r="E63">
            <v>3589.5900242571897</v>
          </cell>
          <cell r="F63">
            <v>3190.5314145897996</v>
          </cell>
          <cell r="G63">
            <v>2351.35827180157</v>
          </cell>
          <cell r="H63">
            <v>2211.6665961317999</v>
          </cell>
          <cell r="I63">
            <v>2628.9305864417697</v>
          </cell>
          <cell r="J63">
            <v>2964.9310190409301</v>
          </cell>
          <cell r="K63">
            <v>3533.6409131843798</v>
          </cell>
          <cell r="L63">
            <v>4097.1982575819002</v>
          </cell>
          <cell r="M63">
            <v>5174.8677737318994</v>
          </cell>
          <cell r="N63">
            <v>4857.5269152027804</v>
          </cell>
          <cell r="O63">
            <v>4055.2878298619098</v>
          </cell>
          <cell r="P63">
            <v>5580.3332716124396</v>
          </cell>
          <cell r="Q63">
            <v>6783.6218487394999</v>
          </cell>
          <cell r="R63">
            <v>5144.8068804838394</v>
          </cell>
          <cell r="S63">
            <v>6947.7068010118901</v>
          </cell>
          <cell r="T63">
            <v>7259.8716184435598</v>
          </cell>
          <cell r="U63">
            <v>7637.6532523364003</v>
          </cell>
          <cell r="V63">
            <v>7316.4581055782501</v>
          </cell>
          <cell r="W63">
            <v>7467.03250902134</v>
          </cell>
          <cell r="X63">
            <v>7894.1855580932997</v>
          </cell>
          <cell r="Y63">
            <v>8079.5750299930905</v>
          </cell>
          <cell r="Z63">
            <v>7814.4253178027393</v>
          </cell>
          <cell r="AA63">
            <v>8800.7973962571214</v>
          </cell>
          <cell r="AB63">
            <v>9397.6921655092301</v>
          </cell>
          <cell r="AC63">
            <v>10565.311718360099</v>
          </cell>
          <cell r="AD63">
            <v>8931.5603255844562</v>
          </cell>
        </row>
        <row r="64">
          <cell r="B64" t="str">
            <v>Jordan</v>
          </cell>
          <cell r="C64">
            <v>3907.7491474996</v>
          </cell>
          <cell r="D64">
            <v>4388.36716273404</v>
          </cell>
          <cell r="E64">
            <v>4683.7923784893401</v>
          </cell>
          <cell r="F64">
            <v>4921.7630110492801</v>
          </cell>
          <cell r="G64">
            <v>4971.8824500783894</v>
          </cell>
          <cell r="H64">
            <v>5001.1823899800002</v>
          </cell>
          <cell r="I64">
            <v>6404.0846304599199</v>
          </cell>
          <cell r="J64">
            <v>6750.8719633333403</v>
          </cell>
          <cell r="K64">
            <v>6324.2244780000001</v>
          </cell>
          <cell r="L64">
            <v>4252.4371312499998</v>
          </cell>
          <cell r="M64">
            <v>4160.5842432499994</v>
          </cell>
          <cell r="N64">
            <v>4345.062895</v>
          </cell>
          <cell r="O64">
            <v>5369.1789891955004</v>
          </cell>
          <cell r="P64">
            <v>5531.6199250700201</v>
          </cell>
          <cell r="Q64">
            <v>6197.3518191462608</v>
          </cell>
          <cell r="R64">
            <v>6730.5169998516403</v>
          </cell>
          <cell r="S64">
            <v>6928.3284319653694</v>
          </cell>
          <cell r="T64">
            <v>7246.2517891418893</v>
          </cell>
          <cell r="U64">
            <v>7912.2995740570195</v>
          </cell>
          <cell r="V64">
            <v>8149.1051316646799</v>
          </cell>
          <cell r="W64">
            <v>8460.5347732503506</v>
          </cell>
          <cell r="X64">
            <v>8975.296135040031</v>
          </cell>
          <cell r="Y64">
            <v>9582.4717910578202</v>
          </cell>
          <cell r="Z64">
            <v>10195.680843721</v>
          </cell>
          <cell r="AA64">
            <v>11398.2049604319</v>
          </cell>
          <cell r="AB64">
            <v>12712.128923185799</v>
          </cell>
          <cell r="AC64">
            <v>14317.6853930982</v>
          </cell>
          <cell r="AD64">
            <v>11641.234382298944</v>
          </cell>
        </row>
        <row r="65">
          <cell r="B65" t="str">
            <v>Kazakhstan</v>
          </cell>
          <cell r="O65">
            <v>2876.6832379719499</v>
          </cell>
          <cell r="P65">
            <v>5152.3322228944198</v>
          </cell>
          <cell r="Q65">
            <v>11649.283667621799</v>
          </cell>
          <cell r="R65">
            <v>16594.265145007601</v>
          </cell>
          <cell r="S65">
            <v>20893.305130601599</v>
          </cell>
          <cell r="T65">
            <v>22129.0503947291</v>
          </cell>
          <cell r="U65">
            <v>21623.049032476101</v>
          </cell>
          <cell r="V65">
            <v>16955.4953097748</v>
          </cell>
          <cell r="W65">
            <v>18275.168378075999</v>
          </cell>
          <cell r="X65">
            <v>22134.5875490135</v>
          </cell>
          <cell r="Y65">
            <v>24599.485702653103</v>
          </cell>
          <cell r="Z65">
            <v>30859.611046600003</v>
          </cell>
          <cell r="AA65">
            <v>43151.647002609599</v>
          </cell>
          <cell r="AB65">
            <v>57123.6717338952</v>
          </cell>
          <cell r="AC65">
            <v>77236.8942818621</v>
          </cell>
          <cell r="AD65">
            <v>46594.261953524001</v>
          </cell>
        </row>
        <row r="66">
          <cell r="B66" t="str">
            <v>Lesotho</v>
          </cell>
          <cell r="C66">
            <v>446.37897127044704</v>
          </cell>
          <cell r="D66">
            <v>453.86011574175501</v>
          </cell>
          <cell r="E66">
            <v>410.10102893881799</v>
          </cell>
          <cell r="F66">
            <v>435.32408383233701</v>
          </cell>
          <cell r="G66">
            <v>393.52829430782299</v>
          </cell>
          <cell r="H66">
            <v>305.45383696124202</v>
          </cell>
          <cell r="I66">
            <v>341.42588631313805</v>
          </cell>
          <cell r="J66">
            <v>465.58929693131103</v>
          </cell>
          <cell r="K66">
            <v>507.24881019166304</v>
          </cell>
          <cell r="L66">
            <v>541.31650289176605</v>
          </cell>
          <cell r="M66">
            <v>650.16440482237601</v>
          </cell>
          <cell r="N66">
            <v>715.49126788006697</v>
          </cell>
          <cell r="O66">
            <v>834.49561898471507</v>
          </cell>
          <cell r="P66">
            <v>820.60868003905591</v>
          </cell>
          <cell r="Q66">
            <v>856.87152179530699</v>
          </cell>
          <cell r="R66">
            <v>965.37774587382501</v>
          </cell>
          <cell r="S66">
            <v>941.14712664051808</v>
          </cell>
          <cell r="T66">
            <v>1011.0619171865101</v>
          </cell>
          <cell r="U66">
            <v>874.34400183755406</v>
          </cell>
          <cell r="V66">
            <v>919.017176494924</v>
          </cell>
          <cell r="W66">
            <v>827.64651061982795</v>
          </cell>
          <cell r="X66">
            <v>699.34435093207105</v>
          </cell>
          <cell r="Y66">
            <v>759.26993864490998</v>
          </cell>
          <cell r="Z66">
            <v>1118.0995792632</v>
          </cell>
          <cell r="AA66">
            <v>1391.5699960467</v>
          </cell>
          <cell r="AB66">
            <v>1491.4540505597101</v>
          </cell>
          <cell r="AC66">
            <v>1634.1684267727098</v>
          </cell>
          <cell r="AD66">
            <v>1278.9123982574461</v>
          </cell>
        </row>
        <row r="67">
          <cell r="B67" t="str">
            <v>Macedonia, FYR</v>
          </cell>
          <cell r="C67">
            <v>4059.5882397269502</v>
          </cell>
          <cell r="D67">
            <v>3999.8254617890798</v>
          </cell>
          <cell r="E67">
            <v>3474.1264069942004</v>
          </cell>
          <cell r="F67">
            <v>2568.9328268537797</v>
          </cell>
          <cell r="G67">
            <v>2460.5222002536098</v>
          </cell>
          <cell r="H67">
            <v>2487.2598342322699</v>
          </cell>
          <cell r="I67">
            <v>3456.7029385362803</v>
          </cell>
          <cell r="J67">
            <v>3961.2012375085201</v>
          </cell>
          <cell r="K67">
            <v>3535.8522055808298</v>
          </cell>
          <cell r="L67">
            <v>5694.3820076318398</v>
          </cell>
          <cell r="M67">
            <v>9156.4438508688309</v>
          </cell>
          <cell r="N67">
            <v>15600.2340048481</v>
          </cell>
          <cell r="O67">
            <v>2322.7825256555602</v>
          </cell>
          <cell r="P67">
            <v>2555.0900025025899</v>
          </cell>
          <cell r="Q67">
            <v>3386.5120940247098</v>
          </cell>
          <cell r="R67">
            <v>4316.3880414697405</v>
          </cell>
          <cell r="S67">
            <v>4420.42817567354</v>
          </cell>
          <cell r="T67">
            <v>3734.5628562146799</v>
          </cell>
          <cell r="U67">
            <v>3583.4143472767801</v>
          </cell>
          <cell r="V67">
            <v>3674.8646075080196</v>
          </cell>
          <cell r="W67">
            <v>3582.8011641083299</v>
          </cell>
          <cell r="X67">
            <v>3437.1372402072402</v>
          </cell>
          <cell r="Y67">
            <v>3769.1692992190801</v>
          </cell>
          <cell r="Z67">
            <v>4630.9662653420492</v>
          </cell>
          <cell r="AA67">
            <v>5376.6914969640802</v>
          </cell>
          <cell r="AB67">
            <v>5775.1746962975103</v>
          </cell>
          <cell r="AC67">
            <v>6248.0252209792807</v>
          </cell>
          <cell r="AD67">
            <v>5160.0053957604005</v>
          </cell>
        </row>
        <row r="68">
          <cell r="B68" t="str">
            <v>Maldives</v>
          </cell>
          <cell r="C68">
            <v>58.3162521113968</v>
          </cell>
          <cell r="D68">
            <v>68.302406917073398</v>
          </cell>
          <cell r="E68">
            <v>81.056340765335889</v>
          </cell>
          <cell r="F68">
            <v>88.0018278648066</v>
          </cell>
          <cell r="G68">
            <v>105.11678333934699</v>
          </cell>
          <cell r="H68">
            <v>124.75095558922401</v>
          </cell>
          <cell r="I68">
            <v>146.702167247261</v>
          </cell>
          <cell r="J68">
            <v>138.66231808473</v>
          </cell>
          <cell r="K68">
            <v>165.942861141663</v>
          </cell>
          <cell r="L68">
            <v>187.29963346663001</v>
          </cell>
          <cell r="M68">
            <v>215.043969849246</v>
          </cell>
          <cell r="N68">
            <v>244.39676192333999</v>
          </cell>
          <cell r="O68">
            <v>284.87491957764098</v>
          </cell>
          <cell r="P68">
            <v>322.41783716197097</v>
          </cell>
          <cell r="Q68">
            <v>356.01339570854003</v>
          </cell>
          <cell r="R68">
            <v>398.98533984706904</v>
          </cell>
          <cell r="S68">
            <v>450.38282535898298</v>
          </cell>
          <cell r="T68">
            <v>508.22360345633098</v>
          </cell>
          <cell r="U68">
            <v>540.096399872147</v>
          </cell>
          <cell r="V68">
            <v>589.23975680161595</v>
          </cell>
          <cell r="W68">
            <v>624.33401074556105</v>
          </cell>
          <cell r="X68">
            <v>624.96425125421297</v>
          </cell>
          <cell r="Y68">
            <v>640.703125</v>
          </cell>
          <cell r="Z68">
            <v>692.4375</v>
          </cell>
          <cell r="AA68">
            <v>806.12180471185104</v>
          </cell>
          <cell r="AB68">
            <v>795.25121440290604</v>
          </cell>
          <cell r="AC68">
            <v>987.91667919277302</v>
          </cell>
          <cell r="AD68">
            <v>784.48606466150591</v>
          </cell>
        </row>
        <row r="69">
          <cell r="B69" t="str">
            <v>Moldova</v>
          </cell>
          <cell r="O69">
            <v>863.55862157756701</v>
          </cell>
          <cell r="P69">
            <v>1110.3658633438499</v>
          </cell>
          <cell r="Q69">
            <v>1158.1906658372002</v>
          </cell>
          <cell r="R69">
            <v>1439.97622222222</v>
          </cell>
          <cell r="S69">
            <v>1695.2463043478301</v>
          </cell>
          <cell r="T69">
            <v>1930.1196969697</v>
          </cell>
          <cell r="U69">
            <v>1695.4886617100399</v>
          </cell>
          <cell r="V69">
            <v>1171.2503802281399</v>
          </cell>
          <cell r="W69">
            <v>1288.8173773129502</v>
          </cell>
          <cell r="X69">
            <v>1480.3418803418799</v>
          </cell>
          <cell r="Y69">
            <v>1661.82863036912</v>
          </cell>
          <cell r="Z69">
            <v>1980.5594099698501</v>
          </cell>
          <cell r="AA69">
            <v>2597.9328532826398</v>
          </cell>
          <cell r="AB69">
            <v>2988.33250989613</v>
          </cell>
          <cell r="AC69">
            <v>3242.0754127467003</v>
          </cell>
          <cell r="AD69">
            <v>2494.1457632528882</v>
          </cell>
        </row>
        <row r="70">
          <cell r="B70" t="str">
            <v>Morocco</v>
          </cell>
          <cell r="C70">
            <v>18820.5890564691</v>
          </cell>
          <cell r="D70">
            <v>15280.3128506989</v>
          </cell>
          <cell r="E70">
            <v>15423.766905963101</v>
          </cell>
          <cell r="F70">
            <v>13941.526101875599</v>
          </cell>
          <cell r="G70">
            <v>12751.200301000701</v>
          </cell>
          <cell r="H70">
            <v>12870.2603890633</v>
          </cell>
          <cell r="I70">
            <v>16994.4831198215</v>
          </cell>
          <cell r="J70">
            <v>18745.958259880703</v>
          </cell>
          <cell r="K70">
            <v>22198.7955054509</v>
          </cell>
          <cell r="L70">
            <v>22847.726815899598</v>
          </cell>
          <cell r="M70">
            <v>25820.235981844198</v>
          </cell>
          <cell r="N70">
            <v>27836.5598313913</v>
          </cell>
          <cell r="O70">
            <v>28450.920164560899</v>
          </cell>
          <cell r="P70">
            <v>26801.892126425097</v>
          </cell>
          <cell r="Q70">
            <v>30352.097180017001</v>
          </cell>
          <cell r="R70">
            <v>32985.271776745401</v>
          </cell>
          <cell r="S70">
            <v>36638.853754513701</v>
          </cell>
          <cell r="T70">
            <v>33414.383940279899</v>
          </cell>
          <cell r="U70">
            <v>35817.410029883002</v>
          </cell>
          <cell r="V70">
            <v>35248.778548244802</v>
          </cell>
          <cell r="W70">
            <v>33335.180542993905</v>
          </cell>
          <cell r="X70">
            <v>33901.2074254787</v>
          </cell>
          <cell r="Y70">
            <v>36093.085926866901</v>
          </cell>
          <cell r="Z70">
            <v>43813.286495387896</v>
          </cell>
          <cell r="AA70">
            <v>50030.656986436297</v>
          </cell>
          <cell r="AB70">
            <v>51621.011824580004</v>
          </cell>
          <cell r="AC70">
            <v>57407.335120846707</v>
          </cell>
          <cell r="AD70">
            <v>47793.075270823567</v>
          </cell>
        </row>
        <row r="71">
          <cell r="B71" t="str">
            <v>Nicaragua</v>
          </cell>
          <cell r="C71">
            <v>1410.1925100266799</v>
          </cell>
          <cell r="D71">
            <v>1659.97131501799</v>
          </cell>
          <cell r="E71">
            <v>1922.1578694936402</v>
          </cell>
          <cell r="F71">
            <v>2232.00835619497</v>
          </cell>
          <cell r="G71">
            <v>3053.07838546935</v>
          </cell>
          <cell r="H71">
            <v>2966.93980439389</v>
          </cell>
          <cell r="I71">
            <v>4464.8804076986999</v>
          </cell>
          <cell r="J71">
            <v>2624.21712378036</v>
          </cell>
          <cell r="K71">
            <v>1154.2326958247299</v>
          </cell>
          <cell r="L71">
            <v>1602.65013391761</v>
          </cell>
          <cell r="M71">
            <v>399.676288</v>
          </cell>
          <cell r="N71">
            <v>2831.4303901651701</v>
          </cell>
          <cell r="O71">
            <v>2997.5721599999997</v>
          </cell>
          <cell r="P71">
            <v>2868.4901139891699</v>
          </cell>
          <cell r="Q71">
            <v>2938.7961528631099</v>
          </cell>
          <cell r="R71">
            <v>3184.82857728104</v>
          </cell>
          <cell r="S71">
            <v>3316.6657744797103</v>
          </cell>
          <cell r="T71">
            <v>3384.1830695655499</v>
          </cell>
          <cell r="U71">
            <v>3569.2553741312499</v>
          </cell>
          <cell r="V71">
            <v>3739.8588662183602</v>
          </cell>
          <cell r="W71">
            <v>3938.66360761039</v>
          </cell>
          <cell r="X71">
            <v>4102.2928982043695</v>
          </cell>
          <cell r="Y71">
            <v>4024.7143231770001</v>
          </cell>
          <cell r="Z71">
            <v>4099.8217899406009</v>
          </cell>
          <cell r="AA71">
            <v>4496.4174694474805</v>
          </cell>
          <cell r="AB71">
            <v>4910.0661673043205</v>
          </cell>
          <cell r="AC71">
            <v>5368.8644588977695</v>
          </cell>
          <cell r="AD71">
            <v>4579.9768417534342</v>
          </cell>
        </row>
        <row r="72">
          <cell r="B72" t="str">
            <v>Paraguay</v>
          </cell>
          <cell r="C72">
            <v>4094.8104881574504</v>
          </cell>
          <cell r="D72">
            <v>5219.5168101229892</v>
          </cell>
          <cell r="E72">
            <v>5469.6285740352896</v>
          </cell>
          <cell r="F72">
            <v>6068.7710411369499</v>
          </cell>
          <cell r="G72">
            <v>4931.25418588707</v>
          </cell>
          <cell r="H72">
            <v>4214.4558628634004</v>
          </cell>
          <cell r="I72">
            <v>5032.4016041720906</v>
          </cell>
          <cell r="J72">
            <v>4216.1858761208896</v>
          </cell>
          <cell r="K72">
            <v>5584.01985414507</v>
          </cell>
          <cell r="L72">
            <v>4045.8415216301996</v>
          </cell>
          <cell r="M72">
            <v>5264.5877726041199</v>
          </cell>
          <cell r="N72">
            <v>5839.5380920542402</v>
          </cell>
          <cell r="O72">
            <v>6038.8406578268296</v>
          </cell>
          <cell r="P72">
            <v>6285.1795794405898</v>
          </cell>
          <cell r="Q72">
            <v>6940.6889242965099</v>
          </cell>
          <cell r="R72">
            <v>8065.8105934793693</v>
          </cell>
          <cell r="S72">
            <v>8753.585599474909</v>
          </cell>
          <cell r="T72">
            <v>8872.0956503971702</v>
          </cell>
          <cell r="U72">
            <v>7915.1335527007896</v>
          </cell>
          <cell r="V72">
            <v>7300.6945653190696</v>
          </cell>
          <cell r="W72">
            <v>7095.1485846385694</v>
          </cell>
          <cell r="X72">
            <v>6445.7641699118794</v>
          </cell>
          <cell r="Y72">
            <v>5091.4980443231498</v>
          </cell>
          <cell r="Z72">
            <v>5551.7994373002693</v>
          </cell>
          <cell r="AA72">
            <v>6949.7343104476295</v>
          </cell>
          <cell r="AB72">
            <v>7473.2999886692905</v>
          </cell>
          <cell r="AC72">
            <v>8772.7073425747913</v>
          </cell>
          <cell r="AD72">
            <v>6767.8078246630266</v>
          </cell>
        </row>
        <row r="73">
          <cell r="B73" t="str">
            <v>Peru</v>
          </cell>
          <cell r="C73">
            <v>20652.923199185501</v>
          </cell>
          <cell r="D73">
            <v>24957.3826080742</v>
          </cell>
          <cell r="E73">
            <v>24814.716544137798</v>
          </cell>
          <cell r="F73">
            <v>19295.081799363503</v>
          </cell>
          <cell r="G73">
            <v>19888.084926878</v>
          </cell>
          <cell r="H73">
            <v>17209.102181936898</v>
          </cell>
          <cell r="I73">
            <v>25819.143762238</v>
          </cell>
          <cell r="J73">
            <v>42636.584113948302</v>
          </cell>
          <cell r="K73">
            <v>33733.605545923703</v>
          </cell>
          <cell r="L73">
            <v>41632.441798971595</v>
          </cell>
          <cell r="M73">
            <v>28975.081664840298</v>
          </cell>
          <cell r="N73">
            <v>34544.983818770197</v>
          </cell>
          <cell r="O73">
            <v>35890.618762475096</v>
          </cell>
          <cell r="P73">
            <v>34805.025125628097</v>
          </cell>
          <cell r="Q73">
            <v>44858.885096700804</v>
          </cell>
          <cell r="R73">
            <v>53606.901366826794</v>
          </cell>
          <cell r="S73">
            <v>55837.718940936902</v>
          </cell>
          <cell r="T73">
            <v>59092.591434823495</v>
          </cell>
          <cell r="U73">
            <v>56751.5358361775</v>
          </cell>
          <cell r="V73">
            <v>51553.300492610899</v>
          </cell>
          <cell r="W73">
            <v>53322.797803771798</v>
          </cell>
          <cell r="X73">
            <v>53933.070454653396</v>
          </cell>
          <cell r="Y73">
            <v>57040.168672415399</v>
          </cell>
          <cell r="Z73">
            <v>61489.773083279404</v>
          </cell>
          <cell r="AA73">
            <v>69662.717888351806</v>
          </cell>
          <cell r="AB73">
            <v>79393.789355218003</v>
          </cell>
          <cell r="AC73">
            <v>93267.836372040503</v>
          </cell>
          <cell r="AD73">
            <v>72170.857074261032</v>
          </cell>
        </row>
        <row r="74">
          <cell r="B74" t="str">
            <v>Philippines</v>
          </cell>
          <cell r="C74">
            <v>32450.397797394602</v>
          </cell>
          <cell r="D74">
            <v>35646.643186325906</v>
          </cell>
          <cell r="E74">
            <v>37140.160181533094</v>
          </cell>
          <cell r="F74">
            <v>33212.130449289602</v>
          </cell>
          <cell r="G74">
            <v>31408.4797003563</v>
          </cell>
          <cell r="H74">
            <v>30734.266226003801</v>
          </cell>
          <cell r="I74">
            <v>29868.362280208501</v>
          </cell>
          <cell r="J74">
            <v>33195.970171150198</v>
          </cell>
          <cell r="K74">
            <v>37885.488952487198</v>
          </cell>
          <cell r="L74">
            <v>42647.186045591705</v>
          </cell>
          <cell r="M74">
            <v>44163.995206306798</v>
          </cell>
          <cell r="N74">
            <v>45321.216184367106</v>
          </cell>
          <cell r="O74">
            <v>52981.536176930196</v>
          </cell>
          <cell r="P74">
            <v>54368.2844268763</v>
          </cell>
          <cell r="Q74">
            <v>64084.4601244644</v>
          </cell>
          <cell r="R74">
            <v>75525.140810747602</v>
          </cell>
          <cell r="S74">
            <v>84371.353323564705</v>
          </cell>
          <cell r="T74">
            <v>83735.9847224603</v>
          </cell>
          <cell r="U74">
            <v>66596.375287992298</v>
          </cell>
          <cell r="V74">
            <v>76157.135492992791</v>
          </cell>
          <cell r="W74">
            <v>75912.111286481202</v>
          </cell>
          <cell r="X74">
            <v>71215.635978910694</v>
          </cell>
          <cell r="Y74">
            <v>76813.915317222898</v>
          </cell>
          <cell r="Z74">
            <v>79633.515773937703</v>
          </cell>
          <cell r="AA74">
            <v>86703.108944665903</v>
          </cell>
          <cell r="AB74">
            <v>98371.437488304102</v>
          </cell>
          <cell r="AC74">
            <v>116931.424877942</v>
          </cell>
          <cell r="AD74">
            <v>91690.680480414521</v>
          </cell>
        </row>
        <row r="75">
          <cell r="B75" t="str">
            <v>Samoa</v>
          </cell>
          <cell r="C75">
            <v>104.395084367546</v>
          </cell>
          <cell r="D75">
            <v>98.123931930852009</v>
          </cell>
          <cell r="E75">
            <v>100.63610552694401</v>
          </cell>
          <cell r="F75">
            <v>92.867212074256898</v>
          </cell>
          <cell r="G75">
            <v>91.133059004930502</v>
          </cell>
          <cell r="H75">
            <v>86.991730131885205</v>
          </cell>
          <cell r="I75">
            <v>92.432844390324306</v>
          </cell>
          <cell r="J75">
            <v>102.054244847316</v>
          </cell>
          <cell r="K75">
            <v>113.852705407713</v>
          </cell>
          <cell r="L75">
            <v>116.459365531522</v>
          </cell>
          <cell r="M75">
            <v>149.94790712214302</v>
          </cell>
          <cell r="N75">
            <v>145.234226898255</v>
          </cell>
          <cell r="O75">
            <v>158.87352754608699</v>
          </cell>
          <cell r="P75">
            <v>163.23648775331699</v>
          </cell>
          <cell r="Q75">
            <v>129.94830617221299</v>
          </cell>
          <cell r="R75">
            <v>199.13535945842102</v>
          </cell>
          <cell r="S75">
            <v>212.40199008855302</v>
          </cell>
          <cell r="T75">
            <v>230.60348589451701</v>
          </cell>
          <cell r="U75">
            <v>224.03965933712499</v>
          </cell>
          <cell r="V75">
            <v>218.24084915369298</v>
          </cell>
          <cell r="W75">
            <v>219.659628831286</v>
          </cell>
          <cell r="X75">
            <v>231.894341152826</v>
          </cell>
          <cell r="Y75">
            <v>255.61162794521204</v>
          </cell>
          <cell r="Z75">
            <v>283.75777745292601</v>
          </cell>
          <cell r="AA75">
            <v>308.88200224874703</v>
          </cell>
          <cell r="AB75">
            <v>339.93790434494099</v>
          </cell>
          <cell r="AC75">
            <v>364.627346511415</v>
          </cell>
          <cell r="AD75">
            <v>310.56333170064823</v>
          </cell>
        </row>
        <row r="76">
          <cell r="B76" t="str">
            <v>Serbia and Montenegro</v>
          </cell>
          <cell r="U76">
            <v>16092.646422187399</v>
          </cell>
          <cell r="V76">
            <v>11132.937106405199</v>
          </cell>
          <cell r="W76">
            <v>8963.3246050937996</v>
          </cell>
          <cell r="X76">
            <v>11758.5378582996</v>
          </cell>
          <cell r="Y76">
            <v>15831.4713297037</v>
          </cell>
          <cell r="Z76">
            <v>20339.6839185137</v>
          </cell>
          <cell r="AA76">
            <v>24517.897938345603</v>
          </cell>
          <cell r="AB76">
            <v>26231.5052555076</v>
          </cell>
          <cell r="AC76">
            <v>31588.8856472072</v>
          </cell>
          <cell r="AD76">
            <v>23701.888817855557</v>
          </cell>
        </row>
        <row r="77">
          <cell r="B77" t="str">
            <v>Sri Lanka</v>
          </cell>
          <cell r="C77">
            <v>4001.8749243982102</v>
          </cell>
          <cell r="D77">
            <v>4416.7619245557507</v>
          </cell>
          <cell r="E77">
            <v>4768.30674610801</v>
          </cell>
          <cell r="F77">
            <v>5147.3138382306197</v>
          </cell>
          <cell r="G77">
            <v>6033.5927791222402</v>
          </cell>
          <cell r="H77">
            <v>5968.4348365457499</v>
          </cell>
          <cell r="I77">
            <v>6396.1748065871807</v>
          </cell>
          <cell r="J77">
            <v>6660.5798123721506</v>
          </cell>
          <cell r="K77">
            <v>6961.5931423792499</v>
          </cell>
          <cell r="L77">
            <v>6987.8491968818498</v>
          </cell>
          <cell r="M77">
            <v>8031.9663862050202</v>
          </cell>
          <cell r="N77">
            <v>9000.0362568434794</v>
          </cell>
          <cell r="O77">
            <v>9703.0946534450213</v>
          </cell>
          <cell r="P77">
            <v>10338.2158923231</v>
          </cell>
          <cell r="Q77">
            <v>11718.756244922901</v>
          </cell>
          <cell r="R77">
            <v>13029.293546946401</v>
          </cell>
          <cell r="S77">
            <v>13897.3752464975</v>
          </cell>
          <cell r="T77">
            <v>15090.752790022099</v>
          </cell>
          <cell r="U77">
            <v>15794.9438468836</v>
          </cell>
          <cell r="V77">
            <v>15657.3505230023</v>
          </cell>
          <cell r="W77">
            <v>16331.862796130199</v>
          </cell>
          <cell r="X77">
            <v>15745.6875474923</v>
          </cell>
          <cell r="Y77">
            <v>16536.1786827412</v>
          </cell>
          <cell r="Z77">
            <v>18246.413703912498</v>
          </cell>
          <cell r="AA77">
            <v>20054.863182600697</v>
          </cell>
          <cell r="AB77">
            <v>23534.174584340399</v>
          </cell>
          <cell r="AC77">
            <v>26794.458818220603</v>
          </cell>
          <cell r="AD77">
            <v>21033.217794363081</v>
          </cell>
        </row>
        <row r="78">
          <cell r="B78" t="str">
            <v>Swaziland</v>
          </cell>
          <cell r="C78">
            <v>542.59356050008398</v>
          </cell>
          <cell r="D78">
            <v>575.60172129129194</v>
          </cell>
          <cell r="E78">
            <v>505.42916137110802</v>
          </cell>
          <cell r="F78">
            <v>521.11159742039808</v>
          </cell>
          <cell r="G78">
            <v>460.53582400109002</v>
          </cell>
          <cell r="H78">
            <v>367.41251512316296</v>
          </cell>
          <cell r="I78">
            <v>452.41100016447598</v>
          </cell>
          <cell r="J78">
            <v>584.47710699999902</v>
          </cell>
          <cell r="K78">
            <v>695.81683558333293</v>
          </cell>
          <cell r="L78">
            <v>698.54403450000098</v>
          </cell>
          <cell r="M78">
            <v>859.90589333333503</v>
          </cell>
          <cell r="N78">
            <v>910.19054933333496</v>
          </cell>
          <cell r="O78">
            <v>1002.5855825000001</v>
          </cell>
          <cell r="P78">
            <v>1062.7035319133299</v>
          </cell>
          <cell r="Q78">
            <v>1146.35789244433</v>
          </cell>
          <cell r="R78">
            <v>1364.6292424031701</v>
          </cell>
          <cell r="S78">
            <v>1331.30856868667</v>
          </cell>
          <cell r="T78">
            <v>1436.5149512083299</v>
          </cell>
          <cell r="U78">
            <v>1357.3296540941699</v>
          </cell>
          <cell r="V78">
            <v>1377.0982038449999</v>
          </cell>
          <cell r="W78">
            <v>1389.64428359264</v>
          </cell>
          <cell r="X78">
            <v>1260.7199730329799</v>
          </cell>
          <cell r="Y78">
            <v>1194.3136975229399</v>
          </cell>
          <cell r="Z78">
            <v>1906.5395851785302</v>
          </cell>
          <cell r="AA78">
            <v>2386.11451340331</v>
          </cell>
          <cell r="AB78">
            <v>2608.5939462446599</v>
          </cell>
          <cell r="AC78">
            <v>2636.9185294117597</v>
          </cell>
          <cell r="AD78">
            <v>2146.4960543522402</v>
          </cell>
        </row>
        <row r="79">
          <cell r="B79" t="str">
            <v>Syrian Arab Republic</v>
          </cell>
          <cell r="C79">
            <v>12979.747295258599</v>
          </cell>
          <cell r="D79">
            <v>16652.4056532129</v>
          </cell>
          <cell r="E79">
            <v>17414.684161229801</v>
          </cell>
          <cell r="F79">
            <v>18649.109983759099</v>
          </cell>
          <cell r="G79">
            <v>19170.992951336098</v>
          </cell>
          <cell r="H79">
            <v>21176.845429839301</v>
          </cell>
          <cell r="I79">
            <v>25428.245050647402</v>
          </cell>
          <cell r="J79">
            <v>32496.693103462101</v>
          </cell>
          <cell r="K79">
            <v>16537.511896600703</v>
          </cell>
          <cell r="L79">
            <v>9848.7514822554494</v>
          </cell>
          <cell r="M79">
            <v>12302.980284273301</v>
          </cell>
          <cell r="N79">
            <v>14156.4289463121</v>
          </cell>
          <cell r="O79">
            <v>13682.9135380997</v>
          </cell>
          <cell r="P79">
            <v>13643.6337654856</v>
          </cell>
          <cell r="Q79">
            <v>15152.5289153177</v>
          </cell>
          <cell r="R79">
            <v>16644.967700249799</v>
          </cell>
          <cell r="S79">
            <v>17834.532448809798</v>
          </cell>
          <cell r="T79">
            <v>16645.774736243802</v>
          </cell>
          <cell r="U79">
            <v>16184.052650614198</v>
          </cell>
          <cell r="V79">
            <v>16834.3662531386</v>
          </cell>
          <cell r="W79">
            <v>19860.650879566801</v>
          </cell>
          <cell r="X79">
            <v>21017.0706166583</v>
          </cell>
          <cell r="Y79">
            <v>22780.284028495</v>
          </cell>
          <cell r="Z79">
            <v>22718.637462376802</v>
          </cell>
          <cell r="AA79">
            <v>24702.503347452101</v>
          </cell>
          <cell r="AB79">
            <v>27369.068488986901</v>
          </cell>
          <cell r="AC79">
            <v>31504.5703753118</v>
          </cell>
          <cell r="AD79">
            <v>25815.012740524522</v>
          </cell>
        </row>
        <row r="80">
          <cell r="B80" t="str">
            <v>Thailand</v>
          </cell>
          <cell r="C80">
            <v>32353.3771543373</v>
          </cell>
          <cell r="D80">
            <v>34847.911285808303</v>
          </cell>
          <cell r="E80">
            <v>36590.963430993099</v>
          </cell>
          <cell r="F80">
            <v>40043.106342157203</v>
          </cell>
          <cell r="G80">
            <v>41798.734553983202</v>
          </cell>
          <cell r="H80">
            <v>38900.399729253404</v>
          </cell>
          <cell r="I80">
            <v>43096.5809294145</v>
          </cell>
          <cell r="J80">
            <v>50535.045891151494</v>
          </cell>
          <cell r="K80">
            <v>61666.953289263998</v>
          </cell>
          <cell r="L80">
            <v>72251.187621751102</v>
          </cell>
          <cell r="M80">
            <v>85640.026515762394</v>
          </cell>
          <cell r="N80">
            <v>96187.556037250208</v>
          </cell>
          <cell r="O80">
            <v>109426.058327319</v>
          </cell>
          <cell r="P80">
            <v>121795.521009697</v>
          </cell>
          <cell r="Q80">
            <v>144307.79324055702</v>
          </cell>
          <cell r="R80">
            <v>168018.56224982298</v>
          </cell>
          <cell r="S80">
            <v>181947.62666986798</v>
          </cell>
          <cell r="T80">
            <v>150891.45305781698</v>
          </cell>
          <cell r="U80">
            <v>111859.65943040099</v>
          </cell>
          <cell r="V80">
            <v>122629.745730968</v>
          </cell>
          <cell r="W80">
            <v>122725.247705559</v>
          </cell>
          <cell r="X80">
            <v>115536.405150354</v>
          </cell>
          <cell r="Y80">
            <v>126876.918690024</v>
          </cell>
          <cell r="Z80">
            <v>142640.054927991</v>
          </cell>
          <cell r="AA80">
            <v>161349.01430734497</v>
          </cell>
          <cell r="AB80">
            <v>176221.70697327799</v>
          </cell>
          <cell r="AC80">
            <v>206257.91974656802</v>
          </cell>
          <cell r="AD80">
            <v>162669.12292904119</v>
          </cell>
        </row>
        <row r="81">
          <cell r="B81" t="str">
            <v>Tonga</v>
          </cell>
          <cell r="C81">
            <v>56.081433643043802</v>
          </cell>
          <cell r="D81">
            <v>62.258808076529199</v>
          </cell>
          <cell r="E81">
            <v>62.0529999466603</v>
          </cell>
          <cell r="F81">
            <v>60.8759487568325</v>
          </cell>
          <cell r="G81">
            <v>64.212159437341001</v>
          </cell>
          <cell r="H81">
            <v>60.036476190785201</v>
          </cell>
          <cell r="I81">
            <v>71.350298398943892</v>
          </cell>
          <cell r="J81">
            <v>77.341602366520405</v>
          </cell>
          <cell r="K81">
            <v>90.926056077810998</v>
          </cell>
          <cell r="L81">
            <v>110.070557476212</v>
          </cell>
          <cell r="M81">
            <v>113.04216441169899</v>
          </cell>
          <cell r="N81">
            <v>135.03280151365598</v>
          </cell>
          <cell r="O81">
            <v>140.23271724340199</v>
          </cell>
          <cell r="P81">
            <v>144.90605348845301</v>
          </cell>
          <cell r="Q81">
            <v>149.417131216933</v>
          </cell>
          <cell r="R81">
            <v>160.81118930562198</v>
          </cell>
          <cell r="S81">
            <v>174.58493600067303</v>
          </cell>
          <cell r="T81">
            <v>172.976111525091</v>
          </cell>
          <cell r="U81">
            <v>167.164185898206</v>
          </cell>
          <cell r="V81">
            <v>155.10148508825799</v>
          </cell>
          <cell r="W81">
            <v>158.134356848495</v>
          </cell>
          <cell r="X81">
            <v>141.624185576787</v>
          </cell>
          <cell r="Y81">
            <v>142.57777543874701</v>
          </cell>
          <cell r="Z81">
            <v>159.202692228388</v>
          </cell>
          <cell r="AA81">
            <v>182.07801571490799</v>
          </cell>
          <cell r="AB81">
            <v>215.388457520749</v>
          </cell>
          <cell r="AC81">
            <v>224.05545362330801</v>
          </cell>
          <cell r="AD81">
            <v>184.66047890522</v>
          </cell>
        </row>
        <row r="82">
          <cell r="B82" t="str">
            <v>Tunisia</v>
          </cell>
          <cell r="C82">
            <v>8741.9751357860696</v>
          </cell>
          <cell r="D82">
            <v>8428.513245085931</v>
          </cell>
          <cell r="E82">
            <v>8133.4016737237498</v>
          </cell>
          <cell r="F82">
            <v>8350.1774849304402</v>
          </cell>
          <cell r="G82">
            <v>8254.8923766962289</v>
          </cell>
          <cell r="H82">
            <v>8410.0663922611311</v>
          </cell>
          <cell r="I82">
            <v>9018.1359897143284</v>
          </cell>
          <cell r="J82">
            <v>9696.2714228153891</v>
          </cell>
          <cell r="K82">
            <v>10096.2927855044</v>
          </cell>
          <cell r="L82">
            <v>10101.970240993</v>
          </cell>
          <cell r="M82">
            <v>12314.357281111199</v>
          </cell>
          <cell r="N82">
            <v>13009.7339390007</v>
          </cell>
          <cell r="O82">
            <v>18272.274988692898</v>
          </cell>
          <cell r="P82">
            <v>14608.946896482999</v>
          </cell>
          <cell r="Q82">
            <v>15632.4634242784</v>
          </cell>
          <cell r="R82">
            <v>18028.9701839712</v>
          </cell>
          <cell r="S82">
            <v>19587.322786110501</v>
          </cell>
          <cell r="T82">
            <v>18897.006962654799</v>
          </cell>
          <cell r="U82">
            <v>19835.326182521498</v>
          </cell>
          <cell r="V82">
            <v>20760.350050488101</v>
          </cell>
          <cell r="W82">
            <v>19455.599300087499</v>
          </cell>
          <cell r="X82">
            <v>19988.3227914089</v>
          </cell>
          <cell r="Y82">
            <v>21053.948232204901</v>
          </cell>
          <cell r="Z82">
            <v>25000.2651747891</v>
          </cell>
          <cell r="AA82">
            <v>28129.265355279</v>
          </cell>
          <cell r="AB82">
            <v>28958.917835671302</v>
          </cell>
          <cell r="AC82">
            <v>30619.9018385823</v>
          </cell>
          <cell r="AD82">
            <v>26752.459687305323</v>
          </cell>
        </row>
        <row r="83">
          <cell r="B83" t="str">
            <v>Turkmenistan</v>
          </cell>
          <cell r="O83">
            <v>950.61996705965998</v>
          </cell>
          <cell r="P83">
            <v>5362.7779198428898</v>
          </cell>
          <cell r="Q83">
            <v>3633.3333333333303</v>
          </cell>
          <cell r="R83">
            <v>5873.8738738738703</v>
          </cell>
          <cell r="S83">
            <v>2379.2817679558002</v>
          </cell>
          <cell r="T83">
            <v>2681.14252098309</v>
          </cell>
          <cell r="U83">
            <v>2861.8819051946903</v>
          </cell>
          <cell r="V83">
            <v>3857.1153846153798</v>
          </cell>
          <cell r="W83">
            <v>5022.1153846153802</v>
          </cell>
          <cell r="X83">
            <v>6933.4615384615399</v>
          </cell>
          <cell r="Y83">
            <v>8700</v>
          </cell>
          <cell r="Z83">
            <v>11424.2307692308</v>
          </cell>
          <cell r="AA83">
            <v>14195.5769230769</v>
          </cell>
          <cell r="AB83">
            <v>17174.4230769231</v>
          </cell>
          <cell r="AC83">
            <v>21845.8661538462</v>
          </cell>
          <cell r="AD83">
            <v>14668.0193846154</v>
          </cell>
        </row>
        <row r="84">
          <cell r="B84" t="str">
            <v>Ukraine</v>
          </cell>
          <cell r="O84">
            <v>20784.329458197899</v>
          </cell>
          <cell r="P84">
            <v>29654.6</v>
          </cell>
          <cell r="Q84">
            <v>36477.848484848502</v>
          </cell>
          <cell r="R84">
            <v>37023.036492887695</v>
          </cell>
          <cell r="S84">
            <v>44596.897020197299</v>
          </cell>
          <cell r="T84">
            <v>50149.053130237102</v>
          </cell>
          <cell r="U84">
            <v>41891.7925683953</v>
          </cell>
          <cell r="V84">
            <v>31568.732082139701</v>
          </cell>
          <cell r="W84">
            <v>31261.718319179403</v>
          </cell>
          <cell r="X84">
            <v>38008.637057443899</v>
          </cell>
          <cell r="Y84">
            <v>42392.896031239405</v>
          </cell>
          <cell r="Z84">
            <v>50132.953288202996</v>
          </cell>
          <cell r="AA84">
            <v>64883.060725700307</v>
          </cell>
          <cell r="AB84">
            <v>86044.373185710996</v>
          </cell>
          <cell r="AC84">
            <v>106072.018742952</v>
          </cell>
          <cell r="AD84">
            <v>69905.060394761153</v>
          </cell>
        </row>
        <row r="85">
          <cell r="B85" t="str">
            <v>Vanuatu</v>
          </cell>
          <cell r="C85">
            <v>108.13839840647501</v>
          </cell>
          <cell r="D85">
            <v>101.524571603204</v>
          </cell>
          <cell r="E85">
            <v>102.166268610503</v>
          </cell>
          <cell r="F85">
            <v>104.747876605656</v>
          </cell>
          <cell r="G85">
            <v>127.51071592506399</v>
          </cell>
          <cell r="H85">
            <v>121.22114051756499</v>
          </cell>
          <cell r="I85">
            <v>117.73876877273</v>
          </cell>
          <cell r="J85">
            <v>125.13016410906199</v>
          </cell>
          <cell r="K85">
            <v>147.36055996893899</v>
          </cell>
          <cell r="L85">
            <v>144.63702190039299</v>
          </cell>
          <cell r="M85">
            <v>156.799456988896</v>
          </cell>
          <cell r="N85">
            <v>186.93491340366299</v>
          </cell>
          <cell r="O85">
            <v>195.15825652670802</v>
          </cell>
          <cell r="P85">
            <v>200.96507507113</v>
          </cell>
          <cell r="Q85">
            <v>219.89400512584501</v>
          </cell>
          <cell r="R85">
            <v>233.80170784097402</v>
          </cell>
          <cell r="S85">
            <v>245.28737999499899</v>
          </cell>
          <cell r="T85">
            <v>255.88607466673301</v>
          </cell>
          <cell r="U85">
            <v>254.26182115379498</v>
          </cell>
          <cell r="V85">
            <v>251.008022358582</v>
          </cell>
          <cell r="W85">
            <v>244.557174237477</v>
          </cell>
          <cell r="X85">
            <v>234.96258064516101</v>
          </cell>
          <cell r="Y85">
            <v>229.557346232594</v>
          </cell>
          <cell r="Z85">
            <v>279.75475185334096</v>
          </cell>
          <cell r="AA85">
            <v>329.73432328473001</v>
          </cell>
          <cell r="AB85">
            <v>367.74857927457299</v>
          </cell>
          <cell r="AC85">
            <v>387.20681505801804</v>
          </cell>
          <cell r="AD85">
            <v>318.8003631406512</v>
          </cell>
        </row>
        <row r="86">
          <cell r="B86" t="str">
            <v>Bangladesh</v>
          </cell>
          <cell r="C86">
            <v>19506.6236657095</v>
          </cell>
          <cell r="D86">
            <v>19010.611086947702</v>
          </cell>
          <cell r="E86">
            <v>17407.814039653102</v>
          </cell>
          <cell r="F86">
            <v>18242.524758728399</v>
          </cell>
          <cell r="G86">
            <v>20740.982947812998</v>
          </cell>
          <cell r="H86">
            <v>21336.889178892001</v>
          </cell>
          <cell r="I86">
            <v>22369.955503520599</v>
          </cell>
          <cell r="J86">
            <v>24679.2928341025</v>
          </cell>
          <cell r="K86">
            <v>26636.525957481703</v>
          </cell>
          <cell r="L86">
            <v>29344.375581034998</v>
          </cell>
          <cell r="M86">
            <v>30496.697769689799</v>
          </cell>
          <cell r="N86">
            <v>31432.307831736602</v>
          </cell>
          <cell r="O86">
            <v>31438.656200745801</v>
          </cell>
          <cell r="P86">
            <v>32954.242532477801</v>
          </cell>
          <cell r="Q86">
            <v>35801.746699714698</v>
          </cell>
          <cell r="R86">
            <v>39579.830190692803</v>
          </cell>
          <cell r="S86">
            <v>41515.9953934562</v>
          </cell>
          <cell r="T86">
            <v>43387.963050843297</v>
          </cell>
          <cell r="U86">
            <v>44757.2717871844</v>
          </cell>
          <cell r="V86">
            <v>46529.395706258903</v>
          </cell>
          <cell r="W86">
            <v>47047.978264343896</v>
          </cell>
          <cell r="X86">
            <v>47193.949348942799</v>
          </cell>
          <cell r="Y86">
            <v>49559.589206744102</v>
          </cell>
          <cell r="Z86">
            <v>54475.732088920304</v>
          </cell>
          <cell r="AA86">
            <v>59120.203979013502</v>
          </cell>
          <cell r="AB86">
            <v>61280.335786846896</v>
          </cell>
          <cell r="AC86">
            <v>65215.707620883295</v>
          </cell>
          <cell r="AD86">
            <v>57930.313736481614</v>
          </cell>
        </row>
        <row r="87">
          <cell r="B87" t="str">
            <v>Bhutan</v>
          </cell>
          <cell r="C87">
            <v>130.81756289213001</v>
          </cell>
          <cell r="D87">
            <v>147.36560806073001</v>
          </cell>
          <cell r="E87">
            <v>154.92470857622899</v>
          </cell>
          <cell r="F87">
            <v>173.99121062710398</v>
          </cell>
          <cell r="G87">
            <v>170.62858972434</v>
          </cell>
          <cell r="H87">
            <v>175.12301760184502</v>
          </cell>
          <cell r="I87">
            <v>207.260544707815</v>
          </cell>
          <cell r="J87">
            <v>249.331362894563</v>
          </cell>
          <cell r="K87">
            <v>269.25858818336803</v>
          </cell>
          <cell r="L87">
            <v>258.77434251620303</v>
          </cell>
          <cell r="M87">
            <v>278.59214827896898</v>
          </cell>
          <cell r="N87">
            <v>237.40063172217702</v>
          </cell>
          <cell r="O87">
            <v>238.904374520348</v>
          </cell>
          <cell r="P87">
            <v>224.68585707123202</v>
          </cell>
          <cell r="Q87">
            <v>263.99102503662903</v>
          </cell>
          <cell r="R87">
            <v>293.90967653154001</v>
          </cell>
          <cell r="S87">
            <v>320.90821330341402</v>
          </cell>
          <cell r="T87">
            <v>367.31793159334404</v>
          </cell>
          <cell r="U87">
            <v>411.930190153686</v>
          </cell>
          <cell r="V87">
            <v>430.31227987790601</v>
          </cell>
          <cell r="W87">
            <v>459.67318748754002</v>
          </cell>
          <cell r="X87">
            <v>492.73550334123701</v>
          </cell>
          <cell r="Y87">
            <v>544.57581414644301</v>
          </cell>
          <cell r="Z87">
            <v>610.66138118088895</v>
          </cell>
          <cell r="AA87">
            <v>708.61043822946499</v>
          </cell>
          <cell r="AB87">
            <v>827.50504371217198</v>
          </cell>
          <cell r="AC87">
            <v>982.59505186611295</v>
          </cell>
          <cell r="AD87">
            <v>734.78954582701635</v>
          </cell>
        </row>
        <row r="88">
          <cell r="B88" t="str">
            <v>Cambodia</v>
          </cell>
          <cell r="C88">
            <v>132.07156646737599</v>
          </cell>
          <cell r="D88">
            <v>132.07156646737599</v>
          </cell>
          <cell r="E88">
            <v>132.07156646737599</v>
          </cell>
          <cell r="F88">
            <v>150.31788358689599</v>
          </cell>
          <cell r="G88">
            <v>168.15368278384398</v>
          </cell>
          <cell r="H88">
            <v>186.72329322000598</v>
          </cell>
          <cell r="I88">
            <v>205.399814786684</v>
          </cell>
          <cell r="J88">
            <v>140.83283579729201</v>
          </cell>
          <cell r="K88">
            <v>276.09814875064797</v>
          </cell>
          <cell r="L88">
            <v>346.36041149684098</v>
          </cell>
          <cell r="M88">
            <v>899.37892469532903</v>
          </cell>
          <cell r="N88">
            <v>2010.8313608746</v>
          </cell>
          <cell r="O88">
            <v>2438.87413417168</v>
          </cell>
          <cell r="P88">
            <v>2426.5100109210002</v>
          </cell>
          <cell r="Q88">
            <v>2759.6434584722501</v>
          </cell>
          <cell r="R88">
            <v>3420.2097342208103</v>
          </cell>
          <cell r="S88">
            <v>3481.33481573581</v>
          </cell>
          <cell r="T88">
            <v>3386.6502820804099</v>
          </cell>
          <cell r="U88">
            <v>3105.1423826375203</v>
          </cell>
          <cell r="V88">
            <v>3515.8585766739702</v>
          </cell>
          <cell r="W88">
            <v>3655.1737309710002</v>
          </cell>
          <cell r="X88">
            <v>3970.0954685644997</v>
          </cell>
          <cell r="Y88">
            <v>4280.2654613840505</v>
          </cell>
          <cell r="Z88">
            <v>4585.4547241277905</v>
          </cell>
          <cell r="AA88">
            <v>5306.6143838678199</v>
          </cell>
          <cell r="AB88">
            <v>6232.6122885423702</v>
          </cell>
          <cell r="AC88">
            <v>7095.5011387730001</v>
          </cell>
          <cell r="AD88">
            <v>5500.0895993390059</v>
          </cell>
        </row>
        <row r="89">
          <cell r="B89" t="str">
            <v>Haiti</v>
          </cell>
          <cell r="C89">
            <v>1545.69152069543</v>
          </cell>
          <cell r="D89">
            <v>1701.6007582662201</v>
          </cell>
          <cell r="E89">
            <v>1769.76871712046</v>
          </cell>
          <cell r="F89">
            <v>1899.5432751903002</v>
          </cell>
          <cell r="G89">
            <v>2104.8031359425199</v>
          </cell>
          <cell r="H89">
            <v>2337.24981439971</v>
          </cell>
          <cell r="I89">
            <v>2596.9136660300196</v>
          </cell>
          <cell r="J89">
            <v>1279.44755521208</v>
          </cell>
          <cell r="K89">
            <v>841.29079953644407</v>
          </cell>
          <cell r="L89">
            <v>777.69475533468596</v>
          </cell>
          <cell r="M89">
            <v>989.89374860943008</v>
          </cell>
          <cell r="N89">
            <v>887.78381066357906</v>
          </cell>
          <cell r="O89">
            <v>532.89567939250901</v>
          </cell>
          <cell r="P89">
            <v>610.28127251285503</v>
          </cell>
          <cell r="Q89">
            <v>1731.08914448735</v>
          </cell>
          <cell r="R89">
            <v>2541.5845415224098</v>
          </cell>
          <cell r="S89">
            <v>2864.2880279116303</v>
          </cell>
          <cell r="T89">
            <v>3115.5468148120403</v>
          </cell>
          <cell r="U89">
            <v>3639.2171083916101</v>
          </cell>
          <cell r="V89">
            <v>3972.33203671508</v>
          </cell>
          <cell r="W89">
            <v>3514.37354686354</v>
          </cell>
          <cell r="X89">
            <v>3415.56145108482</v>
          </cell>
          <cell r="Y89">
            <v>3096.6880896033003</v>
          </cell>
          <cell r="Z89">
            <v>2683.5022271529901</v>
          </cell>
          <cell r="AA89">
            <v>3531.0897332706199</v>
          </cell>
          <cell r="AB89">
            <v>3983.3790402534601</v>
          </cell>
          <cell r="AC89">
            <v>4472.8162302294095</v>
          </cell>
          <cell r="AD89">
            <v>3553.4950641019559</v>
          </cell>
        </row>
        <row r="90">
          <cell r="B90" t="str">
            <v>India</v>
          </cell>
          <cell r="C90">
            <v>176623.70515122599</v>
          </cell>
          <cell r="D90">
            <v>189022.144469975</v>
          </cell>
          <cell r="E90">
            <v>195434.35210445098</v>
          </cell>
          <cell r="F90">
            <v>211259.90997992802</v>
          </cell>
          <cell r="G90">
            <v>211999.73473306801</v>
          </cell>
          <cell r="H90">
            <v>219901.346556409</v>
          </cell>
          <cell r="I90">
            <v>242060.20694187502</v>
          </cell>
          <cell r="J90">
            <v>267136.02391344</v>
          </cell>
          <cell r="K90">
            <v>293120.57584301301</v>
          </cell>
          <cell r="L90">
            <v>291957.520055275</v>
          </cell>
          <cell r="M90">
            <v>315566.83495249198</v>
          </cell>
          <cell r="N90">
            <v>280078.85061209998</v>
          </cell>
          <cell r="O90">
            <v>281750.08054761903</v>
          </cell>
          <cell r="P90">
            <v>274825.70074513304</v>
          </cell>
          <cell r="Q90">
            <v>313010.58219942503</v>
          </cell>
          <cell r="R90">
            <v>355623.610712405</v>
          </cell>
          <cell r="S90">
            <v>376355.14644354902</v>
          </cell>
          <cell r="T90">
            <v>409979.59497994301</v>
          </cell>
          <cell r="U90">
            <v>412685.40864631301</v>
          </cell>
          <cell r="V90">
            <v>440759.93556099199</v>
          </cell>
          <cell r="W90">
            <v>461329.008544265</v>
          </cell>
          <cell r="X90">
            <v>473866.91428601602</v>
          </cell>
          <cell r="Y90">
            <v>494848.45637137303</v>
          </cell>
          <cell r="Z90">
            <v>576547.15997409797</v>
          </cell>
          <cell r="AA90">
            <v>667342.41511766694</v>
          </cell>
          <cell r="AB90">
            <v>780783.87022692699</v>
          </cell>
          <cell r="AC90">
            <v>886866.78717597399</v>
          </cell>
          <cell r="AD90">
            <v>681277.73777320771</v>
          </cell>
        </row>
        <row r="91">
          <cell r="B91" t="str">
            <v>Kyrgyz Republic</v>
          </cell>
          <cell r="O91">
            <v>920.49685413235409</v>
          </cell>
          <cell r="P91">
            <v>666.83690826614804</v>
          </cell>
          <cell r="Q91">
            <v>1109.5676289769899</v>
          </cell>
          <cell r="R91">
            <v>1493.5799605244099</v>
          </cell>
          <cell r="S91">
            <v>1812.5251957063799</v>
          </cell>
          <cell r="T91">
            <v>1762.8353588059299</v>
          </cell>
          <cell r="U91">
            <v>1673.97225131185</v>
          </cell>
          <cell r="V91">
            <v>1266.6349511921799</v>
          </cell>
          <cell r="W91">
            <v>1367.92821076315</v>
          </cell>
          <cell r="X91">
            <v>1525.24405029476</v>
          </cell>
          <cell r="Y91">
            <v>1606.4311436053201</v>
          </cell>
          <cell r="Z91">
            <v>1919.1784297376798</v>
          </cell>
          <cell r="AA91">
            <v>2214.5890577935197</v>
          </cell>
          <cell r="AB91">
            <v>2459.5846750191899</v>
          </cell>
          <cell r="AC91">
            <v>2821.8027938607001</v>
          </cell>
          <cell r="AD91">
            <v>2204.3172200032823</v>
          </cell>
        </row>
        <row r="92">
          <cell r="B92" t="str">
            <v>Lao PDR</v>
          </cell>
          <cell r="C92">
            <v>956.87741407707699</v>
          </cell>
          <cell r="D92">
            <v>559.20215579510602</v>
          </cell>
          <cell r="E92">
            <v>559.583400014056</v>
          </cell>
          <cell r="F92">
            <v>1023.7382653139799</v>
          </cell>
          <cell r="G92">
            <v>1465.8148251505002</v>
          </cell>
          <cell r="H92">
            <v>1843.2119829350499</v>
          </cell>
          <cell r="I92">
            <v>1288.8623497159899</v>
          </cell>
          <cell r="J92">
            <v>907.83500460572895</v>
          </cell>
          <cell r="K92">
            <v>591.39192134367306</v>
          </cell>
          <cell r="L92">
            <v>730.47946250602104</v>
          </cell>
          <cell r="M92">
            <v>871.55049786628706</v>
          </cell>
          <cell r="N92">
            <v>1027.02702702703</v>
          </cell>
          <cell r="O92">
            <v>1177.54532775453</v>
          </cell>
          <cell r="P92">
            <v>1326.35983263598</v>
          </cell>
          <cell r="Q92">
            <v>1541.02920723227</v>
          </cell>
          <cell r="R92">
            <v>1790.5362776025199</v>
          </cell>
          <cell r="S92">
            <v>1863.62900178157</v>
          </cell>
          <cell r="T92">
            <v>1758.42650109034</v>
          </cell>
          <cell r="U92">
            <v>1285.6276531231099</v>
          </cell>
          <cell r="V92">
            <v>1472.99145750143</v>
          </cell>
          <cell r="W92">
            <v>1735.1191051170201</v>
          </cell>
          <cell r="X92">
            <v>1761.6915861811001</v>
          </cell>
          <cell r="Y92">
            <v>1829.5019545134401</v>
          </cell>
          <cell r="Z92">
            <v>2148.87198661808</v>
          </cell>
          <cell r="AA92">
            <v>2508.0458771478402</v>
          </cell>
          <cell r="AB92">
            <v>2884.7068897255599</v>
          </cell>
          <cell r="AC92">
            <v>3533.9145551321099</v>
          </cell>
          <cell r="AD92">
            <v>2581.0082526274064</v>
          </cell>
        </row>
        <row r="93">
          <cell r="B93" t="str">
            <v>Mongolia</v>
          </cell>
          <cell r="C93">
            <v>2282.1284573627499</v>
          </cell>
          <cell r="D93">
            <v>2387.74939009524</v>
          </cell>
          <cell r="E93">
            <v>2478.8823358199702</v>
          </cell>
          <cell r="F93">
            <v>2569.5895001868798</v>
          </cell>
          <cell r="G93">
            <v>2373.5357566796902</v>
          </cell>
          <cell r="H93">
            <v>2756.4412300784202</v>
          </cell>
          <cell r="I93">
            <v>3042.4838615338499</v>
          </cell>
          <cell r="J93">
            <v>3418.8735051498302</v>
          </cell>
          <cell r="K93">
            <v>3433.66682975708</v>
          </cell>
          <cell r="L93">
            <v>3576.9803086492698</v>
          </cell>
          <cell r="M93">
            <v>2240.8994274290703</v>
          </cell>
          <cell r="N93">
            <v>2360.2580692520601</v>
          </cell>
          <cell r="O93">
            <v>1319.9442487404999</v>
          </cell>
          <cell r="P93">
            <v>660.43700780927611</v>
          </cell>
          <cell r="Q93">
            <v>786.00418955011594</v>
          </cell>
          <cell r="R93">
            <v>1226.56761145376</v>
          </cell>
          <cell r="S93">
            <v>1178.98504879605</v>
          </cell>
          <cell r="T93">
            <v>1053.9791701162599</v>
          </cell>
          <cell r="U93">
            <v>972.128800160281</v>
          </cell>
          <cell r="V93">
            <v>905.54386351612709</v>
          </cell>
          <cell r="W93">
            <v>947.45233602323697</v>
          </cell>
          <cell r="X93">
            <v>1018.14773311721</v>
          </cell>
          <cell r="Y93">
            <v>1121.2219642530099</v>
          </cell>
          <cell r="Z93">
            <v>1285.3253876845899</v>
          </cell>
          <cell r="AA93">
            <v>1625.2041639911099</v>
          </cell>
          <cell r="AB93">
            <v>2094.4203442421199</v>
          </cell>
          <cell r="AC93">
            <v>2802.7465940879601</v>
          </cell>
          <cell r="AD93">
            <v>1785.7836908517579</v>
          </cell>
        </row>
        <row r="94">
          <cell r="B94" t="str">
            <v>Myanmar</v>
          </cell>
          <cell r="C94">
            <v>6255.2245586833797</v>
          </cell>
          <cell r="D94">
            <v>6295.9595747991907</v>
          </cell>
          <cell r="E94">
            <v>6355.2502255503496</v>
          </cell>
          <cell r="F94">
            <v>6557.4753154434502</v>
          </cell>
          <cell r="G94">
            <v>6694.7444825030707</v>
          </cell>
          <cell r="H94">
            <v>7333.26392842321</v>
          </cell>
          <cell r="I94">
            <v>8853.9365681511499</v>
          </cell>
          <cell r="J94">
            <v>11274.577058655999</v>
          </cell>
          <cell r="K94">
            <v>12620.624497901099</v>
          </cell>
          <cell r="L94">
            <v>19875.977790290399</v>
          </cell>
          <cell r="M94">
            <v>2788.4973765258201</v>
          </cell>
          <cell r="N94">
            <v>2377.3515220576401</v>
          </cell>
          <cell r="O94">
            <v>2684.0955479445697</v>
          </cell>
          <cell r="P94">
            <v>3138.5159107956601</v>
          </cell>
          <cell r="Q94">
            <v>4119.6885286226607</v>
          </cell>
          <cell r="R94">
            <v>5486.5095436133797</v>
          </cell>
          <cell r="S94">
            <v>4955.3806903114701</v>
          </cell>
          <cell r="T94">
            <v>4656.2118315245998</v>
          </cell>
          <cell r="U94">
            <v>6459.4621037042598</v>
          </cell>
          <cell r="V94">
            <v>8486.8336661112389</v>
          </cell>
          <cell r="W94">
            <v>8905.0689506970393</v>
          </cell>
          <cell r="X94">
            <v>6477.7897740553199</v>
          </cell>
          <cell r="Y94">
            <v>6777.6327778430004</v>
          </cell>
          <cell r="Z94">
            <v>10467.109152180101</v>
          </cell>
          <cell r="AA94">
            <v>10785.774743107</v>
          </cell>
          <cell r="AB94">
            <v>12150.830727169399</v>
          </cell>
          <cell r="AC94">
            <v>13001.568095184201</v>
          </cell>
          <cell r="AD94">
            <v>10636.583099096741</v>
          </cell>
        </row>
        <row r="95">
          <cell r="B95" t="str">
            <v>Nepal</v>
          </cell>
          <cell r="C95">
            <v>1844.29103711431</v>
          </cell>
          <cell r="D95">
            <v>2097.9968849849802</v>
          </cell>
          <cell r="E95">
            <v>2129.0300349784798</v>
          </cell>
          <cell r="F95">
            <v>2261.8194312363798</v>
          </cell>
          <cell r="G95">
            <v>1965.10261577338</v>
          </cell>
          <cell r="H95">
            <v>2352.82828282828</v>
          </cell>
          <cell r="I95">
            <v>2814.3434343434301</v>
          </cell>
          <cell r="J95">
            <v>2943.0414746543797</v>
          </cell>
          <cell r="K95">
            <v>3464.2342342342299</v>
          </cell>
          <cell r="L95">
            <v>3473.50194552529</v>
          </cell>
          <cell r="M95">
            <v>3618.4744576626999</v>
          </cell>
          <cell r="N95">
            <v>3921.4760848907199</v>
          </cell>
          <cell r="O95">
            <v>3401.21158129176</v>
          </cell>
          <cell r="P95">
            <v>3660.0416666666702</v>
          </cell>
          <cell r="Q95">
            <v>4066.7755102040796</v>
          </cell>
          <cell r="R95">
            <v>4401.10441767068</v>
          </cell>
          <cell r="S95">
            <v>4521.58038147139</v>
          </cell>
          <cell r="T95">
            <v>4918.6919165351601</v>
          </cell>
          <cell r="U95">
            <v>4856.2550443906393</v>
          </cell>
          <cell r="V95">
            <v>5033.6423841059595</v>
          </cell>
          <cell r="W95">
            <v>5494.2522079050195</v>
          </cell>
          <cell r="X95">
            <v>5595.5782312925203</v>
          </cell>
          <cell r="Y95">
            <v>5568.37876991966</v>
          </cell>
          <cell r="Z95">
            <v>5873.1984083648404</v>
          </cell>
          <cell r="AA95">
            <v>6757.41750749932</v>
          </cell>
          <cell r="AB95">
            <v>7515.3726434376595</v>
          </cell>
          <cell r="AC95">
            <v>7993.5164184960404</v>
          </cell>
          <cell r="AD95">
            <v>6741.5767495435039</v>
          </cell>
        </row>
        <row r="96">
          <cell r="B96" t="str">
            <v>Pakistan</v>
          </cell>
          <cell r="C96">
            <v>28632.287834065799</v>
          </cell>
          <cell r="D96">
            <v>30837.934574155799</v>
          </cell>
          <cell r="E96">
            <v>31302.5233964008</v>
          </cell>
          <cell r="F96">
            <v>32338.756197854203</v>
          </cell>
          <cell r="G96">
            <v>33762.328863371302</v>
          </cell>
          <cell r="H96">
            <v>34940.822941919796</v>
          </cell>
          <cell r="I96">
            <v>36432.205804599595</v>
          </cell>
          <cell r="J96">
            <v>38982.861679725196</v>
          </cell>
          <cell r="K96">
            <v>42241.272046233498</v>
          </cell>
          <cell r="L96">
            <v>43868.8187742585</v>
          </cell>
          <cell r="M96">
            <v>48043.542164570506</v>
          </cell>
          <cell r="N96">
            <v>55007.470337323401</v>
          </cell>
          <cell r="O96">
            <v>59407.169877121705</v>
          </cell>
          <cell r="P96">
            <v>62879.9860192419</v>
          </cell>
          <cell r="Q96">
            <v>63388.662155753103</v>
          </cell>
          <cell r="R96">
            <v>74065.990890276895</v>
          </cell>
          <cell r="S96">
            <v>77344.574118662902</v>
          </cell>
          <cell r="T96">
            <v>76261.325938759604</v>
          </cell>
          <cell r="U96">
            <v>75966.478448419904</v>
          </cell>
          <cell r="V96">
            <v>71248.024921370408</v>
          </cell>
          <cell r="W96">
            <v>74080.317028511694</v>
          </cell>
          <cell r="X96">
            <v>71457.2120039609</v>
          </cell>
          <cell r="Y96">
            <v>71853.664562808204</v>
          </cell>
          <cell r="Z96">
            <v>82591.55002224099</v>
          </cell>
          <cell r="AA96">
            <v>98093.856375428601</v>
          </cell>
          <cell r="AB96">
            <v>110970.142535468</v>
          </cell>
          <cell r="AC96">
            <v>128995.850297185</v>
          </cell>
          <cell r="AD96">
            <v>98501.012758626166</v>
          </cell>
        </row>
        <row r="97">
          <cell r="B97" t="str">
            <v>Papua New Guinea</v>
          </cell>
          <cell r="C97">
            <v>2767.3031026252997</v>
          </cell>
          <cell r="D97">
            <v>2715.6454491374202</v>
          </cell>
          <cell r="E97">
            <v>2576</v>
          </cell>
          <cell r="F97">
            <v>2572.113655437</v>
          </cell>
          <cell r="G97">
            <v>2375.64303287855</v>
          </cell>
          <cell r="H97">
            <v>2200.3000000000002</v>
          </cell>
          <cell r="I97">
            <v>2393.63673805601</v>
          </cell>
          <cell r="J97">
            <v>2630.6574165840798</v>
          </cell>
          <cell r="K97">
            <v>3657.4362524518297</v>
          </cell>
          <cell r="L97">
            <v>3558.8922645477901</v>
          </cell>
          <cell r="M97">
            <v>3219.5938873770097</v>
          </cell>
          <cell r="N97">
            <v>3787.2899159663903</v>
          </cell>
          <cell r="O97">
            <v>4377.9805100559797</v>
          </cell>
          <cell r="P97">
            <v>4974.5502861815203</v>
          </cell>
          <cell r="Q97">
            <v>5502.78606965174</v>
          </cell>
          <cell r="R97">
            <v>4853.6394264671308</v>
          </cell>
          <cell r="S97">
            <v>5152.5745051945096</v>
          </cell>
          <cell r="T97">
            <v>4936.9595536959605</v>
          </cell>
          <cell r="U97">
            <v>3789.2590074779096</v>
          </cell>
          <cell r="V97">
            <v>3462.44656234067</v>
          </cell>
          <cell r="W97">
            <v>3527.9750688505601</v>
          </cell>
          <cell r="X97">
            <v>3082.48584220358</v>
          </cell>
          <cell r="Y97">
            <v>2902.1936704763302</v>
          </cell>
          <cell r="Z97">
            <v>3502.6895955851601</v>
          </cell>
          <cell r="AA97">
            <v>3514.3746007055402</v>
          </cell>
          <cell r="AB97">
            <v>4010.9824020082101</v>
          </cell>
          <cell r="AC97">
            <v>4338.0140169308497</v>
          </cell>
          <cell r="AD97">
            <v>3653.6508571412182</v>
          </cell>
        </row>
        <row r="98">
          <cell r="B98" t="str">
            <v>Rwanda</v>
          </cell>
          <cell r="C98">
            <v>1310.1036975450199</v>
          </cell>
          <cell r="D98">
            <v>1487.21030850945</v>
          </cell>
          <cell r="E98">
            <v>1586.51914018516</v>
          </cell>
          <cell r="F98">
            <v>1694.7782292904501</v>
          </cell>
          <cell r="G98">
            <v>1623.7381037556099</v>
          </cell>
          <cell r="H98">
            <v>1928.7282758254401</v>
          </cell>
          <cell r="I98">
            <v>2184.8490194800002</v>
          </cell>
          <cell r="J98">
            <v>2425.9967323191399</v>
          </cell>
          <cell r="K98">
            <v>2595.8307456403099</v>
          </cell>
          <cell r="L98">
            <v>2710.4086946106299</v>
          </cell>
          <cell r="M98">
            <v>2591.80992736077</v>
          </cell>
          <cell r="N98">
            <v>1911.9705929359102</v>
          </cell>
          <cell r="O98">
            <v>2028.9896552106898</v>
          </cell>
          <cell r="P98">
            <v>1971.52505605598</v>
          </cell>
          <cell r="Q98">
            <v>1178.3615230436999</v>
          </cell>
          <cell r="R98">
            <v>1293.4242275659899</v>
          </cell>
          <cell r="S98">
            <v>1383.64064016214</v>
          </cell>
          <cell r="T98">
            <v>1846.42011365845</v>
          </cell>
          <cell r="U98">
            <v>1980.5657978448901</v>
          </cell>
          <cell r="V98">
            <v>1908.90305651062</v>
          </cell>
          <cell r="W98">
            <v>1793.6469721400099</v>
          </cell>
          <cell r="X98">
            <v>1703.5684623378099</v>
          </cell>
          <cell r="Y98">
            <v>1732.0178297173102</v>
          </cell>
          <cell r="Z98">
            <v>1683.7790398985799</v>
          </cell>
          <cell r="AA98">
            <v>1834.72484541469</v>
          </cell>
          <cell r="AB98">
            <v>2153.4937027456099</v>
          </cell>
          <cell r="AC98">
            <v>2396.9727267685598</v>
          </cell>
          <cell r="AD98">
            <v>1960.19762890895</v>
          </cell>
        </row>
        <row r="99">
          <cell r="B99" t="str">
            <v>Tajikistan</v>
          </cell>
          <cell r="O99">
            <v>291.33602901409301</v>
          </cell>
          <cell r="P99">
            <v>677.98032991945104</v>
          </cell>
          <cell r="Q99">
            <v>829.36571892584197</v>
          </cell>
          <cell r="R99">
            <v>569.30146789796299</v>
          </cell>
          <cell r="S99">
            <v>1051.6937064924</v>
          </cell>
          <cell r="T99">
            <v>1121.2847784345402</v>
          </cell>
          <cell r="U99">
            <v>1320.0311595338098</v>
          </cell>
          <cell r="V99">
            <v>1086.6857431408901</v>
          </cell>
          <cell r="W99">
            <v>990.96809580400202</v>
          </cell>
          <cell r="X99">
            <v>1056.8488046032401</v>
          </cell>
          <cell r="Y99">
            <v>1211.8918775381599</v>
          </cell>
          <cell r="Z99">
            <v>1554.7349802250501</v>
          </cell>
          <cell r="AA99">
            <v>2073.2184231821502</v>
          </cell>
          <cell r="AB99">
            <v>2310.7440381832798</v>
          </cell>
          <cell r="AC99">
            <v>2811.3260973802298</v>
          </cell>
          <cell r="AD99">
            <v>1992.3830833017739</v>
          </cell>
        </row>
        <row r="100">
          <cell r="B100" t="str">
            <v>Uzbekistan</v>
          </cell>
          <cell r="O100">
            <v>3570.9614135704901</v>
          </cell>
          <cell r="P100">
            <v>5501.8808911860006</v>
          </cell>
          <cell r="Q100">
            <v>6521.3301150498801</v>
          </cell>
          <cell r="R100">
            <v>10167.756401287199</v>
          </cell>
          <cell r="S100">
            <v>13922.375436300801</v>
          </cell>
          <cell r="T100">
            <v>14704.6106676083</v>
          </cell>
          <cell r="U100">
            <v>14948.1355902386</v>
          </cell>
          <cell r="V100">
            <v>17041.4186640527</v>
          </cell>
          <cell r="W100">
            <v>13717.3361625178</v>
          </cell>
          <cell r="X100">
            <v>11631.694345862699</v>
          </cell>
          <cell r="Y100">
            <v>9657.0675833102996</v>
          </cell>
          <cell r="Z100">
            <v>10128.6712850566</v>
          </cell>
          <cell r="AA100">
            <v>12001.453075368201</v>
          </cell>
          <cell r="AB100">
            <v>13669.566467754701</v>
          </cell>
          <cell r="AC100">
            <v>16088.249164462501</v>
          </cell>
          <cell r="AD100">
            <v>12309.001515190461</v>
          </cell>
        </row>
        <row r="101">
          <cell r="B101" t="str">
            <v>Vietnam</v>
          </cell>
          <cell r="C101">
            <v>27846.6261393762</v>
          </cell>
          <cell r="D101">
            <v>13875.0147194235</v>
          </cell>
          <cell r="E101">
            <v>18404.943852510001</v>
          </cell>
          <cell r="F101">
            <v>27725.8349652</v>
          </cell>
          <cell r="G101">
            <v>48176.689869460504</v>
          </cell>
          <cell r="H101">
            <v>14999.242168115399</v>
          </cell>
          <cell r="I101">
            <v>33872.677273220506</v>
          </cell>
          <cell r="J101">
            <v>42045.011704520803</v>
          </cell>
          <cell r="K101">
            <v>23234.130859375</v>
          </cell>
          <cell r="L101">
            <v>6293.31093884641</v>
          </cell>
          <cell r="M101">
            <v>6471.7448956846602</v>
          </cell>
          <cell r="N101">
            <v>7642.3965137307196</v>
          </cell>
          <cell r="O101">
            <v>9866.9977526718794</v>
          </cell>
          <cell r="P101">
            <v>13180.9556626714</v>
          </cell>
          <cell r="Q101">
            <v>16278.8181054263</v>
          </cell>
          <cell r="R101">
            <v>20737.0123184964</v>
          </cell>
          <cell r="S101">
            <v>24657.335291472598</v>
          </cell>
          <cell r="T101">
            <v>26843.623395149902</v>
          </cell>
          <cell r="U101">
            <v>27209.526680735598</v>
          </cell>
          <cell r="V101">
            <v>28683.727991011099</v>
          </cell>
          <cell r="W101">
            <v>31195.6078565036</v>
          </cell>
          <cell r="X101">
            <v>32504.267041938801</v>
          </cell>
          <cell r="Y101">
            <v>35147.899990615697</v>
          </cell>
          <cell r="Z101">
            <v>39629.851932787606</v>
          </cell>
          <cell r="AA101">
            <v>45547.853837178503</v>
          </cell>
          <cell r="AB101">
            <v>53052.506253770698</v>
          </cell>
          <cell r="AC101">
            <v>60995.258733934003</v>
          </cell>
          <cell r="AD101">
            <v>46874.674149657294</v>
          </cell>
        </row>
        <row r="102">
          <cell r="B102" t="str">
            <v>Yemen, Rep.</v>
          </cell>
          <cell r="C102">
            <v>3968.73651052899</v>
          </cell>
          <cell r="D102">
            <v>5116.0659443186596</v>
          </cell>
          <cell r="E102">
            <v>6215.4923407733904</v>
          </cell>
          <cell r="F102">
            <v>6798.5862443388896</v>
          </cell>
          <cell r="G102">
            <v>6738.4594650197796</v>
          </cell>
          <cell r="H102">
            <v>6228.2679332849502</v>
          </cell>
          <cell r="I102">
            <v>5817.5320894193501</v>
          </cell>
          <cell r="J102">
            <v>6255.1138878219199</v>
          </cell>
          <cell r="K102">
            <v>8280.2804168539915</v>
          </cell>
          <cell r="L102">
            <v>7810.5868378321902</v>
          </cell>
          <cell r="M102">
            <v>10729.9606904803</v>
          </cell>
          <cell r="N102">
            <v>12531.3905079101</v>
          </cell>
          <cell r="O102">
            <v>16021.898417984999</v>
          </cell>
          <cell r="P102">
            <v>19904.579517069098</v>
          </cell>
          <cell r="Q102">
            <v>25861.8651124063</v>
          </cell>
          <cell r="R102">
            <v>12756.6172839506</v>
          </cell>
          <cell r="S102">
            <v>6425.0853989664502</v>
          </cell>
          <cell r="T102">
            <v>6797.2467130703799</v>
          </cell>
          <cell r="U102">
            <v>6212.7907889670996</v>
          </cell>
          <cell r="V102">
            <v>7529.7760894572002</v>
          </cell>
          <cell r="W102">
            <v>9561.4037267080694</v>
          </cell>
          <cell r="X102">
            <v>9532.6634655284797</v>
          </cell>
          <cell r="Y102">
            <v>9984.5122350496113</v>
          </cell>
          <cell r="Z102">
            <v>11869.409744619399</v>
          </cell>
          <cell r="AA102">
            <v>13564.691179663099</v>
          </cell>
          <cell r="AB102">
            <v>15193.1309208161</v>
          </cell>
          <cell r="AC102">
            <v>18699.555547919699</v>
          </cell>
          <cell r="AD102">
            <v>13862.259925613582</v>
          </cell>
        </row>
        <row r="103">
          <cell r="B103" t="str">
            <v>Benin</v>
          </cell>
          <cell r="C103">
            <v>1585.8655859831701</v>
          </cell>
          <cell r="D103">
            <v>1072.7209464161401</v>
          </cell>
          <cell r="E103">
            <v>1062.00743494424</v>
          </cell>
          <cell r="F103">
            <v>940.14430567874001</v>
          </cell>
          <cell r="G103">
            <v>1002.8378079668001</v>
          </cell>
          <cell r="H103">
            <v>1045.6695454747801</v>
          </cell>
          <cell r="I103">
            <v>1335.68010857481</v>
          </cell>
          <cell r="J103">
            <v>1562.3927329595599</v>
          </cell>
          <cell r="K103">
            <v>1626.4112206013199</v>
          </cell>
          <cell r="L103">
            <v>1502.31407031238</v>
          </cell>
          <cell r="M103">
            <v>1845.0197417956799</v>
          </cell>
          <cell r="N103">
            <v>1877.84300171922</v>
          </cell>
          <cell r="O103">
            <v>2151.6320979258799</v>
          </cell>
          <cell r="P103">
            <v>2106.2497174742202</v>
          </cell>
          <cell r="Q103">
            <v>1598.0894607052201</v>
          </cell>
          <cell r="R103">
            <v>2169.8376495194302</v>
          </cell>
          <cell r="S103">
            <v>2360.8969061799598</v>
          </cell>
          <cell r="T103">
            <v>2268.1826237092</v>
          </cell>
          <cell r="U103">
            <v>2454.70895065478</v>
          </cell>
          <cell r="V103">
            <v>2492.2322210336197</v>
          </cell>
          <cell r="W103">
            <v>2382.5561676828802</v>
          </cell>
          <cell r="X103">
            <v>2501.6290264961499</v>
          </cell>
          <cell r="Y103">
            <v>2817.1739663067401</v>
          </cell>
          <cell r="Z103">
            <v>3564.92603516694</v>
          </cell>
          <cell r="AA103">
            <v>4052.7851682893702</v>
          </cell>
          <cell r="AB103">
            <v>4405.5231882442104</v>
          </cell>
          <cell r="AC103">
            <v>4759.9414566416299</v>
          </cell>
          <cell r="AD103">
            <v>3920.0699629297787</v>
          </cell>
        </row>
        <row r="104">
          <cell r="B104" t="str">
            <v>Burkina Faso</v>
          </cell>
          <cell r="C104">
            <v>2121.2560661075699</v>
          </cell>
          <cell r="D104">
            <v>1845.6272051787601</v>
          </cell>
          <cell r="E104">
            <v>1719.23934407673</v>
          </cell>
          <cell r="F104">
            <v>1571.19299853193</v>
          </cell>
          <cell r="G104">
            <v>1404.3726704816299</v>
          </cell>
          <cell r="H104">
            <v>1552.50349966522</v>
          </cell>
          <cell r="I104">
            <v>2036.3380655406197</v>
          </cell>
          <cell r="J104">
            <v>2369.80788590055</v>
          </cell>
          <cell r="K104">
            <v>2616.0249335110998</v>
          </cell>
          <cell r="L104">
            <v>2615.5737494692398</v>
          </cell>
          <cell r="M104">
            <v>3101.3553221185603</v>
          </cell>
          <cell r="N104">
            <v>3135.0111658572901</v>
          </cell>
          <cell r="O104">
            <v>3356.7154029241801</v>
          </cell>
          <cell r="P104">
            <v>3199.56561661252</v>
          </cell>
          <cell r="Q104">
            <v>1924.30296431644</v>
          </cell>
          <cell r="R104">
            <v>2379.5191906974196</v>
          </cell>
          <cell r="S104">
            <v>2586.5514808702501</v>
          </cell>
          <cell r="T104">
            <v>2447.6702378878999</v>
          </cell>
          <cell r="U104">
            <v>2804.9036795564598</v>
          </cell>
          <cell r="V104">
            <v>3014.6614248933397</v>
          </cell>
          <cell r="W104">
            <v>2610.9138090086799</v>
          </cell>
          <cell r="X104">
            <v>2815.2871146264201</v>
          </cell>
          <cell r="Y104">
            <v>3301.2000967848699</v>
          </cell>
          <cell r="Z104">
            <v>4278.9017122586001</v>
          </cell>
          <cell r="AA104">
            <v>5114.1302866175902</v>
          </cell>
          <cell r="AB104">
            <v>5623.6828286381797</v>
          </cell>
          <cell r="AC104">
            <v>6055.29131676004</v>
          </cell>
          <cell r="AD104">
            <v>4874.6412482118558</v>
          </cell>
        </row>
        <row r="105">
          <cell r="B105" t="str">
            <v>Burundi</v>
          </cell>
          <cell r="C105">
            <v>951.18888888888898</v>
          </cell>
          <cell r="D105">
            <v>989.84444444444398</v>
          </cell>
          <cell r="E105">
            <v>1045.48888888889</v>
          </cell>
          <cell r="F105">
            <v>1106.96073157612</v>
          </cell>
          <cell r="G105">
            <v>1006.1899590677501</v>
          </cell>
          <cell r="H105">
            <v>1171.1575109785399</v>
          </cell>
          <cell r="I105">
            <v>1233.6165367434498</v>
          </cell>
          <cell r="J105">
            <v>1162.10747814827</v>
          </cell>
          <cell r="K105">
            <v>1089.0811965811999</v>
          </cell>
          <cell r="L105">
            <v>1131.5812693010701</v>
          </cell>
          <cell r="M105">
            <v>1131.6430380547599</v>
          </cell>
          <cell r="N105">
            <v>1167.9631026499101</v>
          </cell>
          <cell r="O105">
            <v>1083.0394234031201</v>
          </cell>
          <cell r="P105">
            <v>938.70994315841506</v>
          </cell>
          <cell r="Q105">
            <v>925.03240488794302</v>
          </cell>
          <cell r="R105">
            <v>1000.43041750498</v>
          </cell>
          <cell r="S105">
            <v>868.98033559411499</v>
          </cell>
          <cell r="T105">
            <v>972.85622048100799</v>
          </cell>
          <cell r="U105">
            <v>893.69547698853103</v>
          </cell>
          <cell r="V105">
            <v>808.15082621714498</v>
          </cell>
          <cell r="W105">
            <v>709.11462428654602</v>
          </cell>
          <cell r="X105">
            <v>662.34598925758507</v>
          </cell>
          <cell r="Y105">
            <v>628.07716722819191</v>
          </cell>
          <cell r="Z105">
            <v>595.00114205882005</v>
          </cell>
          <cell r="AA105">
            <v>664.49359246057304</v>
          </cell>
          <cell r="AB105">
            <v>800.50604617541603</v>
          </cell>
          <cell r="AC105">
            <v>908.01841419167692</v>
          </cell>
          <cell r="AD105">
            <v>719.21927242293555</v>
          </cell>
        </row>
        <row r="106">
          <cell r="B106" t="str">
            <v>Central African Republic</v>
          </cell>
          <cell r="C106">
            <v>797.046573267702</v>
          </cell>
          <cell r="D106">
            <v>802.63496853494303</v>
          </cell>
          <cell r="E106">
            <v>731.566294391528</v>
          </cell>
          <cell r="F106">
            <v>666.299270456096</v>
          </cell>
          <cell r="G106">
            <v>637.815818381545</v>
          </cell>
          <cell r="H106">
            <v>845.61278546943902</v>
          </cell>
          <cell r="I106">
            <v>1114.7463651983101</v>
          </cell>
          <cell r="J106">
            <v>1205.3265676210801</v>
          </cell>
          <cell r="K106">
            <v>1276.39792509527</v>
          </cell>
          <cell r="L106">
            <v>1262.9380730709502</v>
          </cell>
          <cell r="M106">
            <v>1487.50555524948</v>
          </cell>
          <cell r="N106">
            <v>1404.3281756792701</v>
          </cell>
          <cell r="O106">
            <v>1427.5457327439601</v>
          </cell>
          <cell r="P106">
            <v>1293.4199745726801</v>
          </cell>
          <cell r="Q106">
            <v>853.06015850144104</v>
          </cell>
          <cell r="R106">
            <v>1122.0944059306801</v>
          </cell>
          <cell r="S106">
            <v>1009.95880741154</v>
          </cell>
          <cell r="T106">
            <v>969.73763242391999</v>
          </cell>
          <cell r="U106">
            <v>1027.79732138862</v>
          </cell>
          <cell r="V106">
            <v>1038.7155110168799</v>
          </cell>
          <cell r="W106">
            <v>961.92413393087395</v>
          </cell>
          <cell r="X106">
            <v>968.42022435439696</v>
          </cell>
          <cell r="Y106">
            <v>1045.2158973526</v>
          </cell>
          <cell r="Z106">
            <v>1197.5994428474398</v>
          </cell>
          <cell r="AA106">
            <v>1309.0211136763298</v>
          </cell>
          <cell r="AB106">
            <v>1376.35260659855</v>
          </cell>
          <cell r="AC106">
            <v>1487.80709697213</v>
          </cell>
          <cell r="AD106">
            <v>1283.1992314894101</v>
          </cell>
        </row>
        <row r="107">
          <cell r="B107" t="str">
            <v>Chad</v>
          </cell>
          <cell r="C107">
            <v>652.44888888888897</v>
          </cell>
          <cell r="D107">
            <v>771.81628392484299</v>
          </cell>
          <cell r="E107">
            <v>745.82218257508202</v>
          </cell>
          <cell r="F107">
            <v>746.23681687440103</v>
          </cell>
          <cell r="G107">
            <v>801.60550458715591</v>
          </cell>
          <cell r="H107">
            <v>868.79590474070801</v>
          </cell>
          <cell r="I107">
            <v>1069.7747617672499</v>
          </cell>
          <cell r="J107">
            <v>1212.6455906822</v>
          </cell>
          <cell r="K107">
            <v>1417.5897952333</v>
          </cell>
          <cell r="L107">
            <v>1338.8714733542299</v>
          </cell>
          <cell r="M107">
            <v>1613.59044995409</v>
          </cell>
          <cell r="N107">
            <v>1598.7238567883699</v>
          </cell>
          <cell r="O107">
            <v>1666.4189448508998</v>
          </cell>
          <cell r="P107">
            <v>1456.41574442003</v>
          </cell>
          <cell r="Q107">
            <v>1179.84794256702</v>
          </cell>
          <cell r="R107">
            <v>1445.91533508724</v>
          </cell>
          <cell r="S107">
            <v>1607.3529910662701</v>
          </cell>
          <cell r="T107">
            <v>1544.6879148651301</v>
          </cell>
          <cell r="U107">
            <v>1744.79978083021</v>
          </cell>
          <cell r="V107">
            <v>1536.7328491046901</v>
          </cell>
          <cell r="W107">
            <v>1389.12181581812</v>
          </cell>
          <cell r="X107">
            <v>1710.8315440839299</v>
          </cell>
          <cell r="Y107">
            <v>1994.5673381439499</v>
          </cell>
          <cell r="Z107">
            <v>2727.9404154450704</v>
          </cell>
          <cell r="AA107">
            <v>4420.7288588784495</v>
          </cell>
          <cell r="AB107">
            <v>5895.6941110469097</v>
          </cell>
          <cell r="AC107">
            <v>6547.36552815493</v>
          </cell>
          <cell r="AD107">
            <v>4317.2592503338619</v>
          </cell>
        </row>
        <row r="108">
          <cell r="B108" t="str">
            <v>Comoros</v>
          </cell>
          <cell r="C108">
            <v>135.48308634978301</v>
          </cell>
          <cell r="D108">
            <v>118.568567663313</v>
          </cell>
          <cell r="E108">
            <v>112.54046985105199</v>
          </cell>
          <cell r="F108">
            <v>109.210616146246</v>
          </cell>
          <cell r="G108">
            <v>105.273998466661</v>
          </cell>
          <cell r="H108">
            <v>115.07812847794199</v>
          </cell>
          <cell r="I108">
            <v>162.48682519744202</v>
          </cell>
          <cell r="J108">
            <v>196.43302776714899</v>
          </cell>
          <cell r="K108">
            <v>207.477043428629</v>
          </cell>
          <cell r="L108">
            <v>198.73356216987202</v>
          </cell>
          <cell r="M108">
            <v>250.03305663703802</v>
          </cell>
          <cell r="N108">
            <v>246.82299143935802</v>
          </cell>
          <cell r="O108">
            <v>266.19063810495305</v>
          </cell>
          <cell r="P108">
            <v>263.56830060742999</v>
          </cell>
          <cell r="Q108">
            <v>185.76128722382302</v>
          </cell>
          <cell r="R108">
            <v>231.91611567488098</v>
          </cell>
          <cell r="S108">
            <v>230.471130804751</v>
          </cell>
          <cell r="T108">
            <v>212.07393882617799</v>
          </cell>
          <cell r="U108">
            <v>215.39226488120499</v>
          </cell>
          <cell r="V108">
            <v>222.58775791705901</v>
          </cell>
          <cell r="W108">
            <v>201.899875578875</v>
          </cell>
          <cell r="X108">
            <v>220.31848480928201</v>
          </cell>
          <cell r="Y108">
            <v>252.04033004450199</v>
          </cell>
          <cell r="Z108">
            <v>325.10462213774798</v>
          </cell>
          <cell r="AA108">
            <v>362.89676531981303</v>
          </cell>
          <cell r="AB108">
            <v>387.70921837896202</v>
          </cell>
          <cell r="AC108">
            <v>401.77853707747602</v>
          </cell>
          <cell r="AD108">
            <v>345.90589459170025</v>
          </cell>
        </row>
        <row r="109">
          <cell r="B109" t="str">
            <v>Congo, Dem. Rep.</v>
          </cell>
          <cell r="C109">
            <v>15474.1009322264</v>
          </cell>
          <cell r="D109">
            <v>13471.0519684596</v>
          </cell>
          <cell r="E109">
            <v>14647.059673887699</v>
          </cell>
          <cell r="F109">
            <v>11813.805002441</v>
          </cell>
          <cell r="G109">
            <v>7883.2489252779906</v>
          </cell>
          <cell r="H109">
            <v>7204.7421340068095</v>
          </cell>
          <cell r="I109">
            <v>8083.6655398327102</v>
          </cell>
          <cell r="J109">
            <v>7653.2513879231492</v>
          </cell>
          <cell r="K109">
            <v>8867.2137776110285</v>
          </cell>
          <cell r="L109">
            <v>9023.2445868601117</v>
          </cell>
          <cell r="M109">
            <v>9348.6820862675995</v>
          </cell>
          <cell r="N109">
            <v>9078.3771649463106</v>
          </cell>
          <cell r="O109">
            <v>8194.9394080272905</v>
          </cell>
          <cell r="P109">
            <v>10702.354438434601</v>
          </cell>
          <cell r="Q109">
            <v>5807.0216899757097</v>
          </cell>
          <cell r="R109">
            <v>5643.4048259662604</v>
          </cell>
          <cell r="S109">
            <v>7240.6366249999992</v>
          </cell>
          <cell r="T109">
            <v>6503.1807216666703</v>
          </cell>
          <cell r="U109">
            <v>4757.0618747618992</v>
          </cell>
          <cell r="V109">
            <v>4318.6544749166696</v>
          </cell>
          <cell r="W109">
            <v>4302.69825429088</v>
          </cell>
          <cell r="X109">
            <v>5155.0714331495101</v>
          </cell>
          <cell r="Y109">
            <v>5538.9092865049997</v>
          </cell>
          <cell r="Z109">
            <v>5680.52770348786</v>
          </cell>
          <cell r="AA109">
            <v>6539.3161035942594</v>
          </cell>
          <cell r="AB109">
            <v>7095.5383468998798</v>
          </cell>
          <cell r="AC109">
            <v>8543.3237179107</v>
          </cell>
          <cell r="AD109">
            <v>6679.5230316795396</v>
          </cell>
        </row>
        <row r="110">
          <cell r="B110" t="str">
            <v>Cote d'Ivoire</v>
          </cell>
          <cell r="C110">
            <v>10039.5834417314</v>
          </cell>
          <cell r="D110">
            <v>8320.7595775217997</v>
          </cell>
          <cell r="E110">
            <v>7465.8021575394405</v>
          </cell>
          <cell r="F110">
            <v>6736.9159116514402</v>
          </cell>
          <cell r="G110">
            <v>6716.7101650975401</v>
          </cell>
          <cell r="H110">
            <v>6851.0242440355896</v>
          </cell>
          <cell r="I110">
            <v>9169.9620425585399</v>
          </cell>
          <cell r="J110">
            <v>10087.661487989501</v>
          </cell>
          <cell r="K110">
            <v>10194.830003569701</v>
          </cell>
          <cell r="L110">
            <v>9757.4627543174502</v>
          </cell>
          <cell r="M110">
            <v>10796.148422374201</v>
          </cell>
          <cell r="N110">
            <v>10492.870522901001</v>
          </cell>
          <cell r="O110">
            <v>11153.014710400899</v>
          </cell>
          <cell r="P110">
            <v>11046.2513584398</v>
          </cell>
          <cell r="Q110">
            <v>8313.6651570782305</v>
          </cell>
          <cell r="R110">
            <v>11001.202163894999</v>
          </cell>
          <cell r="S110">
            <v>12138.1059421423</v>
          </cell>
          <cell r="T110">
            <v>11831.0937349044</v>
          </cell>
          <cell r="U110">
            <v>12881.010279637201</v>
          </cell>
          <cell r="V110">
            <v>12573.306768930699</v>
          </cell>
          <cell r="W110">
            <v>10447.6953500532</v>
          </cell>
          <cell r="X110">
            <v>10554.454232996999</v>
          </cell>
          <cell r="Y110">
            <v>11526.8210975785</v>
          </cell>
          <cell r="Z110">
            <v>13764.3360449069</v>
          </cell>
          <cell r="AA110">
            <v>15501.4880724992</v>
          </cell>
          <cell r="AB110">
            <v>16372.852373804999</v>
          </cell>
          <cell r="AC110">
            <v>17338.9149962704</v>
          </cell>
          <cell r="AD110">
            <v>14900.882517012</v>
          </cell>
        </row>
        <row r="111">
          <cell r="B111" t="str">
            <v>Eritrea</v>
          </cell>
          <cell r="O111">
            <v>780.392857142857</v>
          </cell>
          <cell r="P111">
            <v>470.61626935577999</v>
          </cell>
          <cell r="Q111">
            <v>534.20898513100201</v>
          </cell>
          <cell r="R111">
            <v>588.75719359494803</v>
          </cell>
          <cell r="S111">
            <v>695.83395787279903</v>
          </cell>
          <cell r="T111">
            <v>689.98098792351402</v>
          </cell>
          <cell r="U111">
            <v>748.24744308475397</v>
          </cell>
          <cell r="V111">
            <v>729.96331236246999</v>
          </cell>
          <cell r="W111">
            <v>638.260307767678</v>
          </cell>
          <cell r="X111">
            <v>675.18417177862204</v>
          </cell>
          <cell r="Y111">
            <v>634.84294817299508</v>
          </cell>
          <cell r="Z111">
            <v>584.774040035089</v>
          </cell>
          <cell r="AA111">
            <v>634.83258314792704</v>
          </cell>
          <cell r="AB111">
            <v>961.15143931951593</v>
          </cell>
          <cell r="AC111">
            <v>1160.0112639045299</v>
          </cell>
          <cell r="AD111">
            <v>795.12245491601129</v>
          </cell>
        </row>
        <row r="112">
          <cell r="B112" t="str">
            <v>Ethiopia</v>
          </cell>
          <cell r="C112">
            <v>7084.5226413414994</v>
          </cell>
          <cell r="D112">
            <v>7269.5757534456998</v>
          </cell>
          <cell r="E112">
            <v>7649.0124441108201</v>
          </cell>
          <cell r="F112">
            <v>8502.7449981073896</v>
          </cell>
          <cell r="G112">
            <v>8034.4159733711604</v>
          </cell>
          <cell r="H112">
            <v>9408.7551947956999</v>
          </cell>
          <cell r="I112">
            <v>9773.7494238611598</v>
          </cell>
          <cell r="J112">
            <v>10447.188525306199</v>
          </cell>
          <cell r="K112">
            <v>10825.9132636389</v>
          </cell>
          <cell r="L112">
            <v>11389.2709735016</v>
          </cell>
          <cell r="M112">
            <v>12082.5769352691</v>
          </cell>
          <cell r="N112">
            <v>13361.4467391711</v>
          </cell>
          <cell r="O112">
            <v>14098.012280753499</v>
          </cell>
          <cell r="P112">
            <v>8771.0859231905106</v>
          </cell>
          <cell r="Q112">
            <v>7804.0040576440206</v>
          </cell>
          <cell r="R112">
            <v>8088.4292517006797</v>
          </cell>
          <cell r="S112">
            <v>8467.1816745655615</v>
          </cell>
          <cell r="T112">
            <v>8546.3710111909895</v>
          </cell>
          <cell r="U112">
            <v>7749.0943396226394</v>
          </cell>
          <cell r="V112">
            <v>7604.4732237539802</v>
          </cell>
          <cell r="W112">
            <v>7899.6464671246304</v>
          </cell>
          <cell r="X112">
            <v>7879.0125944584397</v>
          </cell>
          <cell r="Y112">
            <v>7428.4858948846995</v>
          </cell>
          <cell r="Z112">
            <v>8029.5857785422204</v>
          </cell>
          <cell r="AA112">
            <v>9484.7488694292606</v>
          </cell>
          <cell r="AB112">
            <v>11373.281659517801</v>
          </cell>
          <cell r="AC112">
            <v>13315.403109396</v>
          </cell>
          <cell r="AD112">
            <v>9926.3010623539958</v>
          </cell>
        </row>
        <row r="113">
          <cell r="B113" t="str">
            <v>Gambia, The</v>
          </cell>
          <cell r="C113">
            <v>252.53916663203103</v>
          </cell>
          <cell r="D113">
            <v>272.53769891997899</v>
          </cell>
          <cell r="E113">
            <v>239.61001211142499</v>
          </cell>
          <cell r="F113">
            <v>244.707778647872</v>
          </cell>
          <cell r="G113">
            <v>209.82150593255901</v>
          </cell>
          <cell r="H113">
            <v>190.896375705032</v>
          </cell>
          <cell r="I113">
            <v>214.50460776302498</v>
          </cell>
          <cell r="J113">
            <v>203.57681715446199</v>
          </cell>
          <cell r="K113">
            <v>242.651369273884</v>
          </cell>
          <cell r="L113">
            <v>276.30677494014498</v>
          </cell>
          <cell r="M113">
            <v>290.981331323728</v>
          </cell>
          <cell r="N113">
            <v>350.17794830452095</v>
          </cell>
          <cell r="O113">
            <v>332.97667413970697</v>
          </cell>
          <cell r="P113">
            <v>375.26479353451595</v>
          </cell>
          <cell r="Q113">
            <v>366.62566040047</v>
          </cell>
          <cell r="R113">
            <v>381.46921334188801</v>
          </cell>
          <cell r="S113">
            <v>400.47122077831096</v>
          </cell>
          <cell r="T113">
            <v>409.80869624614803</v>
          </cell>
          <cell r="U113">
            <v>420.84573503919501</v>
          </cell>
          <cell r="V113">
            <v>431.93503255422002</v>
          </cell>
          <cell r="W113">
            <v>420.90370075055597</v>
          </cell>
          <cell r="X113">
            <v>417.917555058684</v>
          </cell>
          <cell r="Y113">
            <v>369.72713658873704</v>
          </cell>
          <cell r="Z113">
            <v>353.02514713785598</v>
          </cell>
          <cell r="AA113">
            <v>401.02147113351401</v>
          </cell>
          <cell r="AB113">
            <v>461.32008960241302</v>
          </cell>
          <cell r="AC113">
            <v>506.715527890337</v>
          </cell>
          <cell r="AD113">
            <v>418.36187447057148</v>
          </cell>
        </row>
        <row r="114">
          <cell r="B114" t="str">
            <v>Ghana</v>
          </cell>
          <cell r="C114">
            <v>15719.6819754844</v>
          </cell>
          <cell r="D114">
            <v>27826.101540034302</v>
          </cell>
          <cell r="E114">
            <v>33124.017903483196</v>
          </cell>
          <cell r="F114">
            <v>21961.179566263399</v>
          </cell>
          <cell r="G114">
            <v>7921.9039786834501</v>
          </cell>
          <cell r="H114">
            <v>6647.1166273280205</v>
          </cell>
          <cell r="I114">
            <v>6040.2985860242297</v>
          </cell>
          <cell r="J114">
            <v>5112.9416309343596</v>
          </cell>
          <cell r="K114">
            <v>5508.6317133641796</v>
          </cell>
          <cell r="L114">
            <v>5576.9221035882601</v>
          </cell>
          <cell r="M114">
            <v>6613.5572273972002</v>
          </cell>
          <cell r="N114">
            <v>7327.5434939595898</v>
          </cell>
          <cell r="O114">
            <v>6756.8100931832296</v>
          </cell>
          <cell r="P114">
            <v>5965.6965898163098</v>
          </cell>
          <cell r="Q114">
            <v>5440.3063273211301</v>
          </cell>
          <cell r="R114">
            <v>6457.4405681301296</v>
          </cell>
          <cell r="S114">
            <v>6925.5318174275708</v>
          </cell>
          <cell r="T114">
            <v>6884.0256889683596</v>
          </cell>
          <cell r="U114">
            <v>7474.0293038182399</v>
          </cell>
          <cell r="V114">
            <v>7709.8139680234299</v>
          </cell>
          <cell r="W114">
            <v>4977.4925921167696</v>
          </cell>
          <cell r="X114">
            <v>5309.1583040012501</v>
          </cell>
          <cell r="Y114">
            <v>6159.6190787539999</v>
          </cell>
          <cell r="Z114">
            <v>7624.1671221139404</v>
          </cell>
          <cell r="AA114">
            <v>8871.8720021192803</v>
          </cell>
          <cell r="AB114">
            <v>10720.346584212801</v>
          </cell>
          <cell r="AC114">
            <v>12893.771979654399</v>
          </cell>
          <cell r="AD114">
            <v>9253.955353370884</v>
          </cell>
        </row>
        <row r="115">
          <cell r="B115" t="str">
            <v>Guinea</v>
          </cell>
          <cell r="C115">
            <v>1724.76014455982</v>
          </cell>
          <cell r="D115">
            <v>1710.9898492524301</v>
          </cell>
          <cell r="E115">
            <v>1678.33521570988</v>
          </cell>
          <cell r="F115">
            <v>1641.4392419055598</v>
          </cell>
          <cell r="G115">
            <v>1672.2826798180399</v>
          </cell>
          <cell r="H115">
            <v>1777.0655600245</v>
          </cell>
          <cell r="I115">
            <v>1922.6008993840999</v>
          </cell>
          <cell r="J115">
            <v>2041.5380570289301</v>
          </cell>
          <cell r="K115">
            <v>2384.2957637254899</v>
          </cell>
          <cell r="L115">
            <v>2432.0293804369403</v>
          </cell>
          <cell r="M115">
            <v>2666.7508204998699</v>
          </cell>
          <cell r="N115">
            <v>3015.05820558401</v>
          </cell>
          <cell r="O115">
            <v>3284.6203915014498</v>
          </cell>
          <cell r="P115">
            <v>3279.0966062135799</v>
          </cell>
          <cell r="Q115">
            <v>3383.0929493195399</v>
          </cell>
          <cell r="R115">
            <v>3693.7106397180901</v>
          </cell>
          <cell r="S115">
            <v>3868.96881752224</v>
          </cell>
          <cell r="T115">
            <v>3783.7004380226504</v>
          </cell>
          <cell r="U115">
            <v>3588.37600841533</v>
          </cell>
          <cell r="V115">
            <v>3461.2821747425801</v>
          </cell>
          <cell r="W115">
            <v>3112.36255644618</v>
          </cell>
          <cell r="X115">
            <v>3039.1135614828099</v>
          </cell>
          <cell r="Y115">
            <v>3210.0017727786599</v>
          </cell>
          <cell r="Z115">
            <v>3624.4434780295701</v>
          </cell>
          <cell r="AA115">
            <v>3970.1867201615501</v>
          </cell>
          <cell r="AB115">
            <v>3331.08097852017</v>
          </cell>
          <cell r="AC115">
            <v>3317.2028427702298</v>
          </cell>
          <cell r="AD115">
            <v>3490.5831584520361</v>
          </cell>
        </row>
        <row r="116">
          <cell r="B116" t="str">
            <v>Guinea-Bissau</v>
          </cell>
          <cell r="C116">
            <v>138.99368562704601</v>
          </cell>
          <cell r="D116">
            <v>177.75892521865899</v>
          </cell>
          <cell r="E116">
            <v>202.180381472466</v>
          </cell>
          <cell r="F116">
            <v>228.059407268493</v>
          </cell>
          <cell r="G116">
            <v>158.597331474546</v>
          </cell>
          <cell r="H116">
            <v>233.02502430200002</v>
          </cell>
          <cell r="I116">
            <v>227.51651984101701</v>
          </cell>
          <cell r="J116">
            <v>192.51818547265302</v>
          </cell>
          <cell r="K116">
            <v>179.192855528916</v>
          </cell>
          <cell r="L116">
            <v>215.59012431271299</v>
          </cell>
          <cell r="M116">
            <v>262.08065016115603</v>
          </cell>
          <cell r="N116">
            <v>256.57839769235602</v>
          </cell>
          <cell r="O116">
            <v>226.851157172364</v>
          </cell>
          <cell r="P116">
            <v>236.90096962621197</v>
          </cell>
          <cell r="Q116">
            <v>235.62443186292199</v>
          </cell>
          <cell r="R116">
            <v>253.905719442313</v>
          </cell>
          <cell r="S116">
            <v>270.27906152793599</v>
          </cell>
          <cell r="T116">
            <v>271.17221915524397</v>
          </cell>
          <cell r="U116">
            <v>205.88912943414499</v>
          </cell>
          <cell r="V116">
            <v>224.47294068569701</v>
          </cell>
          <cell r="W116">
            <v>216.08438302158899</v>
          </cell>
          <cell r="X116">
            <v>199.184313222865</v>
          </cell>
          <cell r="Y116">
            <v>204.32568763257001</v>
          </cell>
          <cell r="Z116">
            <v>236.38331770735698</v>
          </cell>
          <cell r="AA116">
            <v>270.23849507159497</v>
          </cell>
          <cell r="AB116">
            <v>301.63579172147797</v>
          </cell>
          <cell r="AC116">
            <v>304.80661838918701</v>
          </cell>
          <cell r="AD116">
            <v>263.47798210443739</v>
          </cell>
        </row>
        <row r="117">
          <cell r="B117" t="str">
            <v>Kenya</v>
          </cell>
          <cell r="C117">
            <v>10099.4853125093</v>
          </cell>
          <cell r="D117">
            <v>9512.6580151608305</v>
          </cell>
          <cell r="E117">
            <v>9158.6867123934007</v>
          </cell>
          <cell r="F117">
            <v>8469.9524944005097</v>
          </cell>
          <cell r="G117">
            <v>8788.3992114661996</v>
          </cell>
          <cell r="H117">
            <v>8746.0024093188495</v>
          </cell>
          <cell r="I117">
            <v>10387.294488366899</v>
          </cell>
          <cell r="J117">
            <v>11387.0765029868</v>
          </cell>
          <cell r="K117">
            <v>11806.339216697201</v>
          </cell>
          <cell r="L117">
            <v>11704.724484865499</v>
          </cell>
          <cell r="M117">
            <v>12179.651893534699</v>
          </cell>
          <cell r="N117">
            <v>11501.275116061499</v>
          </cell>
          <cell r="O117">
            <v>11327.290465824699</v>
          </cell>
          <cell r="P117">
            <v>7869.3768561629395</v>
          </cell>
          <cell r="Q117">
            <v>9421.9509643524107</v>
          </cell>
          <cell r="R117">
            <v>11943.806589561</v>
          </cell>
          <cell r="S117">
            <v>12045.836708736801</v>
          </cell>
          <cell r="T117">
            <v>13281.243626880199</v>
          </cell>
          <cell r="U117">
            <v>13767.1246305938</v>
          </cell>
          <cell r="V117">
            <v>12882.5034735441</v>
          </cell>
          <cell r="W117">
            <v>12316.1606804698</v>
          </cell>
          <cell r="X117">
            <v>13058.5101103298</v>
          </cell>
          <cell r="Y117">
            <v>13190.803945191099</v>
          </cell>
          <cell r="Z117">
            <v>15036.1725440141</v>
          </cell>
          <cell r="AA117">
            <v>16198.572723544001</v>
          </cell>
          <cell r="AB117">
            <v>18730.355694125501</v>
          </cell>
          <cell r="AC117">
            <v>23186.511890232498</v>
          </cell>
          <cell r="AD117">
            <v>17268.48335942144</v>
          </cell>
        </row>
        <row r="118">
          <cell r="B118" t="str">
            <v>Madagascar</v>
          </cell>
          <cell r="C118">
            <v>4041.6469474680598</v>
          </cell>
          <cell r="D118">
            <v>3595.1895423481801</v>
          </cell>
          <cell r="E118">
            <v>3526.48260227624</v>
          </cell>
          <cell r="F118">
            <v>3511.9037763568799</v>
          </cell>
          <cell r="G118">
            <v>2939.4290914032899</v>
          </cell>
          <cell r="H118">
            <v>2857.7572515218299</v>
          </cell>
          <cell r="I118">
            <v>3258.41643001894</v>
          </cell>
          <cell r="J118">
            <v>2565.6244448564698</v>
          </cell>
          <cell r="K118">
            <v>2442.4586924823002</v>
          </cell>
          <cell r="L118">
            <v>2497.9458190525497</v>
          </cell>
          <cell r="M118">
            <v>3081.3868503303802</v>
          </cell>
          <cell r="N118">
            <v>2677.1275716837504</v>
          </cell>
          <cell r="O118">
            <v>3000.59014840188</v>
          </cell>
          <cell r="P118">
            <v>3370.7284463935603</v>
          </cell>
          <cell r="Q118">
            <v>2976.9504313185503</v>
          </cell>
          <cell r="R118">
            <v>3159.85416644928</v>
          </cell>
          <cell r="S118">
            <v>4004.8114103292196</v>
          </cell>
          <cell r="T118">
            <v>3539.9989175508399</v>
          </cell>
          <cell r="U118">
            <v>3738.1057904645299</v>
          </cell>
          <cell r="V118">
            <v>3723.0855791560698</v>
          </cell>
          <cell r="W118">
            <v>3866.3900951402002</v>
          </cell>
          <cell r="X118">
            <v>4527.4986104159298</v>
          </cell>
          <cell r="Y118">
            <v>4557.1335352865499</v>
          </cell>
          <cell r="Z118">
            <v>5463.7944933169902</v>
          </cell>
          <cell r="AA118">
            <v>4359.1493023432204</v>
          </cell>
          <cell r="AB118">
            <v>5034.2465252400098</v>
          </cell>
          <cell r="AC118">
            <v>5489.1315878640698</v>
          </cell>
          <cell r="AD118">
            <v>4980.6910888101684</v>
          </cell>
        </row>
        <row r="119">
          <cell r="B119" t="str">
            <v>Malawi</v>
          </cell>
          <cell r="C119">
            <v>1237.6554611501001</v>
          </cell>
          <cell r="D119">
            <v>1237.68569194683</v>
          </cell>
          <cell r="E119">
            <v>1180.10421601137</v>
          </cell>
          <cell r="F119">
            <v>1223.1869254341202</v>
          </cell>
          <cell r="G119">
            <v>1208.0090561765999</v>
          </cell>
          <cell r="H119">
            <v>1131.3477982665302</v>
          </cell>
          <cell r="I119">
            <v>1180.80704959433</v>
          </cell>
          <cell r="J119">
            <v>1160.8185810657901</v>
          </cell>
          <cell r="K119">
            <v>1334.4395424198601</v>
          </cell>
          <cell r="L119">
            <v>1521.7249501721299</v>
          </cell>
          <cell r="M119">
            <v>1729.3048481072999</v>
          </cell>
          <cell r="N119">
            <v>2203.54582099668</v>
          </cell>
          <cell r="O119">
            <v>1799.5171093164599</v>
          </cell>
          <cell r="P119">
            <v>2070.63686744799</v>
          </cell>
          <cell r="Q119">
            <v>1199.8719715135599</v>
          </cell>
          <cell r="R119">
            <v>1397.4091812844599</v>
          </cell>
          <cell r="S119">
            <v>2281.1036434969801</v>
          </cell>
          <cell r="T119">
            <v>2663.7586570016902</v>
          </cell>
          <cell r="U119">
            <v>1750.8403597179401</v>
          </cell>
          <cell r="V119">
            <v>1775.92547883873</v>
          </cell>
          <cell r="W119">
            <v>1743.41281544751</v>
          </cell>
          <cell r="X119">
            <v>1716.50245623107</v>
          </cell>
          <cell r="Y119">
            <v>1934.6758771325801</v>
          </cell>
          <cell r="Z119">
            <v>1765.4967818492</v>
          </cell>
          <cell r="AA119">
            <v>1902.8207383952201</v>
          </cell>
          <cell r="AB119">
            <v>2075.5713000596502</v>
          </cell>
          <cell r="AC119">
            <v>2238.4018928388796</v>
          </cell>
          <cell r="AD119">
            <v>1983.393318055106</v>
          </cell>
        </row>
        <row r="120">
          <cell r="B120" t="str">
            <v>Mali</v>
          </cell>
          <cell r="C120">
            <v>1685.09305718</v>
          </cell>
          <cell r="D120">
            <v>1393.3485349253701</v>
          </cell>
          <cell r="E120">
            <v>1247.1239856042</v>
          </cell>
          <cell r="F120">
            <v>1221.9832163886799</v>
          </cell>
          <cell r="G120">
            <v>1217.2101182100801</v>
          </cell>
          <cell r="H120">
            <v>1227.30904670531</v>
          </cell>
          <cell r="I120">
            <v>1694.82085417028</v>
          </cell>
          <cell r="J120">
            <v>1964.09686748955</v>
          </cell>
          <cell r="K120">
            <v>1966.7893765567499</v>
          </cell>
          <cell r="L120">
            <v>2021.74027165292</v>
          </cell>
          <cell r="M120">
            <v>2751.5956117914802</v>
          </cell>
          <cell r="N120">
            <v>2780.6312443217398</v>
          </cell>
          <cell r="O120">
            <v>2876.4565042367299</v>
          </cell>
          <cell r="P120">
            <v>2870.2134597376698</v>
          </cell>
          <cell r="Q120">
            <v>2157.44660530689</v>
          </cell>
          <cell r="R120">
            <v>2816.5375341981603</v>
          </cell>
          <cell r="S120">
            <v>2879.8994524896002</v>
          </cell>
          <cell r="T120">
            <v>2755.8354056604403</v>
          </cell>
          <cell r="U120">
            <v>3008.9308320187001</v>
          </cell>
          <cell r="V120">
            <v>2921.2794588758602</v>
          </cell>
          <cell r="W120">
            <v>2674.4527344917701</v>
          </cell>
          <cell r="X120">
            <v>3018.3415089599102</v>
          </cell>
          <cell r="Y120">
            <v>3342.8242598249299</v>
          </cell>
          <cell r="Z120">
            <v>4428.9387870092996</v>
          </cell>
          <cell r="AA120">
            <v>4943.8075403222601</v>
          </cell>
          <cell r="AB120">
            <v>5411.7183530727598</v>
          </cell>
          <cell r="AC120">
            <v>6191.1571747182497</v>
          </cell>
          <cell r="AD120">
            <v>4863.6892229895002</v>
          </cell>
        </row>
        <row r="121">
          <cell r="B121" t="str">
            <v>Mauritania</v>
          </cell>
          <cell r="C121">
            <v>810.44566948626891</v>
          </cell>
          <cell r="D121">
            <v>854.96890527529501</v>
          </cell>
          <cell r="E121">
            <v>857.50728364015606</v>
          </cell>
          <cell r="F121">
            <v>898.03550797442904</v>
          </cell>
          <cell r="G121">
            <v>826.34992680344897</v>
          </cell>
          <cell r="H121">
            <v>780.91199021148907</v>
          </cell>
          <cell r="I121">
            <v>917.71187908833394</v>
          </cell>
          <cell r="J121">
            <v>1039.9347765902501</v>
          </cell>
          <cell r="K121">
            <v>1116.8719114624598</v>
          </cell>
          <cell r="L121">
            <v>1115.21073444786</v>
          </cell>
          <cell r="M121">
            <v>1213.4961223667499</v>
          </cell>
          <cell r="N121">
            <v>1390.1752869252798</v>
          </cell>
          <cell r="O121">
            <v>1464.3924165236299</v>
          </cell>
          <cell r="P121">
            <v>1249.94499943236</v>
          </cell>
          <cell r="Q121">
            <v>1315.8794029657099</v>
          </cell>
          <cell r="R121">
            <v>1415.2748913820501</v>
          </cell>
          <cell r="S121">
            <v>1442.6194569158399</v>
          </cell>
          <cell r="T121">
            <v>1401.9745502565399</v>
          </cell>
          <cell r="U121">
            <v>1219.04387881407</v>
          </cell>
          <cell r="V121">
            <v>1194.6282805761</v>
          </cell>
          <cell r="W121">
            <v>1081.2075268046999</v>
          </cell>
          <cell r="X121">
            <v>1121.56485214482</v>
          </cell>
          <cell r="Y121">
            <v>1149.6557427514999</v>
          </cell>
          <cell r="Z121">
            <v>1285.1790874027101</v>
          </cell>
          <cell r="AA121">
            <v>1494.5804034103101</v>
          </cell>
          <cell r="AB121">
            <v>1857.3341114457801</v>
          </cell>
          <cell r="AC121">
            <v>2662.57788812747</v>
          </cell>
          <cell r="AD121">
            <v>1689.8654466275541</v>
          </cell>
        </row>
        <row r="122">
          <cell r="B122" t="str">
            <v>Mozambique</v>
          </cell>
          <cell r="C122">
            <v>3315.9665546323799</v>
          </cell>
          <cell r="D122">
            <v>3584.8093897240601</v>
          </cell>
          <cell r="E122">
            <v>3661.7288262973998</v>
          </cell>
          <cell r="F122">
            <v>3279.85898905249</v>
          </cell>
          <cell r="G122">
            <v>3416.5514646108199</v>
          </cell>
          <cell r="H122">
            <v>4515.8811082802495</v>
          </cell>
          <cell r="I122">
            <v>5300.5261213454705</v>
          </cell>
          <cell r="J122">
            <v>2394.8997775348098</v>
          </cell>
          <cell r="K122">
            <v>2104.6418907984798</v>
          </cell>
          <cell r="L122">
            <v>2199.1253695702203</v>
          </cell>
          <cell r="M122">
            <v>2535.68135780584</v>
          </cell>
          <cell r="N122">
            <v>2710.3741847433703</v>
          </cell>
          <cell r="O122">
            <v>2070.5193491018299</v>
          </cell>
          <cell r="P122">
            <v>2145.2719091828299</v>
          </cell>
          <cell r="Q122">
            <v>2243.5106817246401</v>
          </cell>
          <cell r="R122">
            <v>2284.7795163584597</v>
          </cell>
          <cell r="S122">
            <v>2897.0534944998499</v>
          </cell>
          <cell r="T122">
            <v>3448.8898302010398</v>
          </cell>
          <cell r="U122">
            <v>3958.7166083873303</v>
          </cell>
          <cell r="V122">
            <v>4091.0559413532396</v>
          </cell>
          <cell r="W122">
            <v>3719.3514786984897</v>
          </cell>
          <cell r="X122">
            <v>3696.5623484826201</v>
          </cell>
          <cell r="Y122">
            <v>4093.8493925170301</v>
          </cell>
          <cell r="Z122">
            <v>4789.3886843363898</v>
          </cell>
          <cell r="AA122">
            <v>5912.7405159494101</v>
          </cell>
          <cell r="AB122">
            <v>6636.3425578374708</v>
          </cell>
          <cell r="AC122">
            <v>7295.6378255005193</v>
          </cell>
          <cell r="AD122">
            <v>5745.5917952281643</v>
          </cell>
        </row>
        <row r="123">
          <cell r="B123" t="str">
            <v>Niger</v>
          </cell>
          <cell r="C123">
            <v>2508.5195001893198</v>
          </cell>
          <cell r="D123">
            <v>2170.9049424060599</v>
          </cell>
          <cell r="E123">
            <v>2017.5892395240603</v>
          </cell>
          <cell r="F123">
            <v>1803.1281163071401</v>
          </cell>
          <cell r="G123">
            <v>1461.00329549616</v>
          </cell>
          <cell r="H123">
            <v>1440.3686061523399</v>
          </cell>
          <cell r="I123">
            <v>1903.84060063529</v>
          </cell>
          <cell r="J123">
            <v>2232.9806348572602</v>
          </cell>
          <cell r="K123">
            <v>2280.3424542554999</v>
          </cell>
          <cell r="L123">
            <v>2179.5554998275902</v>
          </cell>
          <cell r="M123">
            <v>2480.0670315139901</v>
          </cell>
          <cell r="N123">
            <v>2327.9619912445501</v>
          </cell>
          <cell r="O123">
            <v>2345.0019194955098</v>
          </cell>
          <cell r="P123">
            <v>2220.6526345529001</v>
          </cell>
          <cell r="Q123">
            <v>1563.2204610950998</v>
          </cell>
          <cell r="R123">
            <v>1880.9857743939101</v>
          </cell>
          <cell r="S123">
            <v>1987.7716185714301</v>
          </cell>
          <cell r="T123">
            <v>1845.5021942170599</v>
          </cell>
          <cell r="U123">
            <v>2076.56735876422</v>
          </cell>
          <cell r="V123">
            <v>2020.8937909178298</v>
          </cell>
          <cell r="W123">
            <v>1803.03243018698</v>
          </cell>
          <cell r="X123">
            <v>1947.0887856572401</v>
          </cell>
          <cell r="Y123">
            <v>2177.3018946184402</v>
          </cell>
          <cell r="Z123">
            <v>2736.3356800916099</v>
          </cell>
          <cell r="AA123">
            <v>2948.05668100306</v>
          </cell>
          <cell r="AB123">
            <v>3402.9097699064801</v>
          </cell>
          <cell r="AC123">
            <v>3550.07843629017</v>
          </cell>
          <cell r="AD123">
            <v>2962.9364923819521</v>
          </cell>
        </row>
        <row r="124">
          <cell r="B124" t="str">
            <v>Nigeria</v>
          </cell>
          <cell r="C124">
            <v>64701.615981677096</v>
          </cell>
          <cell r="D124">
            <v>61128.643700313201</v>
          </cell>
          <cell r="E124">
            <v>51974.0677455021</v>
          </cell>
          <cell r="F124">
            <v>35990.426402972902</v>
          </cell>
          <cell r="G124">
            <v>34799.8188992258</v>
          </cell>
          <cell r="H124">
            <v>34820.233001575703</v>
          </cell>
          <cell r="I124">
            <v>22959.773288565699</v>
          </cell>
          <cell r="J124">
            <v>22501.226620389101</v>
          </cell>
          <cell r="K124">
            <v>25379.049609777201</v>
          </cell>
          <cell r="L124">
            <v>25709.168417841302</v>
          </cell>
          <cell r="M124">
            <v>32019.259288215202</v>
          </cell>
          <cell r="N124">
            <v>29714.864194530703</v>
          </cell>
          <cell r="O124">
            <v>28061.473942361801</v>
          </cell>
          <cell r="P124">
            <v>21009.942586376401</v>
          </cell>
          <cell r="Q124">
            <v>23388.9098549185</v>
          </cell>
          <cell r="R124">
            <v>35475.397783722401</v>
          </cell>
          <cell r="S124">
            <v>46470.653414058295</v>
          </cell>
          <cell r="T124">
            <v>35386.229419567302</v>
          </cell>
          <cell r="U124">
            <v>32977.737963328698</v>
          </cell>
          <cell r="V124">
            <v>37330.900339985201</v>
          </cell>
          <cell r="W124">
            <v>45737.487248689598</v>
          </cell>
          <cell r="X124">
            <v>47683.306007354404</v>
          </cell>
          <cell r="Y124">
            <v>46090.077817652702</v>
          </cell>
          <cell r="Z124">
            <v>57563.879581622699</v>
          </cell>
          <cell r="AA124">
            <v>71533.336086132898</v>
          </cell>
          <cell r="AB124">
            <v>98563.619766166987</v>
          </cell>
          <cell r="AC124">
            <v>115350.257124133</v>
          </cell>
          <cell r="AD124">
            <v>77820.234075141663</v>
          </cell>
        </row>
        <row r="125">
          <cell r="B125" t="str">
            <v>Sao Tome and Principe</v>
          </cell>
          <cell r="C125">
            <v>39.027109389215696</v>
          </cell>
          <cell r="D125">
            <v>49.654976178174202</v>
          </cell>
          <cell r="E125">
            <v>52.514980640217203</v>
          </cell>
          <cell r="F125">
            <v>52.223922766414297</v>
          </cell>
          <cell r="G125">
            <v>48.353690589006597</v>
          </cell>
          <cell r="H125">
            <v>51.9955574267969</v>
          </cell>
          <cell r="I125">
            <v>64.2468225361674</v>
          </cell>
          <cell r="J125">
            <v>55.867582721358403</v>
          </cell>
          <cell r="K125">
            <v>48.886237637392703</v>
          </cell>
          <cell r="L125">
            <v>46.019398834555197</v>
          </cell>
          <cell r="M125">
            <v>57.562919079021505</v>
          </cell>
          <cell r="N125">
            <v>56.954363355050305</v>
          </cell>
          <cell r="O125">
            <v>45.459793927555097</v>
          </cell>
          <cell r="P125">
            <v>47.618381726044497</v>
          </cell>
          <cell r="Q125">
            <v>49.540831717607503</v>
          </cell>
          <cell r="R125">
            <v>45.492500020197298</v>
          </cell>
          <cell r="S125">
            <v>44.8933272809805</v>
          </cell>
          <cell r="T125">
            <v>43.931846037770299</v>
          </cell>
          <cell r="U125">
            <v>40.563761216294999</v>
          </cell>
          <cell r="V125">
            <v>46.932012923163398</v>
          </cell>
          <cell r="W125">
            <v>46.317964602420403</v>
          </cell>
          <cell r="X125">
            <v>47.7250965738221</v>
          </cell>
          <cell r="Y125">
            <v>53.560879844656597</v>
          </cell>
          <cell r="Z125">
            <v>59.116416266578497</v>
          </cell>
          <cell r="AA125">
            <v>64.341759444940806</v>
          </cell>
          <cell r="AB125">
            <v>71.7877505737668</v>
          </cell>
          <cell r="AC125">
            <v>79.046475476070611</v>
          </cell>
          <cell r="AD125">
            <v>65.570656321202662</v>
          </cell>
        </row>
        <row r="126">
          <cell r="B126" t="str">
            <v>Senegal</v>
          </cell>
          <cell r="C126">
            <v>3503.2754706053402</v>
          </cell>
          <cell r="D126">
            <v>3176.78863966464</v>
          </cell>
          <cell r="E126">
            <v>3109.73707519559</v>
          </cell>
          <cell r="F126">
            <v>2774.24287464706</v>
          </cell>
          <cell r="G126">
            <v>2705.5772415199503</v>
          </cell>
          <cell r="H126">
            <v>2962.2196164939696</v>
          </cell>
          <cell r="I126">
            <v>4189.9317997943999</v>
          </cell>
          <cell r="J126">
            <v>5040.65108967781</v>
          </cell>
          <cell r="K126">
            <v>4985.1230756325303</v>
          </cell>
          <cell r="L126">
            <v>4913.03892892555</v>
          </cell>
          <cell r="M126">
            <v>5716.7450575571493</v>
          </cell>
          <cell r="N126">
            <v>5617.1743070385701</v>
          </cell>
          <cell r="O126">
            <v>6004.9084558094501</v>
          </cell>
          <cell r="P126">
            <v>5678.8498973865908</v>
          </cell>
          <cell r="Q126">
            <v>3877.1984903860098</v>
          </cell>
          <cell r="R126">
            <v>4878.7213957699896</v>
          </cell>
          <cell r="S126">
            <v>5065.8321185382101</v>
          </cell>
          <cell r="T126">
            <v>4672.2589680318497</v>
          </cell>
          <cell r="U126">
            <v>5058.2248867778599</v>
          </cell>
          <cell r="V126">
            <v>5150.7988865769894</v>
          </cell>
          <cell r="W126">
            <v>4693.3343536924704</v>
          </cell>
          <cell r="X126">
            <v>4881.8359233186702</v>
          </cell>
          <cell r="Y126">
            <v>5352.4997097994201</v>
          </cell>
          <cell r="Z126">
            <v>6828.23324941187</v>
          </cell>
          <cell r="AA126">
            <v>7957.8061916080005</v>
          </cell>
          <cell r="AB126">
            <v>8615.2864131973802</v>
          </cell>
          <cell r="AC126">
            <v>9242.0528858045891</v>
          </cell>
          <cell r="AD126">
            <v>7599.1756899642523</v>
          </cell>
        </row>
        <row r="127">
          <cell r="B127" t="str">
            <v>Sierra Leone</v>
          </cell>
          <cell r="C127">
            <v>1165.7960386867801</v>
          </cell>
          <cell r="D127">
            <v>1249.54867154774</v>
          </cell>
          <cell r="E127">
            <v>1404.99688755738</v>
          </cell>
          <cell r="F127">
            <v>1221.43061691669</v>
          </cell>
          <cell r="G127">
            <v>1413.2154344581299</v>
          </cell>
          <cell r="H127">
            <v>1202.64126300765</v>
          </cell>
          <cell r="I127">
            <v>900.69172746497395</v>
          </cell>
          <cell r="J127">
            <v>784.62300354315391</v>
          </cell>
          <cell r="K127">
            <v>1286.1964551751398</v>
          </cell>
          <cell r="L127">
            <v>1181.4669638524799</v>
          </cell>
          <cell r="M127">
            <v>649.64482122897107</v>
          </cell>
          <cell r="N127">
            <v>779.99509047354297</v>
          </cell>
          <cell r="O127">
            <v>679.97708108151403</v>
          </cell>
          <cell r="P127">
            <v>768.87373425050293</v>
          </cell>
          <cell r="Q127">
            <v>911.85067654574004</v>
          </cell>
          <cell r="R127">
            <v>872.15384615384596</v>
          </cell>
          <cell r="S127">
            <v>941.70187347271292</v>
          </cell>
          <cell r="T127">
            <v>849.87770413056194</v>
          </cell>
          <cell r="U127">
            <v>672.37244343254804</v>
          </cell>
          <cell r="V127">
            <v>669.39419133133799</v>
          </cell>
          <cell r="W127">
            <v>635.87757342907605</v>
          </cell>
          <cell r="X127">
            <v>805.66203110282095</v>
          </cell>
          <cell r="Y127">
            <v>935.80860812484502</v>
          </cell>
          <cell r="Z127">
            <v>991.095883050314</v>
          </cell>
          <cell r="AA127">
            <v>1073.0478488368201</v>
          </cell>
          <cell r="AB127">
            <v>1214.78651141047</v>
          </cell>
          <cell r="AC127">
            <v>1419.2404011200299</v>
          </cell>
          <cell r="AD127">
            <v>1126.7958505084957</v>
          </cell>
        </row>
        <row r="128">
          <cell r="B128" t="str">
            <v>Solomon Islands</v>
          </cell>
          <cell r="C128">
            <v>177.10115934381199</v>
          </cell>
          <cell r="D128">
            <v>187.65681424303398</v>
          </cell>
          <cell r="E128">
            <v>186.83497054358</v>
          </cell>
          <cell r="F128">
            <v>175.52080265245402</v>
          </cell>
          <cell r="G128">
            <v>166.725251431641</v>
          </cell>
          <cell r="H128">
            <v>147.21263817271802</v>
          </cell>
          <cell r="I128">
            <v>125.34349831307301</v>
          </cell>
          <cell r="J128">
            <v>152.45595173816301</v>
          </cell>
          <cell r="K128">
            <v>168.063754188714</v>
          </cell>
          <cell r="L128">
            <v>160.20363259135001</v>
          </cell>
          <cell r="M128">
            <v>201.35790589090499</v>
          </cell>
          <cell r="N128">
            <v>214.06406966709099</v>
          </cell>
          <cell r="O128">
            <v>260.57314605784399</v>
          </cell>
          <cell r="P128">
            <v>282.70583700045199</v>
          </cell>
          <cell r="Q128">
            <v>319.73576608824101</v>
          </cell>
          <cell r="R128">
            <v>357.20397079641702</v>
          </cell>
          <cell r="S128">
            <v>390.42835146046201</v>
          </cell>
          <cell r="T128">
            <v>390.68948844869499</v>
          </cell>
          <cell r="U128">
            <v>324.15533884373599</v>
          </cell>
          <cell r="V128">
            <v>331.742517370771</v>
          </cell>
          <cell r="W128">
            <v>299.33347633291004</v>
          </cell>
          <cell r="X128">
            <v>274.20128762667503</v>
          </cell>
          <cell r="Y128">
            <v>227.78947437559299</v>
          </cell>
          <cell r="Z128">
            <v>231.486857375456</v>
          </cell>
          <cell r="AA128">
            <v>265.051935713266</v>
          </cell>
          <cell r="AB128">
            <v>294.023042243193</v>
          </cell>
          <cell r="AC128">
            <v>320.911193404134</v>
          </cell>
          <cell r="AD128">
            <v>267.85250062232842</v>
          </cell>
        </row>
        <row r="129">
          <cell r="B129" t="str">
            <v>Sudan</v>
          </cell>
          <cell r="C129">
            <v>9901.9996836483406</v>
          </cell>
          <cell r="D129">
            <v>7108.8887409810695</v>
          </cell>
          <cell r="E129">
            <v>5169.2308891454604</v>
          </cell>
          <cell r="F129">
            <v>7059.9987116229195</v>
          </cell>
          <cell r="G129">
            <v>8700.7680056999998</v>
          </cell>
          <cell r="H129">
            <v>6038.5624132270896</v>
          </cell>
          <cell r="I129">
            <v>8056.4002990722802</v>
          </cell>
          <cell r="J129">
            <v>13025.356986585</v>
          </cell>
          <cell r="K129">
            <v>10398.000356833099</v>
          </cell>
          <cell r="L129">
            <v>18347.1112343235</v>
          </cell>
          <cell r="M129">
            <v>24444.444444444402</v>
          </cell>
          <cell r="N129">
            <v>27522.785714285699</v>
          </cell>
          <cell r="O129">
            <v>3376.1721930653898</v>
          </cell>
          <cell r="P129">
            <v>5712.1529641017005</v>
          </cell>
          <cell r="Q129">
            <v>4368.0798639986806</v>
          </cell>
          <cell r="R129">
            <v>7320.1069296945898</v>
          </cell>
          <cell r="S129">
            <v>8765.4641923057698</v>
          </cell>
          <cell r="T129">
            <v>11675.461292805399</v>
          </cell>
          <cell r="U129">
            <v>11326.675854949401</v>
          </cell>
          <cell r="V129">
            <v>10722.520575423199</v>
          </cell>
          <cell r="W129">
            <v>12365.418685587301</v>
          </cell>
          <cell r="X129">
            <v>13380.171720021499</v>
          </cell>
          <cell r="Y129">
            <v>14975.7366103689</v>
          </cell>
          <cell r="Z129">
            <v>17780.302166588801</v>
          </cell>
          <cell r="AA129">
            <v>21690.532855377001</v>
          </cell>
          <cell r="AB129">
            <v>27895.024728014101</v>
          </cell>
          <cell r="AC129">
            <v>37564.0391248448</v>
          </cell>
          <cell r="AD129">
            <v>23981.12709703872</v>
          </cell>
        </row>
        <row r="130">
          <cell r="B130" t="str">
            <v>Tanzania</v>
          </cell>
          <cell r="C130">
            <v>5571.83305699211</v>
          </cell>
          <cell r="D130">
            <v>6664.3783510625499</v>
          </cell>
          <cell r="E130">
            <v>7651.7803807381006</v>
          </cell>
          <cell r="F130">
            <v>7836.9759065841199</v>
          </cell>
          <cell r="G130">
            <v>7130.2652887356198</v>
          </cell>
          <cell r="H130">
            <v>6433.9083158053199</v>
          </cell>
          <cell r="I130">
            <v>8134.3317858036207</v>
          </cell>
          <cell r="J130">
            <v>4007.4965875629405</v>
          </cell>
          <cell r="K130">
            <v>6154.4777779333399</v>
          </cell>
          <cell r="L130">
            <v>5306.7576186883998</v>
          </cell>
          <cell r="M130">
            <v>4258.6537475648502</v>
          </cell>
          <cell r="N130">
            <v>4956.5294761817804</v>
          </cell>
          <cell r="O130">
            <v>4601.3671022135604</v>
          </cell>
          <cell r="P130">
            <v>4257.7491548844</v>
          </cell>
          <cell r="Q130">
            <v>4510.8529717638303</v>
          </cell>
          <cell r="R130">
            <v>5631.0073383724393</v>
          </cell>
          <cell r="S130">
            <v>6463.06201217943</v>
          </cell>
          <cell r="T130">
            <v>7615.0301886792504</v>
          </cell>
          <cell r="U130">
            <v>8364.8277764606501</v>
          </cell>
          <cell r="V130">
            <v>8634.5924669428314</v>
          </cell>
          <cell r="W130">
            <v>9079.2960873555494</v>
          </cell>
          <cell r="X130">
            <v>9442.6107348468886</v>
          </cell>
          <cell r="Y130">
            <v>9792.1435189871409</v>
          </cell>
          <cell r="Z130">
            <v>10276.061854710999</v>
          </cell>
          <cell r="AA130">
            <v>11338.690120504101</v>
          </cell>
          <cell r="AB130">
            <v>12606.8552492364</v>
          </cell>
          <cell r="AC130">
            <v>12787.2122534515</v>
          </cell>
          <cell r="AD130">
            <v>11360.192599378028</v>
          </cell>
        </row>
        <row r="131">
          <cell r="B131" t="str">
            <v>Togo</v>
          </cell>
          <cell r="C131">
            <v>1142.4627923334301</v>
          </cell>
          <cell r="D131">
            <v>948.66561815442094</v>
          </cell>
          <cell r="E131">
            <v>799.79087591340408</v>
          </cell>
          <cell r="F131">
            <v>750.65623773391303</v>
          </cell>
          <cell r="G131">
            <v>663.16021412817804</v>
          </cell>
          <cell r="H131">
            <v>720.679753518555</v>
          </cell>
          <cell r="I131">
            <v>1060.92952653768</v>
          </cell>
          <cell r="J131">
            <v>1249.08467201704</v>
          </cell>
          <cell r="K131">
            <v>1517.81669422593</v>
          </cell>
          <cell r="L131">
            <v>1489.25602492754</v>
          </cell>
          <cell r="M131">
            <v>1789.0466359724899</v>
          </cell>
          <cell r="N131">
            <v>1767.5932959608501</v>
          </cell>
          <cell r="O131">
            <v>1853.6273245431601</v>
          </cell>
          <cell r="P131">
            <v>1412.82240577784</v>
          </cell>
          <cell r="Q131">
            <v>1095.03882054378</v>
          </cell>
          <cell r="R131">
            <v>1446.2060263737999</v>
          </cell>
          <cell r="S131">
            <v>1580.71172358882</v>
          </cell>
          <cell r="T131">
            <v>1609.7599485073099</v>
          </cell>
          <cell r="U131">
            <v>1523.5244648965202</v>
          </cell>
          <cell r="V131">
            <v>1528.7869542675801</v>
          </cell>
          <cell r="W131">
            <v>1298.58520205881</v>
          </cell>
          <cell r="X131">
            <v>1333.58255793169</v>
          </cell>
          <cell r="Y131">
            <v>1478.78229052148</v>
          </cell>
          <cell r="Z131">
            <v>1677.3540474629201</v>
          </cell>
          <cell r="AA131">
            <v>1939.90683320055</v>
          </cell>
          <cell r="AB131">
            <v>2111.76608337077</v>
          </cell>
          <cell r="AC131">
            <v>2210.40776073597</v>
          </cell>
          <cell r="AD131">
            <v>1883.6434030583382</v>
          </cell>
        </row>
        <row r="132">
          <cell r="B132" t="str">
            <v>Uganda</v>
          </cell>
          <cell r="C132">
            <v>4609.9590122603195</v>
          </cell>
          <cell r="D132">
            <v>7463.7444741896297</v>
          </cell>
          <cell r="E132">
            <v>5178.9247371928295</v>
          </cell>
          <cell r="F132">
            <v>5923.6067255473599</v>
          </cell>
          <cell r="G132">
            <v>4556.5928221620898</v>
          </cell>
          <cell r="H132">
            <v>4169.8706873309002</v>
          </cell>
          <cell r="I132">
            <v>4154.2634381374401</v>
          </cell>
          <cell r="J132">
            <v>6699.06069689172</v>
          </cell>
          <cell r="K132">
            <v>6939.5052789787305</v>
          </cell>
          <cell r="L132">
            <v>5626.0991660649597</v>
          </cell>
          <cell r="M132">
            <v>4589.2753882957804</v>
          </cell>
          <cell r="N132">
            <v>1835.4337167706601</v>
          </cell>
          <cell r="O132">
            <v>2756.1185067384304</v>
          </cell>
          <cell r="P132">
            <v>3099.8329964046302</v>
          </cell>
          <cell r="Q132">
            <v>3826.6245347822801</v>
          </cell>
          <cell r="R132">
            <v>5581.88921655381</v>
          </cell>
          <cell r="S132">
            <v>5885.7953350527805</v>
          </cell>
          <cell r="T132">
            <v>6124.8606889523999</v>
          </cell>
          <cell r="U132">
            <v>6576.2577467192195</v>
          </cell>
          <cell r="V132">
            <v>6007.6600991735404</v>
          </cell>
          <cell r="W132">
            <v>5910.0236917645907</v>
          </cell>
          <cell r="X132">
            <v>5649.8800665586796</v>
          </cell>
          <cell r="Y132">
            <v>5834.5259570674598</v>
          </cell>
          <cell r="Z132">
            <v>6242.9451078925003</v>
          </cell>
          <cell r="AA132">
            <v>6817.41981148791</v>
          </cell>
          <cell r="AB132">
            <v>8733.8409093309401</v>
          </cell>
          <cell r="AC132">
            <v>9442.6518469453204</v>
          </cell>
          <cell r="AD132">
            <v>7414.2767265448256</v>
          </cell>
        </row>
        <row r="133">
          <cell r="B133" t="str">
            <v>Zambia</v>
          </cell>
          <cell r="C133">
            <v>3885.7647999999999</v>
          </cell>
          <cell r="D133">
            <v>4013.326</v>
          </cell>
          <cell r="E133">
            <v>3872.8935000000001</v>
          </cell>
          <cell r="F133">
            <v>3343.1275999999998</v>
          </cell>
          <cell r="G133">
            <v>2748.04630000001</v>
          </cell>
          <cell r="H133">
            <v>2606.0319999999997</v>
          </cell>
          <cell r="I133">
            <v>1795.4434999999999</v>
          </cell>
          <cell r="J133">
            <v>2225.0250000000001</v>
          </cell>
          <cell r="K133">
            <v>3748.0768000000003</v>
          </cell>
          <cell r="L133">
            <v>3994.6358766468802</v>
          </cell>
          <cell r="M133">
            <v>3738.2878272640201</v>
          </cell>
          <cell r="N133">
            <v>3376.8100247524799</v>
          </cell>
          <cell r="O133">
            <v>3307.5725900116104</v>
          </cell>
          <cell r="P133">
            <v>3248.4131854644297</v>
          </cell>
          <cell r="Q133">
            <v>3346.9765486329002</v>
          </cell>
          <cell r="R133">
            <v>3470.3760172094799</v>
          </cell>
          <cell r="S133">
            <v>3271.4472468056201</v>
          </cell>
          <cell r="T133">
            <v>3910.4467600795201</v>
          </cell>
          <cell r="U133">
            <v>3237.69895445681</v>
          </cell>
          <cell r="V133">
            <v>3131.8978612965502</v>
          </cell>
          <cell r="W133">
            <v>3237.72262780147</v>
          </cell>
          <cell r="X133">
            <v>3639.98345207489</v>
          </cell>
          <cell r="Y133">
            <v>3775.38611495953</v>
          </cell>
          <cell r="Z133">
            <v>4325.9768977702897</v>
          </cell>
          <cell r="AA133">
            <v>5439.5554227457496</v>
          </cell>
          <cell r="AB133">
            <v>7271.47944354018</v>
          </cell>
          <cell r="AC133">
            <v>10941.916845383699</v>
          </cell>
          <cell r="AD133">
            <v>6350.8629448798893</v>
          </cell>
        </row>
        <row r="134">
          <cell r="B134" t="str">
            <v>Zimbabwe</v>
          </cell>
          <cell r="C134">
            <v>5354.5401000000002</v>
          </cell>
          <cell r="D134">
            <v>6435.8294000000005</v>
          </cell>
          <cell r="E134">
            <v>6862.6385</v>
          </cell>
          <cell r="F134">
            <v>6239.7869999999702</v>
          </cell>
          <cell r="G134">
            <v>5146.89480000002</v>
          </cell>
          <cell r="H134">
            <v>5643.7788000000101</v>
          </cell>
          <cell r="I134">
            <v>6223.4171999999799</v>
          </cell>
          <cell r="J134">
            <v>6726.7199999999802</v>
          </cell>
          <cell r="K134">
            <v>7831.0500000000102</v>
          </cell>
          <cell r="L134">
            <v>8284.7856000000211</v>
          </cell>
          <cell r="M134">
            <v>8780.2989999999991</v>
          </cell>
          <cell r="N134">
            <v>8179.6523669248809</v>
          </cell>
          <cell r="O134">
            <v>6745.9374634975902</v>
          </cell>
          <cell r="P134">
            <v>6552.0130254746891</v>
          </cell>
          <cell r="Q134">
            <v>6889.3740433704297</v>
          </cell>
          <cell r="R134">
            <v>7152.2175024386406</v>
          </cell>
          <cell r="S134">
            <v>8757.5383805075708</v>
          </cell>
          <cell r="T134">
            <v>8989.8019271635603</v>
          </cell>
          <cell r="U134">
            <v>6263.9233275979796</v>
          </cell>
          <cell r="V134">
            <v>5962.7987095081298</v>
          </cell>
          <cell r="W134">
            <v>8135.9122672664998</v>
          </cell>
          <cell r="X134">
            <v>12882.6195931334</v>
          </cell>
          <cell r="Y134">
            <v>30855.9334652449</v>
          </cell>
          <cell r="Z134">
            <v>10514.6403999127</v>
          </cell>
          <cell r="AA134">
            <v>4700.4308619697704</v>
          </cell>
          <cell r="AB134">
            <v>4551.6499550609396</v>
          </cell>
          <cell r="AC134">
            <v>5540.0662550877796</v>
          </cell>
          <cell r="AD134">
            <v>11232.544187455216</v>
          </cell>
        </row>
      </sheetData>
      <sheetData sheetId="2" refreshError="1"/>
      <sheetData sheetId="3" refreshError="1"/>
      <sheetData sheetId="4" refreshError="1">
        <row r="3">
          <cell r="A3" t="str">
            <v>Afghanistan</v>
          </cell>
          <cell r="B3" t="str">
            <v>..</v>
          </cell>
          <cell r="C3" t="str">
            <v>..</v>
          </cell>
          <cell r="D3" t="str">
            <v>..</v>
          </cell>
          <cell r="E3" t="str">
            <v>..</v>
          </cell>
          <cell r="F3" t="str">
            <v>..</v>
          </cell>
          <cell r="G3" t="str">
            <v>..</v>
          </cell>
          <cell r="H3" t="str">
            <v>..</v>
          </cell>
          <cell r="I3" t="str">
            <v>..</v>
          </cell>
          <cell r="J3" t="str">
            <v>..</v>
          </cell>
          <cell r="K3" t="str">
            <v>..</v>
          </cell>
          <cell r="L3" t="str">
            <v>..</v>
          </cell>
          <cell r="M3" t="str">
            <v>..</v>
          </cell>
          <cell r="N3" t="str">
            <v>..</v>
          </cell>
          <cell r="O3" t="str">
            <v>..</v>
          </cell>
          <cell r="P3" t="str">
            <v>..</v>
          </cell>
          <cell r="Q3" t="str">
            <v>..</v>
          </cell>
          <cell r="R3" t="str">
            <v>..</v>
          </cell>
          <cell r="S3" t="str">
            <v>..</v>
          </cell>
          <cell r="T3" t="str">
            <v>..</v>
          </cell>
          <cell r="U3" t="str">
            <v>..</v>
          </cell>
          <cell r="V3" t="str">
            <v>..</v>
          </cell>
          <cell r="W3" t="str">
            <v>..</v>
          </cell>
          <cell r="X3" t="str">
            <v>..</v>
          </cell>
          <cell r="Y3" t="str">
            <v>..</v>
          </cell>
          <cell r="Z3" t="str">
            <v>..</v>
          </cell>
          <cell r="AA3" t="str">
            <v>..</v>
          </cell>
          <cell r="AB3" t="str">
            <v>..</v>
          </cell>
        </row>
        <row r="4">
          <cell r="A4" t="str">
            <v>Albania</v>
          </cell>
          <cell r="B4">
            <v>1.8327811099473701</v>
          </cell>
          <cell r="C4">
            <v>2.0993061024084301</v>
          </cell>
          <cell r="D4">
            <v>2.1619953477211098</v>
          </cell>
          <cell r="E4">
            <v>2.1841977887693602</v>
          </cell>
          <cell r="F4">
            <v>2.1562488335674499</v>
          </cell>
          <cell r="G4">
            <v>2.2023515493911501</v>
          </cell>
          <cell r="H4">
            <v>2.4358395809375</v>
          </cell>
          <cell r="I4">
            <v>2.4167898866874999</v>
          </cell>
          <cell r="J4">
            <v>2.3823323515000001</v>
          </cell>
          <cell r="K4">
            <v>2.6166716050312502</v>
          </cell>
          <cell r="L4">
            <v>2.0914397441716099</v>
          </cell>
          <cell r="M4">
            <v>1.2552609072151499</v>
          </cell>
          <cell r="N4">
            <v>0.79427690476697799</v>
          </cell>
          <cell r="O4">
            <v>1.3756344283545501</v>
          </cell>
          <cell r="P4">
            <v>2.2232847396277702</v>
          </cell>
          <cell r="Q4">
            <v>2.7138206986664901</v>
          </cell>
          <cell r="R4">
            <v>3.0131866028708099</v>
          </cell>
          <cell r="S4">
            <v>2.16377434519812</v>
          </cell>
          <cell r="T4">
            <v>2.7378884462151398</v>
          </cell>
          <cell r="U4">
            <v>3.4443790849673199</v>
          </cell>
          <cell r="V4">
            <v>3.6947370252448799</v>
          </cell>
          <cell r="W4">
            <v>4.0955909407665496</v>
          </cell>
          <cell r="X4">
            <v>4.4559008559201203</v>
          </cell>
          <cell r="Y4">
            <v>5.6002461033634097</v>
          </cell>
          <cell r="Z4">
            <v>7.4524002202477098</v>
          </cell>
          <cell r="AA4">
            <v>8.3764133045493203</v>
          </cell>
          <cell r="AB4">
            <v>9.1330885878961592</v>
          </cell>
        </row>
        <row r="5">
          <cell r="A5" t="str">
            <v>Algeria</v>
          </cell>
          <cell r="B5">
            <v>42.345827687459298</v>
          </cell>
          <cell r="C5">
            <v>44.371759807824198</v>
          </cell>
          <cell r="D5">
            <v>44.779983359958003</v>
          </cell>
          <cell r="E5">
            <v>47.528985113478001</v>
          </cell>
          <cell r="F5">
            <v>51.512786466398801</v>
          </cell>
          <cell r="G5">
            <v>61.132078619760698</v>
          </cell>
          <cell r="H5">
            <v>61.535270440770603</v>
          </cell>
          <cell r="I5">
            <v>63.299597415064902</v>
          </cell>
          <cell r="J5">
            <v>51.664192500660803</v>
          </cell>
          <cell r="K5">
            <v>52.558285688735097</v>
          </cell>
          <cell r="L5">
            <v>45.442622950819697</v>
          </cell>
          <cell r="M5">
            <v>46.669842472798102</v>
          </cell>
          <cell r="N5">
            <v>49.216660560542202</v>
          </cell>
          <cell r="O5">
            <v>50.962690083529701</v>
          </cell>
          <cell r="P5">
            <v>42.425625374368899</v>
          </cell>
          <cell r="Q5">
            <v>42.065963116043903</v>
          </cell>
          <cell r="R5">
            <v>46.941496648340603</v>
          </cell>
          <cell r="S5">
            <v>48.177864037291798</v>
          </cell>
          <cell r="T5">
            <v>48.187587463184599</v>
          </cell>
          <cell r="U5">
            <v>48.845075187969897</v>
          </cell>
          <cell r="V5">
            <v>54.749143945881698</v>
          </cell>
          <cell r="W5">
            <v>55.181126724082098</v>
          </cell>
          <cell r="X5">
            <v>57.053132518175403</v>
          </cell>
          <cell r="Y5">
            <v>68.012940112410405</v>
          </cell>
          <cell r="Z5">
            <v>85.015510932446006</v>
          </cell>
          <cell r="AA5">
            <v>102.380492832923</v>
          </cell>
          <cell r="AB5">
            <v>114.322334001248</v>
          </cell>
        </row>
        <row r="6">
          <cell r="A6" t="str">
            <v>Angola</v>
          </cell>
          <cell r="B6">
            <v>5.4280939221700901</v>
          </cell>
          <cell r="C6">
            <v>5.0802674235194099</v>
          </cell>
          <cell r="D6">
            <v>5.0802674235194099</v>
          </cell>
          <cell r="E6">
            <v>5.2943143846044496</v>
          </cell>
          <cell r="F6">
            <v>5.6120400387729301</v>
          </cell>
          <cell r="G6">
            <v>6.9141139913931999</v>
          </cell>
          <cell r="H6">
            <v>6.47337800359323</v>
          </cell>
          <cell r="I6">
            <v>7.39953203375934</v>
          </cell>
          <cell r="J6">
            <v>8.0268898684561307</v>
          </cell>
          <cell r="K6">
            <v>9.3375252609572197</v>
          </cell>
          <cell r="L6">
            <v>10.2781939799331</v>
          </cell>
          <cell r="M6">
            <v>9.9627789473684203</v>
          </cell>
          <cell r="N6">
            <v>7.6816485378518697</v>
          </cell>
          <cell r="O6">
            <v>5.5750585094365297</v>
          </cell>
          <cell r="P6">
            <v>4.0596057795626601</v>
          </cell>
          <cell r="Q6">
            <v>5.0664804012138998</v>
          </cell>
          <cell r="R6">
            <v>6.5354346989616596</v>
          </cell>
          <cell r="S6">
            <v>7.6754125894552496</v>
          </cell>
          <cell r="T6">
            <v>6.5063814140389198</v>
          </cell>
          <cell r="U6">
            <v>6.1529235757711103</v>
          </cell>
          <cell r="V6">
            <v>9.1351342297897808</v>
          </cell>
          <cell r="W6">
            <v>8.9360934873504991</v>
          </cell>
          <cell r="X6">
            <v>11.38625304924</v>
          </cell>
          <cell r="Y6">
            <v>13.9562675166449</v>
          </cell>
          <cell r="Z6">
            <v>19.799524600287601</v>
          </cell>
          <cell r="AA6">
            <v>30.632103235101201</v>
          </cell>
          <cell r="AB6">
            <v>43.758549596405601</v>
          </cell>
        </row>
        <row r="7">
          <cell r="A7" t="str">
            <v>Antigua and Barbuda</v>
          </cell>
          <cell r="B7">
            <v>9.5238529769996999E-2</v>
          </cell>
          <cell r="C7">
            <v>0.107179262457147</v>
          </cell>
          <cell r="D7">
            <v>0.117460373875013</v>
          </cell>
          <cell r="E7">
            <v>0.13189222615746601</v>
          </cell>
          <cell r="F7">
            <v>0.14942630075470101</v>
          </cell>
          <cell r="G7">
            <v>0.17374333851728099</v>
          </cell>
          <cell r="H7">
            <v>0.22926136869228</v>
          </cell>
          <cell r="I7">
            <v>0.26920386284699999</v>
          </cell>
          <cell r="J7">
            <v>0.32708662568514801</v>
          </cell>
          <cell r="K7">
            <v>0.36439529124276399</v>
          </cell>
          <cell r="L7">
            <v>0.38559098298628702</v>
          </cell>
          <cell r="M7">
            <v>0.40585412173902302</v>
          </cell>
          <cell r="N7">
            <v>0.425358546395047</v>
          </cell>
          <cell r="O7">
            <v>0.45559583803797199</v>
          </cell>
          <cell r="P7">
            <v>0.50087092272216904</v>
          </cell>
          <cell r="Q7">
            <v>0.49420244215283299</v>
          </cell>
          <cell r="R7">
            <v>0.54109113058887903</v>
          </cell>
          <cell r="S7">
            <v>0.58031887509264302</v>
          </cell>
          <cell r="T7">
            <v>0.62061040962814695</v>
          </cell>
          <cell r="U7">
            <v>0.65155609705675299</v>
          </cell>
          <cell r="V7">
            <v>0.67849261283664897</v>
          </cell>
          <cell r="W7">
            <v>0.71045800557435002</v>
          </cell>
          <cell r="X7">
            <v>0.717850185445153</v>
          </cell>
          <cell r="Y7">
            <v>0.754143499747015</v>
          </cell>
          <cell r="Z7">
            <v>0.81845914293873001</v>
          </cell>
          <cell r="AA7">
            <v>0.87490588536366098</v>
          </cell>
          <cell r="AB7">
            <v>0.96167929536011099</v>
          </cell>
        </row>
        <row r="8">
          <cell r="A8" t="str">
            <v>Argentina</v>
          </cell>
          <cell r="B8">
            <v>209.01766549876899</v>
          </cell>
          <cell r="C8">
            <v>169.75913403158299</v>
          </cell>
          <cell r="D8">
            <v>84.296982827815299</v>
          </cell>
          <cell r="E8">
            <v>103.98895490614601</v>
          </cell>
          <cell r="F8">
            <v>116.758197804351</v>
          </cell>
          <cell r="G8">
            <v>88.187382789031005</v>
          </cell>
          <cell r="H8">
            <v>106.044612050037</v>
          </cell>
          <cell r="I8">
            <v>108.724598901799</v>
          </cell>
          <cell r="J8">
            <v>127.350067054649</v>
          </cell>
          <cell r="K8">
            <v>81.705627984854203</v>
          </cell>
          <cell r="L8">
            <v>141.33683616765299</v>
          </cell>
          <cell r="M8">
            <v>189.59423670702799</v>
          </cell>
          <cell r="N8">
            <v>228.77606740949599</v>
          </cell>
          <cell r="O8">
            <v>236.505</v>
          </cell>
          <cell r="P8">
            <v>257.44</v>
          </cell>
          <cell r="Q8">
            <v>258.03174999999999</v>
          </cell>
          <cell r="R8">
            <v>272.14974999999998</v>
          </cell>
          <cell r="S8">
            <v>292.85899999999998</v>
          </cell>
          <cell r="T8">
            <v>298.94824999999997</v>
          </cell>
          <cell r="U8">
            <v>283.52300000000002</v>
          </cell>
          <cell r="V8">
            <v>284.20375000000001</v>
          </cell>
          <cell r="W8">
            <v>268.69675000000001</v>
          </cell>
          <cell r="X8">
            <v>97.732152162584796</v>
          </cell>
          <cell r="Y8">
            <v>127.64329371816601</v>
          </cell>
          <cell r="Z8">
            <v>151.95818953323899</v>
          </cell>
          <cell r="AA8">
            <v>181.54906143344701</v>
          </cell>
          <cell r="AB8">
            <v>212.701868905742</v>
          </cell>
        </row>
        <row r="9">
          <cell r="A9" t="str">
            <v>Armenia</v>
          </cell>
          <cell r="B9" t="str">
            <v>..</v>
          </cell>
          <cell r="C9" t="str">
            <v>..</v>
          </cell>
          <cell r="D9" t="str">
            <v>..</v>
          </cell>
          <cell r="E9" t="str">
            <v>..</v>
          </cell>
          <cell r="F9" t="str">
            <v>..</v>
          </cell>
          <cell r="G9" t="str">
            <v>..</v>
          </cell>
          <cell r="H9" t="str">
            <v>..</v>
          </cell>
          <cell r="I9" t="str">
            <v>..</v>
          </cell>
          <cell r="J9" t="str">
            <v>..</v>
          </cell>
          <cell r="K9" t="str">
            <v>..</v>
          </cell>
          <cell r="L9" t="str">
            <v>..</v>
          </cell>
          <cell r="M9" t="str">
            <v>..</v>
          </cell>
          <cell r="N9">
            <v>0.10805819836116499</v>
          </cell>
          <cell r="O9">
            <v>0.83536667341329696</v>
          </cell>
          <cell r="P9">
            <v>0.650961173185168</v>
          </cell>
          <cell r="Q9">
            <v>1.2867067687696301</v>
          </cell>
          <cell r="R9">
            <v>1.59696310635528</v>
          </cell>
          <cell r="S9">
            <v>1.6386693839117199</v>
          </cell>
          <cell r="T9">
            <v>1.8921695730964601</v>
          </cell>
          <cell r="U9">
            <v>1.8454758655619601</v>
          </cell>
          <cell r="V9">
            <v>1.9115642593573701</v>
          </cell>
          <cell r="W9">
            <v>2.1183980499086101</v>
          </cell>
          <cell r="X9">
            <v>2.3763212329802501</v>
          </cell>
          <cell r="Y9">
            <v>2.8070951798840502</v>
          </cell>
          <cell r="Z9">
            <v>3.5727335330205698</v>
          </cell>
          <cell r="AA9">
            <v>4.9028121643920004</v>
          </cell>
          <cell r="AB9">
            <v>6.4099204418668903</v>
          </cell>
        </row>
        <row r="10">
          <cell r="A10" t="str">
            <v>Australia</v>
          </cell>
          <cell r="B10">
            <v>160.65668368659499</v>
          </cell>
          <cell r="C10">
            <v>185.844980454699</v>
          </cell>
          <cell r="D10">
            <v>184.281471678869</v>
          </cell>
          <cell r="E10">
            <v>176.581490810623</v>
          </cell>
          <cell r="F10">
            <v>194.22562422799299</v>
          </cell>
          <cell r="G10">
            <v>172.1134721162</v>
          </cell>
          <cell r="H10">
            <v>178.62158860114599</v>
          </cell>
          <cell r="I10">
            <v>210.34951308000001</v>
          </cell>
          <cell r="J10">
            <v>266.95362706666702</v>
          </cell>
          <cell r="K10">
            <v>302.83347555249998</v>
          </cell>
          <cell r="L10">
            <v>318.00099498333299</v>
          </cell>
          <cell r="M10">
            <v>319.92426501</v>
          </cell>
          <cell r="N10">
            <v>313.44959121833301</v>
          </cell>
          <cell r="O10">
            <v>304.75851070423499</v>
          </cell>
          <cell r="P10">
            <v>347.36559591752899</v>
          </cell>
          <cell r="Q10">
            <v>371.09836396835999</v>
          </cell>
          <cell r="R10">
            <v>417.42140877198</v>
          </cell>
          <cell r="S10">
            <v>418.08278451148999</v>
          </cell>
          <cell r="T10">
            <v>373.14753698273898</v>
          </cell>
          <cell r="U10">
            <v>401.78159400729999</v>
          </cell>
          <cell r="V10">
            <v>390.01680434166701</v>
          </cell>
          <cell r="W10">
            <v>368.19090138439299</v>
          </cell>
          <cell r="X10">
            <v>412.901184101262</v>
          </cell>
          <cell r="Y10">
            <v>527.58824581876399</v>
          </cell>
          <cell r="Z10">
            <v>639.35627265756398</v>
          </cell>
          <cell r="AA10">
            <v>712.43632354422698</v>
          </cell>
          <cell r="AB10">
            <v>754.81556375175705</v>
          </cell>
        </row>
        <row r="11">
          <cell r="A11" t="str">
            <v>Austria</v>
          </cell>
          <cell r="B11">
            <v>80.218223037565593</v>
          </cell>
          <cell r="C11">
            <v>69.510386711931304</v>
          </cell>
          <cell r="D11">
            <v>69.499709612833797</v>
          </cell>
          <cell r="E11">
            <v>70.413454043751301</v>
          </cell>
          <cell r="F11">
            <v>66.423188826426994</v>
          </cell>
          <cell r="G11">
            <v>68.025725681201294</v>
          </cell>
          <cell r="H11">
            <v>96.526465611943294</v>
          </cell>
          <cell r="I11">
            <v>120.709612029113</v>
          </cell>
          <cell r="J11">
            <v>132.18547973351099</v>
          </cell>
          <cell r="K11">
            <v>131.69687123474401</v>
          </cell>
          <cell r="L11">
            <v>165.39630871353199</v>
          </cell>
          <cell r="M11">
            <v>173.38179003816899</v>
          </cell>
          <cell r="N11">
            <v>195.10709733204399</v>
          </cell>
          <cell r="O11">
            <v>189.708947570031</v>
          </cell>
          <cell r="P11">
            <v>203.971552301586</v>
          </cell>
          <cell r="Q11">
            <v>239.79673707024199</v>
          </cell>
          <cell r="R11">
            <v>236.47276762244499</v>
          </cell>
          <cell r="S11">
            <v>209.00038425820901</v>
          </cell>
          <cell r="T11">
            <v>214.14611325087299</v>
          </cell>
          <cell r="U11">
            <v>213.39003759213301</v>
          </cell>
          <cell r="V11">
            <v>194.407043699833</v>
          </cell>
          <cell r="W11">
            <v>193.34528439100001</v>
          </cell>
          <cell r="X11">
            <v>208.566378743917</v>
          </cell>
          <cell r="Y11">
            <v>255.84214533074999</v>
          </cell>
          <cell r="Z11">
            <v>293.194123627083</v>
          </cell>
          <cell r="AA11">
            <v>305.33803861400003</v>
          </cell>
          <cell r="AB11">
            <v>321.93431667794403</v>
          </cell>
        </row>
        <row r="12">
          <cell r="A12" t="str">
            <v>Azerbaijan</v>
          </cell>
          <cell r="B12" t="str">
            <v>..</v>
          </cell>
          <cell r="C12" t="str">
            <v>..</v>
          </cell>
          <cell r="D12" t="str">
            <v>..</v>
          </cell>
          <cell r="E12" t="str">
            <v>..</v>
          </cell>
          <cell r="F12" t="str">
            <v>..</v>
          </cell>
          <cell r="G12" t="str">
            <v>..</v>
          </cell>
          <cell r="H12" t="str">
            <v>..</v>
          </cell>
          <cell r="I12" t="str">
            <v>..</v>
          </cell>
          <cell r="J12" t="str">
            <v>..</v>
          </cell>
          <cell r="K12" t="str">
            <v>..</v>
          </cell>
          <cell r="L12" t="str">
            <v>..</v>
          </cell>
          <cell r="M12" t="str">
            <v>..</v>
          </cell>
          <cell r="N12">
            <v>1.1931845571025499</v>
          </cell>
          <cell r="O12">
            <v>1.3092931812630799</v>
          </cell>
          <cell r="P12">
            <v>2.2575428827807098</v>
          </cell>
          <cell r="Q12">
            <v>2.4170820117807001</v>
          </cell>
          <cell r="R12">
            <v>3.1765479970956099</v>
          </cell>
          <cell r="S12">
            <v>3.96263134091364</v>
          </cell>
          <cell r="T12">
            <v>4.2797582730015904</v>
          </cell>
          <cell r="U12">
            <v>4.5811981715950001</v>
          </cell>
          <cell r="V12">
            <v>5.2726171960451698</v>
          </cell>
          <cell r="W12">
            <v>5.7076182465684804</v>
          </cell>
          <cell r="X12">
            <v>6.2360455238612804</v>
          </cell>
          <cell r="Y12">
            <v>7.2757457494824704</v>
          </cell>
          <cell r="Z12">
            <v>8.6815483258133401</v>
          </cell>
          <cell r="AA12">
            <v>12.5610211291086</v>
          </cell>
          <cell r="AB12">
            <v>19.816536312849198</v>
          </cell>
        </row>
        <row r="13">
          <cell r="A13" t="str">
            <v>Bahamas, The</v>
          </cell>
          <cell r="B13">
            <v>1.4538869861283401</v>
          </cell>
          <cell r="C13">
            <v>1.5062270164489699</v>
          </cell>
          <cell r="D13">
            <v>1.69601166248322</v>
          </cell>
          <cell r="E13">
            <v>1.88766109943389</v>
          </cell>
          <cell r="F13">
            <v>2.0160219669342001</v>
          </cell>
          <cell r="G13">
            <v>2.1954479217529199</v>
          </cell>
          <cell r="H13">
            <v>2.37327909469604</v>
          </cell>
          <cell r="I13">
            <v>2.6130001544952401</v>
          </cell>
          <cell r="J13">
            <v>2.7167809009552002</v>
          </cell>
          <cell r="K13">
            <v>3.0624801227059901</v>
          </cell>
          <cell r="L13">
            <v>3.16570515367206</v>
          </cell>
          <cell r="M13">
            <v>3.1111604901429599</v>
          </cell>
          <cell r="N13">
            <v>3.1091600108544402</v>
          </cell>
          <cell r="O13">
            <v>3.0918560317979602</v>
          </cell>
          <cell r="P13">
            <v>3.25867438063896</v>
          </cell>
          <cell r="Q13">
            <v>3.4293622872494498</v>
          </cell>
          <cell r="R13">
            <v>3.6094031182337698</v>
          </cell>
          <cell r="S13">
            <v>3.84149527209407</v>
          </cell>
          <cell r="T13">
            <v>4.2826586753149902</v>
          </cell>
          <cell r="U13">
            <v>4.7041916827045203</v>
          </cell>
          <cell r="V13">
            <v>5.0036990000000001</v>
          </cell>
          <cell r="W13">
            <v>5.1314520000000003</v>
          </cell>
          <cell r="X13">
            <v>5.3894000000000002</v>
          </cell>
          <cell r="Y13">
            <v>5.5026000000000002</v>
          </cell>
          <cell r="Z13">
            <v>5.6609999999999996</v>
          </cell>
          <cell r="AA13">
            <v>5.8695000000000004</v>
          </cell>
          <cell r="AB13">
            <v>6.2228000000000003</v>
          </cell>
        </row>
        <row r="14">
          <cell r="A14" t="str">
            <v>Bahrain</v>
          </cell>
          <cell r="B14">
            <v>3.0718815800249302</v>
          </cell>
          <cell r="C14">
            <v>3.4678195938545802</v>
          </cell>
          <cell r="D14">
            <v>3.6457451714291498</v>
          </cell>
          <cell r="E14">
            <v>3.7351068040765099</v>
          </cell>
          <cell r="F14">
            <v>3.8768618724134001</v>
          </cell>
          <cell r="G14">
            <v>3.6579790251881898</v>
          </cell>
          <cell r="H14">
            <v>2.8622341628788801</v>
          </cell>
          <cell r="I14">
            <v>3.1005322726665199</v>
          </cell>
          <cell r="J14">
            <v>3.8319153366937502</v>
          </cell>
          <cell r="K14">
            <v>4.1127663585488099</v>
          </cell>
          <cell r="L14">
            <v>4.5280110999999996</v>
          </cell>
          <cell r="M14">
            <v>4.6149604000000002</v>
          </cell>
          <cell r="N14">
            <v>4.7497717000000002</v>
          </cell>
          <cell r="O14">
            <v>5.1991427000000003</v>
          </cell>
          <cell r="P14">
            <v>5.5647551999999996</v>
          </cell>
          <cell r="Q14">
            <v>5.8481780099999998</v>
          </cell>
          <cell r="R14">
            <v>6.1000119000000002</v>
          </cell>
          <cell r="S14">
            <v>6.3500642599999999</v>
          </cell>
          <cell r="T14">
            <v>6.1825738499999998</v>
          </cell>
          <cell r="U14">
            <v>6.6170810400000004</v>
          </cell>
          <cell r="V14">
            <v>7.9662842300000003</v>
          </cell>
          <cell r="W14">
            <v>7.9270905699999998</v>
          </cell>
          <cell r="X14">
            <v>8.4462337299999994</v>
          </cell>
          <cell r="Y14">
            <v>9.73446605</v>
          </cell>
          <cell r="Z14">
            <v>11.179925040000001</v>
          </cell>
          <cell r="AA14">
            <v>13.377934209999999</v>
          </cell>
          <cell r="AB14">
            <v>16.065335004502</v>
          </cell>
        </row>
        <row r="15">
          <cell r="A15" t="str">
            <v>Bangladesh</v>
          </cell>
          <cell r="B15">
            <v>19.506623665709501</v>
          </cell>
          <cell r="C15">
            <v>19.010611086947701</v>
          </cell>
          <cell r="D15">
            <v>17.4078140396531</v>
          </cell>
          <cell r="E15">
            <v>18.242524758728401</v>
          </cell>
          <cell r="F15">
            <v>20.740982947812999</v>
          </cell>
          <cell r="G15">
            <v>21.336889178892001</v>
          </cell>
          <cell r="H15">
            <v>22.3699555035206</v>
          </cell>
          <cell r="I15">
            <v>24.679292834102501</v>
          </cell>
          <cell r="J15">
            <v>26.636525957481702</v>
          </cell>
          <cell r="K15">
            <v>29.344375581034999</v>
          </cell>
          <cell r="L15">
            <v>30.496697769689799</v>
          </cell>
          <cell r="M15">
            <v>31.432307831736601</v>
          </cell>
          <cell r="N15">
            <v>31.4386562007458</v>
          </cell>
          <cell r="O15">
            <v>32.954242532477799</v>
          </cell>
          <cell r="P15">
            <v>35.801746699714698</v>
          </cell>
          <cell r="Q15">
            <v>39.579830190692803</v>
          </cell>
          <cell r="R15">
            <v>41.515995393456201</v>
          </cell>
          <cell r="S15">
            <v>43.387963050843297</v>
          </cell>
          <cell r="T15">
            <v>44.757271787184401</v>
          </cell>
          <cell r="U15">
            <v>46.529395706258903</v>
          </cell>
          <cell r="V15">
            <v>47.047978264343897</v>
          </cell>
          <cell r="W15">
            <v>47.193949348942802</v>
          </cell>
          <cell r="X15">
            <v>49.5595892067441</v>
          </cell>
          <cell r="Y15">
            <v>54.475732088920303</v>
          </cell>
          <cell r="Z15">
            <v>59.120203979013503</v>
          </cell>
          <cell r="AA15">
            <v>61.280335786846898</v>
          </cell>
          <cell r="AB15">
            <v>65.215707620883293</v>
          </cell>
        </row>
        <row r="16">
          <cell r="A16" t="str">
            <v>Barbados</v>
          </cell>
          <cell r="B16">
            <v>0.88400379447754296</v>
          </cell>
          <cell r="C16">
            <v>0.972944704964256</v>
          </cell>
          <cell r="D16">
            <v>1.0165660683422699</v>
          </cell>
          <cell r="E16">
            <v>1.0791946929865699</v>
          </cell>
          <cell r="F16">
            <v>1.1763559306113101</v>
          </cell>
          <cell r="G16">
            <v>1.2311176796826799</v>
          </cell>
          <cell r="H16">
            <v>1.3516752615935099</v>
          </cell>
          <cell r="I16">
            <v>1.4884774668296199</v>
          </cell>
          <cell r="J16">
            <v>1.5831866159033701</v>
          </cell>
          <cell r="K16">
            <v>1.752171635399</v>
          </cell>
          <cell r="L16">
            <v>1.75733109123501</v>
          </cell>
          <cell r="M16">
            <v>1.7330152399682499</v>
          </cell>
          <cell r="N16">
            <v>1.6231852394986299</v>
          </cell>
          <cell r="O16">
            <v>1.6897473281553399</v>
          </cell>
          <cell r="P16">
            <v>1.74255</v>
          </cell>
          <cell r="Q16">
            <v>1.8711949999999999</v>
          </cell>
          <cell r="R16">
            <v>1.997395</v>
          </cell>
          <cell r="S16">
            <v>2.1954850000000001</v>
          </cell>
          <cell r="T16">
            <v>2.3704100000000001</v>
          </cell>
          <cell r="U16">
            <v>2.477795</v>
          </cell>
          <cell r="V16">
            <v>2.5588199999999999</v>
          </cell>
          <cell r="W16">
            <v>2.5541849999999999</v>
          </cell>
          <cell r="X16">
            <v>2.476105</v>
          </cell>
          <cell r="Y16">
            <v>2.6949000000000001</v>
          </cell>
          <cell r="Z16">
            <v>2.8171499999999998</v>
          </cell>
          <cell r="AA16">
            <v>3.0611000000000002</v>
          </cell>
          <cell r="AB16">
            <v>3.3856999999999999</v>
          </cell>
        </row>
        <row r="17">
          <cell r="A17" t="str">
            <v>Belarus</v>
          </cell>
          <cell r="B17" t="str">
            <v>..</v>
          </cell>
          <cell r="C17" t="str">
            <v>..</v>
          </cell>
          <cell r="D17" t="str">
            <v>..</v>
          </cell>
          <cell r="E17" t="str">
            <v>..</v>
          </cell>
          <cell r="F17" t="str">
            <v>..</v>
          </cell>
          <cell r="G17" t="str">
            <v>..</v>
          </cell>
          <cell r="H17" t="str">
            <v>..</v>
          </cell>
          <cell r="I17" t="str">
            <v>..</v>
          </cell>
          <cell r="J17" t="str">
            <v>..</v>
          </cell>
          <cell r="K17" t="str">
            <v>..</v>
          </cell>
          <cell r="L17" t="str">
            <v>..</v>
          </cell>
          <cell r="M17" t="str">
            <v>..</v>
          </cell>
          <cell r="N17">
            <v>4.1151390789429696</v>
          </cell>
          <cell r="O17">
            <v>3.6617101215558101</v>
          </cell>
          <cell r="P17">
            <v>4.85351882160393</v>
          </cell>
          <cell r="Q17">
            <v>10.530193425275399</v>
          </cell>
          <cell r="R17">
            <v>14.481709066203701</v>
          </cell>
          <cell r="S17">
            <v>14.0059600626169</v>
          </cell>
          <cell r="T17">
            <v>15.137349631354301</v>
          </cell>
          <cell r="U17">
            <v>12.1042548</v>
          </cell>
          <cell r="V17">
            <v>12.7577295885966</v>
          </cell>
          <cell r="W17">
            <v>12.421078524503301</v>
          </cell>
          <cell r="X17">
            <v>14.6535374265294</v>
          </cell>
          <cell r="Y17">
            <v>17.822814290640199</v>
          </cell>
          <cell r="Z17">
            <v>23.1413400554685</v>
          </cell>
          <cell r="AA17">
            <v>30.131461695918599</v>
          </cell>
          <cell r="AB17">
            <v>36.943686881664398</v>
          </cell>
        </row>
        <row r="18">
          <cell r="A18" t="str">
            <v>Belgium</v>
          </cell>
          <cell r="B18">
            <v>121.55657807691</v>
          </cell>
          <cell r="C18">
            <v>101.082165511494</v>
          </cell>
          <cell r="D18">
            <v>88.930050739459602</v>
          </cell>
          <cell r="E18">
            <v>84.129255523664</v>
          </cell>
          <cell r="F18">
            <v>80.114892297225595</v>
          </cell>
          <cell r="G18">
            <v>83.4269741077769</v>
          </cell>
          <cell r="H18">
            <v>115.651372294499</v>
          </cell>
          <cell r="I18">
            <v>143.77412423052101</v>
          </cell>
          <cell r="J18">
            <v>156.10104053092101</v>
          </cell>
          <cell r="K18">
            <v>158.03606584601201</v>
          </cell>
          <cell r="L18">
            <v>197.78163031381001</v>
          </cell>
          <cell r="M18">
            <v>202.85676143740099</v>
          </cell>
          <cell r="N18">
            <v>225.488103721881</v>
          </cell>
          <cell r="O18">
            <v>216.21235970285099</v>
          </cell>
          <cell r="P18">
            <v>236.02340627484301</v>
          </cell>
          <cell r="Q18">
            <v>277.04200809831701</v>
          </cell>
          <cell r="R18">
            <v>275.42605233913901</v>
          </cell>
          <cell r="S18">
            <v>249.62859447357499</v>
          </cell>
          <cell r="T18">
            <v>255.500357788419</v>
          </cell>
          <cell r="U18">
            <v>253.88922434550301</v>
          </cell>
          <cell r="V18">
            <v>232.933849885</v>
          </cell>
          <cell r="W18">
            <v>231.92793153</v>
          </cell>
          <cell r="X18">
            <v>252.65951523916701</v>
          </cell>
          <cell r="Y18">
            <v>310.51392322499998</v>
          </cell>
          <cell r="Z18">
            <v>359.15451792916701</v>
          </cell>
          <cell r="AA18">
            <v>372.72615873500001</v>
          </cell>
          <cell r="AB18">
            <v>393.59025249770099</v>
          </cell>
        </row>
        <row r="19">
          <cell r="A19" t="str">
            <v>Belize</v>
          </cell>
          <cell r="B19">
            <v>0.17221666855609599</v>
          </cell>
          <cell r="C19">
            <v>0.17940500852128</v>
          </cell>
          <cell r="D19">
            <v>0.17925000851391801</v>
          </cell>
          <cell r="E19">
            <v>0.18898500897630599</v>
          </cell>
          <cell r="F19">
            <v>0.21090001001721201</v>
          </cell>
          <cell r="G19">
            <v>0.20919000993599199</v>
          </cell>
          <cell r="H19">
            <v>0.22787501082348099</v>
          </cell>
          <cell r="I19">
            <v>0.26652001265901998</v>
          </cell>
          <cell r="J19">
            <v>0.31490001495694703</v>
          </cell>
          <cell r="K19">
            <v>0.363150017248699</v>
          </cell>
          <cell r="L19">
            <v>0.41201059591098199</v>
          </cell>
          <cell r="M19">
            <v>0.44463426984964599</v>
          </cell>
          <cell r="N19">
            <v>0.51805228748802501</v>
          </cell>
          <cell r="O19">
            <v>0.55963148944973495</v>
          </cell>
          <cell r="P19">
            <v>0.58062863490011496</v>
          </cell>
          <cell r="Q19">
            <v>0.61996509915997</v>
          </cell>
          <cell r="R19">
            <v>0.64126997332145497</v>
          </cell>
          <cell r="S19">
            <v>0.65438460585468505</v>
          </cell>
          <cell r="T19">
            <v>0.68888459318045003</v>
          </cell>
          <cell r="U19">
            <v>0.73234417086463499</v>
          </cell>
          <cell r="V19">
            <v>0.83173129920964495</v>
          </cell>
          <cell r="W19">
            <v>0.87141522174387498</v>
          </cell>
          <cell r="X19">
            <v>0.93214923346180001</v>
          </cell>
          <cell r="Y19">
            <v>0.98758999999999997</v>
          </cell>
          <cell r="Z19">
            <v>1.05522</v>
          </cell>
          <cell r="AA19">
            <v>1.11089574909754</v>
          </cell>
          <cell r="AB19">
            <v>1.2129826248566</v>
          </cell>
        </row>
        <row r="20">
          <cell r="A20" t="str">
            <v>Benin</v>
          </cell>
          <cell r="B20">
            <v>1.5858655859831701</v>
          </cell>
          <cell r="C20">
            <v>1.07272094641614</v>
          </cell>
          <cell r="D20">
            <v>1.0620074349442401</v>
          </cell>
          <cell r="E20">
            <v>0.94014430567873997</v>
          </cell>
          <cell r="F20">
            <v>1.0028378079668001</v>
          </cell>
          <cell r="G20">
            <v>1.04566954547478</v>
          </cell>
          <cell r="H20">
            <v>1.33568010857481</v>
          </cell>
          <cell r="I20">
            <v>1.5623927329595599</v>
          </cell>
          <cell r="J20">
            <v>1.6264112206013199</v>
          </cell>
          <cell r="K20">
            <v>1.5023140703123801</v>
          </cell>
          <cell r="L20">
            <v>1.84501974179568</v>
          </cell>
          <cell r="M20">
            <v>1.87784300171922</v>
          </cell>
          <cell r="N20">
            <v>2.1516320979258801</v>
          </cell>
          <cell r="O20">
            <v>2.1062497174742201</v>
          </cell>
          <cell r="P20">
            <v>1.5980894607052201</v>
          </cell>
          <cell r="Q20">
            <v>2.16983764951943</v>
          </cell>
          <cell r="R20">
            <v>2.3608969061799598</v>
          </cell>
          <cell r="S20">
            <v>2.2681826237092002</v>
          </cell>
          <cell r="T20">
            <v>2.4547089506547799</v>
          </cell>
          <cell r="U20">
            <v>2.4922322210336199</v>
          </cell>
          <cell r="V20">
            <v>2.3825561676828801</v>
          </cell>
          <cell r="W20">
            <v>2.50162902649615</v>
          </cell>
          <cell r="X20">
            <v>2.8171739663067399</v>
          </cell>
          <cell r="Y20">
            <v>3.5649260351669398</v>
          </cell>
          <cell r="Z20">
            <v>4.0527851682893701</v>
          </cell>
          <cell r="AA20">
            <v>4.4055231882442101</v>
          </cell>
          <cell r="AB20">
            <v>4.7599414566416298</v>
          </cell>
        </row>
        <row r="21">
          <cell r="A21" t="str">
            <v>Bhutan</v>
          </cell>
          <cell r="B21">
            <v>0.13081756289213001</v>
          </cell>
          <cell r="C21">
            <v>0.14736560806073001</v>
          </cell>
          <cell r="D21">
            <v>0.154924708576229</v>
          </cell>
          <cell r="E21">
            <v>0.17399121062710399</v>
          </cell>
          <cell r="F21">
            <v>0.17062858972434</v>
          </cell>
          <cell r="G21">
            <v>0.17512301760184501</v>
          </cell>
          <cell r="H21">
            <v>0.20726054470781499</v>
          </cell>
          <cell r="I21">
            <v>0.24933136289456301</v>
          </cell>
          <cell r="J21">
            <v>0.26925858818336801</v>
          </cell>
          <cell r="K21">
            <v>0.25877434251620302</v>
          </cell>
          <cell r="L21">
            <v>0.278592148278969</v>
          </cell>
          <cell r="M21">
            <v>0.23740063172217701</v>
          </cell>
          <cell r="N21">
            <v>0.23890437452034799</v>
          </cell>
          <cell r="O21">
            <v>0.22468585707123201</v>
          </cell>
          <cell r="P21">
            <v>0.26399102503662902</v>
          </cell>
          <cell r="Q21">
            <v>0.29390967653153999</v>
          </cell>
          <cell r="R21">
            <v>0.32090821330341401</v>
          </cell>
          <cell r="S21">
            <v>0.36731793159334403</v>
          </cell>
          <cell r="T21">
            <v>0.41193019015368598</v>
          </cell>
          <cell r="U21">
            <v>0.43031227987790599</v>
          </cell>
          <cell r="V21">
            <v>0.45967318748753999</v>
          </cell>
          <cell r="W21">
            <v>0.492735503341237</v>
          </cell>
          <cell r="X21">
            <v>0.54457581414644296</v>
          </cell>
          <cell r="Y21">
            <v>0.61066138118088897</v>
          </cell>
          <cell r="Z21">
            <v>0.70861043822946501</v>
          </cell>
          <cell r="AA21">
            <v>0.82750504371217204</v>
          </cell>
          <cell r="AB21">
            <v>0.98259505186611296</v>
          </cell>
        </row>
        <row r="22">
          <cell r="A22" t="str">
            <v>Bolivia</v>
          </cell>
          <cell r="B22">
            <v>3.2183949963763698</v>
          </cell>
          <cell r="C22">
            <v>3.08407145305407</v>
          </cell>
          <cell r="D22">
            <v>3.47989351638088</v>
          </cell>
          <cell r="E22">
            <v>3.39485630822921</v>
          </cell>
          <cell r="F22">
            <v>3.5526143660577398</v>
          </cell>
          <cell r="G22">
            <v>3.7535171907010199</v>
          </cell>
          <cell r="H22">
            <v>3.6681156473776699</v>
          </cell>
          <cell r="I22">
            <v>3.9747418212444598</v>
          </cell>
          <cell r="J22">
            <v>4.5976939774838899</v>
          </cell>
          <cell r="K22">
            <v>4.7159437107967204</v>
          </cell>
          <cell r="L22">
            <v>4.8675061650923102</v>
          </cell>
          <cell r="M22">
            <v>5.3432743767691697</v>
          </cell>
          <cell r="N22">
            <v>5.6430496630810696</v>
          </cell>
          <cell r="O22">
            <v>5.7344746712103003</v>
          </cell>
          <cell r="P22">
            <v>5.9700469251479404</v>
          </cell>
          <cell r="Q22">
            <v>6.7016783573878396</v>
          </cell>
          <cell r="R22">
            <v>7.3745865528214702</v>
          </cell>
          <cell r="S22">
            <v>7.9170844602004298</v>
          </cell>
          <cell r="T22">
            <v>8.5204312202125401</v>
          </cell>
          <cell r="U22">
            <v>8.2977814835513897</v>
          </cell>
          <cell r="V22">
            <v>8.4117882056682003</v>
          </cell>
          <cell r="W22">
            <v>8.1537557330129893</v>
          </cell>
          <cell r="X22">
            <v>7.9173053289889799</v>
          </cell>
          <cell r="Y22">
            <v>8.1019097421872797</v>
          </cell>
          <cell r="Z22">
            <v>8.7488485509676899</v>
          </cell>
          <cell r="AA22">
            <v>9.3580123138622096</v>
          </cell>
          <cell r="AB22">
            <v>10.8275913425345</v>
          </cell>
        </row>
        <row r="23">
          <cell r="A23" t="str">
            <v>Bosnia and Herzegovina</v>
          </cell>
          <cell r="B23" t="str">
            <v>..</v>
          </cell>
          <cell r="C23" t="str">
            <v>..</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v>1.4620819203356099</v>
          </cell>
          <cell r="Q23">
            <v>2.01925007141043</v>
          </cell>
          <cell r="R23">
            <v>3.0386517360915901</v>
          </cell>
          <cell r="S23">
            <v>3.9906209637766699</v>
          </cell>
          <cell r="T23">
            <v>4.6067888459599198</v>
          </cell>
          <cell r="U23">
            <v>4.9949806175274301</v>
          </cell>
          <cell r="V23">
            <v>5.2979944723974199</v>
          </cell>
          <cell r="W23">
            <v>5.5578146436532796</v>
          </cell>
          <cell r="X23">
            <v>6.1836594168257699</v>
          </cell>
          <cell r="Y23">
            <v>7.8008144253779701</v>
          </cell>
          <cell r="Z23">
            <v>9.3306447921805198</v>
          </cell>
          <cell r="AA23">
            <v>10.0579553770985</v>
          </cell>
          <cell r="AB23">
            <v>11.395510233168199</v>
          </cell>
        </row>
        <row r="24">
          <cell r="A24" t="str">
            <v>Botswana</v>
          </cell>
          <cell r="B24">
            <v>1.02930297022008</v>
          </cell>
          <cell r="C24">
            <v>1.0737705738647001</v>
          </cell>
          <cell r="D24">
            <v>1.01493372041277</v>
          </cell>
          <cell r="E24">
            <v>1.17225473347021</v>
          </cell>
          <cell r="F24">
            <v>1.2408426444476299</v>
          </cell>
          <cell r="G24">
            <v>1.1147977297737399</v>
          </cell>
          <cell r="H24">
            <v>1.3926073617194199</v>
          </cell>
          <cell r="I24">
            <v>1.9652241070635299</v>
          </cell>
          <cell r="J24">
            <v>2.6445636317649601</v>
          </cell>
          <cell r="K24">
            <v>3.0838290672383102</v>
          </cell>
          <cell r="L24">
            <v>3.7913488233850998</v>
          </cell>
          <cell r="M24">
            <v>3.9511056699903802</v>
          </cell>
          <cell r="N24">
            <v>4.1018722012519602</v>
          </cell>
          <cell r="O24">
            <v>4.1671970051625902</v>
          </cell>
          <cell r="P24">
            <v>4.3448614404715</v>
          </cell>
          <cell r="Q24">
            <v>4.7743855022489399</v>
          </cell>
          <cell r="R24">
            <v>4.8045862008442404</v>
          </cell>
          <cell r="S24">
            <v>5.1873064654368903</v>
          </cell>
          <cell r="T24">
            <v>5.2212955142100297</v>
          </cell>
          <cell r="U24">
            <v>5.62903636766658</v>
          </cell>
          <cell r="V24">
            <v>6.1928723834944099</v>
          </cell>
          <cell r="W24">
            <v>6.0599587211174502</v>
          </cell>
          <cell r="X24">
            <v>5.9589239216646597</v>
          </cell>
          <cell r="Y24">
            <v>8.3184051894013304</v>
          </cell>
          <cell r="Z24">
            <v>9.8309497789554907</v>
          </cell>
          <cell r="AA24">
            <v>10.195331855359001</v>
          </cell>
          <cell r="AB24">
            <v>10.808257467833499</v>
          </cell>
        </row>
        <row r="25">
          <cell r="A25" t="str">
            <v>Brazil</v>
          </cell>
          <cell r="B25">
            <v>162.61506443793601</v>
          </cell>
          <cell r="C25">
            <v>186.88621232724199</v>
          </cell>
          <cell r="D25">
            <v>199.80357051553699</v>
          </cell>
          <cell r="E25">
            <v>160.198534458268</v>
          </cell>
          <cell r="F25">
            <v>159.42363949888701</v>
          </cell>
          <cell r="G25">
            <v>253.07844393722101</v>
          </cell>
          <cell r="H25">
            <v>293.57963983168401</v>
          </cell>
          <cell r="I25">
            <v>319.54499890556599</v>
          </cell>
          <cell r="J25">
            <v>356.97691225354902</v>
          </cell>
          <cell r="K25">
            <v>490.050913918844</v>
          </cell>
          <cell r="L25">
            <v>507.78351811797302</v>
          </cell>
          <cell r="M25">
            <v>445.242219007708</v>
          </cell>
          <cell r="N25">
            <v>426.51949450019299</v>
          </cell>
          <cell r="O25">
            <v>478.62152257145902</v>
          </cell>
          <cell r="P25">
            <v>596.76291129710501</v>
          </cell>
          <cell r="Q25">
            <v>769.74119828738196</v>
          </cell>
          <cell r="R25">
            <v>840.05175888984104</v>
          </cell>
          <cell r="S25">
            <v>871.52400027839599</v>
          </cell>
          <cell r="T25">
            <v>844.12566001879304</v>
          </cell>
          <cell r="U25">
            <v>586.921728098416</v>
          </cell>
          <cell r="V25">
            <v>644.28305442995202</v>
          </cell>
          <cell r="W25">
            <v>554.40988061324401</v>
          </cell>
          <cell r="X25">
            <v>505.71228101857201</v>
          </cell>
          <cell r="Y25">
            <v>552.23896435784104</v>
          </cell>
          <cell r="Z25">
            <v>663.55204921534505</v>
          </cell>
          <cell r="AA25">
            <v>882.04309722369396</v>
          </cell>
          <cell r="AB25">
            <v>1067.7064843148701</v>
          </cell>
        </row>
        <row r="26">
          <cell r="A26" t="str">
            <v>Brunei</v>
          </cell>
          <cell r="B26" t="str">
            <v>..</v>
          </cell>
          <cell r="C26" t="str">
            <v>..</v>
          </cell>
          <cell r="D26" t="str">
            <v>..</v>
          </cell>
          <cell r="E26" t="str">
            <v>..</v>
          </cell>
          <cell r="F26">
            <v>4.2873765922514799</v>
          </cell>
          <cell r="G26">
            <v>4.0355160935386403</v>
          </cell>
          <cell r="H26">
            <v>2.4354548587726601</v>
          </cell>
          <cell r="I26">
            <v>2.7972681012037199</v>
          </cell>
          <cell r="J26">
            <v>2.6619625576108401</v>
          </cell>
          <cell r="K26">
            <v>2.9857582969777599</v>
          </cell>
          <cell r="L26">
            <v>3.5204869795498102</v>
          </cell>
          <cell r="M26">
            <v>3.7011953344331601</v>
          </cell>
          <cell r="N26">
            <v>4.1848615686836199</v>
          </cell>
          <cell r="O26">
            <v>4.1057294441473298</v>
          </cell>
          <cell r="P26">
            <v>4.0872197728994903</v>
          </cell>
          <cell r="Q26">
            <v>4.7341035364670603</v>
          </cell>
          <cell r="R26">
            <v>5.1154546942789603</v>
          </cell>
          <cell r="S26">
            <v>5.1966390667242202</v>
          </cell>
          <cell r="T26">
            <v>4.04994816568259</v>
          </cell>
          <cell r="U26">
            <v>4.5995276182085201</v>
          </cell>
          <cell r="V26">
            <v>6.0012809579294499</v>
          </cell>
          <cell r="W26">
            <v>5.60102025294246</v>
          </cell>
          <cell r="X26">
            <v>5.8433671742883702</v>
          </cell>
          <cell r="Y26">
            <v>6.5574040236867699</v>
          </cell>
          <cell r="Z26">
            <v>7.8721908381214902</v>
          </cell>
          <cell r="AA26">
            <v>9.5314370515456801</v>
          </cell>
          <cell r="AB26">
            <v>11.4377114543858</v>
          </cell>
        </row>
        <row r="27">
          <cell r="A27" t="str">
            <v>Bulgaria</v>
          </cell>
          <cell r="B27">
            <v>26.051514449224801</v>
          </cell>
          <cell r="C27">
            <v>28.098989543993401</v>
          </cell>
          <cell r="D27">
            <v>29.306059893126601</v>
          </cell>
          <cell r="E27">
            <v>30.116160376672902</v>
          </cell>
          <cell r="F27">
            <v>31.990907774261501</v>
          </cell>
          <cell r="G27">
            <v>27.390755364667001</v>
          </cell>
          <cell r="H27">
            <v>24.242254912337099</v>
          </cell>
          <cell r="I27">
            <v>28.100770488984502</v>
          </cell>
          <cell r="J27">
            <v>45.922160330396402</v>
          </cell>
          <cell r="K27">
            <v>46.7698766712737</v>
          </cell>
          <cell r="L27">
            <v>20.620883509508602</v>
          </cell>
          <cell r="M27">
            <v>2.0203710330436899</v>
          </cell>
          <cell r="N27">
            <v>8.1998207389724396</v>
          </cell>
          <cell r="O27">
            <v>4.4502948412626102</v>
          </cell>
          <cell r="P27">
            <v>7.8241105088657896</v>
          </cell>
          <cell r="Q27">
            <v>13.1057185804368</v>
          </cell>
          <cell r="R27">
            <v>9.9006308811263892</v>
          </cell>
          <cell r="S27">
            <v>10.365524162895399</v>
          </cell>
          <cell r="T27">
            <v>12.8446715504674</v>
          </cell>
          <cell r="U27">
            <v>12.976841079375699</v>
          </cell>
          <cell r="V27">
            <v>12.6392361998307</v>
          </cell>
          <cell r="W27">
            <v>13.6045881753016</v>
          </cell>
          <cell r="X27">
            <v>15.6137660946798</v>
          </cell>
          <cell r="Y27">
            <v>19.974278340272399</v>
          </cell>
          <cell r="Z27">
            <v>24.331301012500699</v>
          </cell>
          <cell r="AA27">
            <v>26.7186136594533</v>
          </cell>
          <cell r="AB27">
            <v>30.607531456629001</v>
          </cell>
        </row>
        <row r="28">
          <cell r="A28" t="str">
            <v>Burkina Faso</v>
          </cell>
          <cell r="B28">
            <v>2.1212560661075699</v>
          </cell>
          <cell r="C28">
            <v>1.8456272051787601</v>
          </cell>
          <cell r="D28">
            <v>1.71923934407673</v>
          </cell>
          <cell r="E28">
            <v>1.57119299853193</v>
          </cell>
          <cell r="F28">
            <v>1.4043726704816299</v>
          </cell>
          <cell r="G28">
            <v>1.5525034996652201</v>
          </cell>
          <cell r="H28">
            <v>2.0363380655406198</v>
          </cell>
          <cell r="I28">
            <v>2.36980788590055</v>
          </cell>
          <cell r="J28">
            <v>2.6160249335110999</v>
          </cell>
          <cell r="K28">
            <v>2.6155737494692399</v>
          </cell>
          <cell r="L28">
            <v>3.1013553221185601</v>
          </cell>
          <cell r="M28">
            <v>3.1350111658572901</v>
          </cell>
          <cell r="N28">
            <v>3.3567154029241801</v>
          </cell>
          <cell r="O28">
            <v>3.1995656166125199</v>
          </cell>
          <cell r="P28">
            <v>1.92430296431644</v>
          </cell>
          <cell r="Q28">
            <v>2.3795191906974198</v>
          </cell>
          <cell r="R28">
            <v>2.5865514808702499</v>
          </cell>
          <cell r="S28">
            <v>2.4476702378879001</v>
          </cell>
          <cell r="T28">
            <v>2.8049036795564599</v>
          </cell>
          <cell r="U28">
            <v>3.0146614248933399</v>
          </cell>
          <cell r="V28">
            <v>2.6109138090086801</v>
          </cell>
          <cell r="W28">
            <v>2.81528711462642</v>
          </cell>
          <cell r="X28">
            <v>3.30120009678487</v>
          </cell>
          <cell r="Y28">
            <v>4.2789017122585999</v>
          </cell>
          <cell r="Z28">
            <v>5.1141302866175904</v>
          </cell>
          <cell r="AA28">
            <v>5.6236828286381799</v>
          </cell>
          <cell r="AB28">
            <v>6.05529131676004</v>
          </cell>
        </row>
        <row r="29">
          <cell r="A29" t="str">
            <v>Burundi</v>
          </cell>
          <cell r="B29">
            <v>0.95118888888888897</v>
          </cell>
          <cell r="C29">
            <v>0.98984444444444397</v>
          </cell>
          <cell r="D29">
            <v>1.04548888888889</v>
          </cell>
          <cell r="E29">
            <v>1.1069607315761201</v>
          </cell>
          <cell r="F29">
            <v>1.0061899590677501</v>
          </cell>
          <cell r="G29">
            <v>1.1711575109785399</v>
          </cell>
          <cell r="H29">
            <v>1.23361653674345</v>
          </cell>
          <cell r="I29">
            <v>1.1621074781482701</v>
          </cell>
          <cell r="J29">
            <v>1.0890811965812</v>
          </cell>
          <cell r="K29">
            <v>1.1315812693010701</v>
          </cell>
          <cell r="L29">
            <v>1.13164303805476</v>
          </cell>
          <cell r="M29">
            <v>1.16796310264991</v>
          </cell>
          <cell r="N29">
            <v>1.08303942340312</v>
          </cell>
          <cell r="O29">
            <v>0.93870994315841505</v>
          </cell>
          <cell r="P29">
            <v>0.92503240488794303</v>
          </cell>
          <cell r="Q29">
            <v>1.0004304175049801</v>
          </cell>
          <cell r="R29">
            <v>0.86898033559411503</v>
          </cell>
          <cell r="S29">
            <v>0.97285622048100795</v>
          </cell>
          <cell r="T29">
            <v>0.89369547698853102</v>
          </cell>
          <cell r="U29">
            <v>0.80815082621714496</v>
          </cell>
          <cell r="V29">
            <v>0.70911462428654604</v>
          </cell>
          <cell r="W29">
            <v>0.66234598925758503</v>
          </cell>
          <cell r="X29">
            <v>0.62807716722819196</v>
          </cell>
          <cell r="Y29">
            <v>0.59500114205882004</v>
          </cell>
          <cell r="Z29">
            <v>0.66449359246057305</v>
          </cell>
          <cell r="AA29">
            <v>0.80050604617541599</v>
          </cell>
          <cell r="AB29">
            <v>0.90801841419167695</v>
          </cell>
        </row>
        <row r="30">
          <cell r="A30" t="str">
            <v>Cambodia</v>
          </cell>
          <cell r="B30">
            <v>0.132071566467376</v>
          </cell>
          <cell r="C30">
            <v>0.132071566467376</v>
          </cell>
          <cell r="D30">
            <v>0.132071566467376</v>
          </cell>
          <cell r="E30">
            <v>0.15031788358689599</v>
          </cell>
          <cell r="F30">
            <v>0.16815368278384399</v>
          </cell>
          <cell r="G30">
            <v>0.186723293220006</v>
          </cell>
          <cell r="H30">
            <v>0.20539981478668401</v>
          </cell>
          <cell r="I30">
            <v>0.140832835797292</v>
          </cell>
          <cell r="J30">
            <v>0.27609814875064798</v>
          </cell>
          <cell r="K30">
            <v>0.34636041149684099</v>
          </cell>
          <cell r="L30">
            <v>0.89937892469532899</v>
          </cell>
          <cell r="M30">
            <v>2.0108313608746</v>
          </cell>
          <cell r="N30">
            <v>2.4388741341716802</v>
          </cell>
          <cell r="O30">
            <v>2.426510010921</v>
          </cell>
          <cell r="P30">
            <v>2.75964345847225</v>
          </cell>
          <cell r="Q30">
            <v>3.4202097342208102</v>
          </cell>
          <cell r="R30">
            <v>3.4813348157358099</v>
          </cell>
          <cell r="S30">
            <v>3.3866502820804101</v>
          </cell>
          <cell r="T30">
            <v>3.1051423826375202</v>
          </cell>
          <cell r="U30">
            <v>3.5158585766739701</v>
          </cell>
          <cell r="V30">
            <v>3.6551737309710002</v>
          </cell>
          <cell r="W30">
            <v>3.9700954685644998</v>
          </cell>
          <cell r="X30">
            <v>4.2802654613840501</v>
          </cell>
          <cell r="Y30">
            <v>4.5854547241277901</v>
          </cell>
          <cell r="Z30">
            <v>5.3066143838678199</v>
          </cell>
          <cell r="AA30">
            <v>6.23261228854237</v>
          </cell>
          <cell r="AB30">
            <v>7.0955011387729998</v>
          </cell>
        </row>
        <row r="31">
          <cell r="A31" t="str">
            <v>Cameroon</v>
          </cell>
          <cell r="B31">
            <v>7.6488948850395104</v>
          </cell>
          <cell r="C31">
            <v>8.6651940043579003</v>
          </cell>
          <cell r="D31">
            <v>8.3104183899642106</v>
          </cell>
          <cell r="E31">
            <v>8.3762880420093495</v>
          </cell>
          <cell r="F31">
            <v>8.8527596976061904</v>
          </cell>
          <cell r="G31">
            <v>9.2458568693970804</v>
          </cell>
          <cell r="H31">
            <v>12.051920110846099</v>
          </cell>
          <cell r="I31">
            <v>13.959724173479101</v>
          </cell>
          <cell r="J31">
            <v>14.1762536964614</v>
          </cell>
          <cell r="K31">
            <v>12.640359934302399</v>
          </cell>
          <cell r="L31">
            <v>12.653760346279601</v>
          </cell>
          <cell r="M31">
            <v>14.1093275407679</v>
          </cell>
          <cell r="N31">
            <v>12.9314842891655</v>
          </cell>
          <cell r="O31">
            <v>13.491678692991201</v>
          </cell>
          <cell r="P31">
            <v>8.9123139013355104</v>
          </cell>
          <cell r="Q31">
            <v>9.0358939573491703</v>
          </cell>
          <cell r="R31">
            <v>10.335108287888501</v>
          </cell>
          <cell r="S31">
            <v>10.342996285680499</v>
          </cell>
          <cell r="T31">
            <v>9.8751284183546808</v>
          </cell>
          <cell r="U31">
            <v>10.423729510206201</v>
          </cell>
          <cell r="V31">
            <v>10.0461643283532</v>
          </cell>
          <cell r="W31">
            <v>9.4974940502900793</v>
          </cell>
          <cell r="X31">
            <v>10.8883494963169</v>
          </cell>
          <cell r="Y31">
            <v>13.630229055294601</v>
          </cell>
          <cell r="Z31">
            <v>15.783866463774199</v>
          </cell>
          <cell r="AA31">
            <v>16.879832125482299</v>
          </cell>
          <cell r="AB31">
            <v>18.372177507069299</v>
          </cell>
        </row>
        <row r="32">
          <cell r="A32" t="str">
            <v>Canada</v>
          </cell>
          <cell r="B32">
            <v>268.92661203669002</v>
          </cell>
          <cell r="C32">
            <v>300.68858624079002</v>
          </cell>
          <cell r="D32">
            <v>307.988096714812</v>
          </cell>
          <cell r="E32">
            <v>333.81020811527799</v>
          </cell>
          <cell r="F32">
            <v>347.294620707722</v>
          </cell>
          <cell r="G32">
            <v>355.76582325089203</v>
          </cell>
          <cell r="H32">
            <v>368.88335690104202</v>
          </cell>
          <cell r="I32">
            <v>421.583411763833</v>
          </cell>
          <cell r="J32">
            <v>498.36802973750503</v>
          </cell>
          <cell r="K32">
            <v>555.564687981053</v>
          </cell>
          <cell r="L32">
            <v>582.80485651228798</v>
          </cell>
          <cell r="M32">
            <v>598.23879598393603</v>
          </cell>
          <cell r="N32">
            <v>579.97777409117396</v>
          </cell>
          <cell r="O32">
            <v>563.94028778779102</v>
          </cell>
          <cell r="P32">
            <v>564.607522203352</v>
          </cell>
          <cell r="Q32">
            <v>590.65046198490404</v>
          </cell>
          <cell r="R32">
            <v>613.80756920398198</v>
          </cell>
          <cell r="S32">
            <v>637.67086317291501</v>
          </cell>
          <cell r="T32">
            <v>617.43356347024803</v>
          </cell>
          <cell r="U32">
            <v>661.34492118880405</v>
          </cell>
          <cell r="V32">
            <v>725.158126517921</v>
          </cell>
          <cell r="W32">
            <v>715.63204160035502</v>
          </cell>
          <cell r="X32">
            <v>734.77274793640595</v>
          </cell>
          <cell r="Y32">
            <v>868.48540489830498</v>
          </cell>
          <cell r="Z32">
            <v>993.90758256480603</v>
          </cell>
          <cell r="AA32">
            <v>1132.4362744279999</v>
          </cell>
          <cell r="AB32">
            <v>1269.09642002183</v>
          </cell>
        </row>
        <row r="33">
          <cell r="A33" t="str">
            <v>Cape Verde</v>
          </cell>
          <cell r="B33">
            <v>0.14225293841738801</v>
          </cell>
          <cell r="C33">
            <v>0.139483446776208</v>
          </cell>
          <cell r="D33">
            <v>0.140655878971335</v>
          </cell>
          <cell r="E33">
            <v>0.13851272383825899</v>
          </cell>
          <cell r="F33">
            <v>0.13206026236582</v>
          </cell>
          <cell r="G33">
            <v>0.13777551363961801</v>
          </cell>
          <cell r="H33">
            <v>0.19072700596770101</v>
          </cell>
          <cell r="I33">
            <v>0.23615404971821399</v>
          </cell>
          <cell r="J33">
            <v>0.26535539598293301</v>
          </cell>
          <cell r="K33">
            <v>0.26836514962081698</v>
          </cell>
          <cell r="L33">
            <v>0.30805068354189402</v>
          </cell>
          <cell r="M33">
            <v>0.32111098159463702</v>
          </cell>
          <cell r="N33">
            <v>0.35844701923196098</v>
          </cell>
          <cell r="O33">
            <v>0.361545818851984</v>
          </cell>
          <cell r="P33">
            <v>0.40904822643579702</v>
          </cell>
          <cell r="Q33">
            <v>0.49061372523687402</v>
          </cell>
          <cell r="R33">
            <v>0.50486087343970898</v>
          </cell>
          <cell r="S33">
            <v>0.49334990877544399</v>
          </cell>
          <cell r="T33">
            <v>0.52567756404160104</v>
          </cell>
          <cell r="U33">
            <v>0.59683434088652598</v>
          </cell>
          <cell r="V33">
            <v>0.53922724729504001</v>
          </cell>
          <cell r="W33">
            <v>0.56302443700437299</v>
          </cell>
          <cell r="X33">
            <v>0.62097489672259198</v>
          </cell>
          <cell r="Y33">
            <v>0.81396417437986102</v>
          </cell>
          <cell r="Z33">
            <v>0.92464955674090099</v>
          </cell>
          <cell r="AA33">
            <v>0.99913080958752198</v>
          </cell>
          <cell r="AB33">
            <v>1.1497098974811</v>
          </cell>
        </row>
        <row r="34">
          <cell r="A34" t="str">
            <v>Central African Republic</v>
          </cell>
          <cell r="B34">
            <v>0.79704657326770201</v>
          </cell>
          <cell r="C34">
            <v>0.80263496853494298</v>
          </cell>
          <cell r="D34">
            <v>0.73156629439152798</v>
          </cell>
          <cell r="E34">
            <v>0.66629927045609605</v>
          </cell>
          <cell r="F34">
            <v>0.637815818381545</v>
          </cell>
          <cell r="G34">
            <v>0.84561278546943897</v>
          </cell>
          <cell r="H34">
            <v>1.1147463651983101</v>
          </cell>
          <cell r="I34">
            <v>1.20532656762108</v>
          </cell>
          <cell r="J34">
            <v>1.2763979250952699</v>
          </cell>
          <cell r="K34">
            <v>1.2629380730709501</v>
          </cell>
          <cell r="L34">
            <v>1.48750555524948</v>
          </cell>
          <cell r="M34">
            <v>1.40432817567927</v>
          </cell>
          <cell r="N34">
            <v>1.42754573274396</v>
          </cell>
          <cell r="O34">
            <v>1.29341997457268</v>
          </cell>
          <cell r="P34">
            <v>0.85306015850144101</v>
          </cell>
          <cell r="Q34">
            <v>1.1220944059306801</v>
          </cell>
          <cell r="R34">
            <v>1.00995880741154</v>
          </cell>
          <cell r="S34">
            <v>0.96973763242391997</v>
          </cell>
          <cell r="T34">
            <v>1.02779732138862</v>
          </cell>
          <cell r="U34">
            <v>1.03871551101688</v>
          </cell>
          <cell r="V34">
            <v>0.96192413393087395</v>
          </cell>
          <cell r="W34">
            <v>0.96842022435439701</v>
          </cell>
          <cell r="X34">
            <v>1.0452158973526</v>
          </cell>
          <cell r="Y34">
            <v>1.1975994428474399</v>
          </cell>
          <cell r="Z34">
            <v>1.3090211136763299</v>
          </cell>
          <cell r="AA34">
            <v>1.3763526065985501</v>
          </cell>
          <cell r="AB34">
            <v>1.48780709697213</v>
          </cell>
        </row>
        <row r="35">
          <cell r="A35" t="str">
            <v>Chad</v>
          </cell>
          <cell r="B35">
            <v>0.65244888888888897</v>
          </cell>
          <cell r="C35">
            <v>0.77181628392484303</v>
          </cell>
          <cell r="D35">
            <v>0.74582218257508204</v>
          </cell>
          <cell r="E35">
            <v>0.74623681687440102</v>
          </cell>
          <cell r="F35">
            <v>0.80160550458715596</v>
          </cell>
          <cell r="G35">
            <v>0.868795904740708</v>
          </cell>
          <cell r="H35">
            <v>1.0697747617672499</v>
          </cell>
          <cell r="I35">
            <v>1.2126455906822</v>
          </cell>
          <cell r="J35">
            <v>1.4175897952333001</v>
          </cell>
          <cell r="K35">
            <v>1.33887147335423</v>
          </cell>
          <cell r="L35">
            <v>1.6135904499540901</v>
          </cell>
          <cell r="M35">
            <v>1.5987238567883699</v>
          </cell>
          <cell r="N35">
            <v>1.6664189448508999</v>
          </cell>
          <cell r="O35">
            <v>1.4564157444200301</v>
          </cell>
          <cell r="P35">
            <v>1.1798479425670201</v>
          </cell>
          <cell r="Q35">
            <v>1.44591533508724</v>
          </cell>
          <cell r="R35">
            <v>1.6073529910662701</v>
          </cell>
          <cell r="S35">
            <v>1.54468791486513</v>
          </cell>
          <cell r="T35">
            <v>1.74479978083021</v>
          </cell>
          <cell r="U35">
            <v>1.5367328491046901</v>
          </cell>
          <cell r="V35">
            <v>1.38912181581812</v>
          </cell>
          <cell r="W35">
            <v>1.7108315440839299</v>
          </cell>
          <cell r="X35">
            <v>1.9945673381439499</v>
          </cell>
          <cell r="Y35">
            <v>2.7279404154450702</v>
          </cell>
          <cell r="Z35">
            <v>4.4207288588784497</v>
          </cell>
          <cell r="AA35">
            <v>5.8956941110469101</v>
          </cell>
          <cell r="AB35">
            <v>6.5473655281549297</v>
          </cell>
        </row>
        <row r="36">
          <cell r="A36" t="str">
            <v>Chile</v>
          </cell>
          <cell r="B36">
            <v>27.570996051281998</v>
          </cell>
          <cell r="C36">
            <v>32.644188769230801</v>
          </cell>
          <cell r="D36">
            <v>24.340262504501599</v>
          </cell>
          <cell r="E36">
            <v>19.770801971527099</v>
          </cell>
          <cell r="F36">
            <v>19.226625371277699</v>
          </cell>
          <cell r="G36">
            <v>16.485994032086101</v>
          </cell>
          <cell r="H36">
            <v>17.722536671362199</v>
          </cell>
          <cell r="I36">
            <v>20.902414086475599</v>
          </cell>
          <cell r="J36">
            <v>24.6407449985375</v>
          </cell>
          <cell r="K36">
            <v>28.384595358129499</v>
          </cell>
          <cell r="L36">
            <v>31.558579221829898</v>
          </cell>
          <cell r="M36">
            <v>36.424605604461497</v>
          </cell>
          <cell r="N36">
            <v>44.468457403164003</v>
          </cell>
          <cell r="O36">
            <v>47.694481844292497</v>
          </cell>
          <cell r="P36">
            <v>55.1546619279192</v>
          </cell>
          <cell r="Q36">
            <v>71.348600376369404</v>
          </cell>
          <cell r="R36">
            <v>75.769613518758007</v>
          </cell>
          <cell r="S36">
            <v>82.809968877070403</v>
          </cell>
          <cell r="T36">
            <v>79.374032534014106</v>
          </cell>
          <cell r="U36">
            <v>72.995167205263598</v>
          </cell>
          <cell r="V36">
            <v>75.210390043698695</v>
          </cell>
          <cell r="W36">
            <v>68.568473053813705</v>
          </cell>
          <cell r="X36">
            <v>67.265730279996703</v>
          </cell>
          <cell r="Y36">
            <v>73.990585733966398</v>
          </cell>
          <cell r="Z36">
            <v>95.839377661719695</v>
          </cell>
          <cell r="AA36">
            <v>118.984801725716</v>
          </cell>
          <cell r="AB36">
            <v>145.20549981001199</v>
          </cell>
        </row>
        <row r="37">
          <cell r="A37" t="str">
            <v>China</v>
          </cell>
          <cell r="B37">
            <v>307.59861857028102</v>
          </cell>
          <cell r="C37">
            <v>291.03071315566899</v>
          </cell>
          <cell r="D37">
            <v>279.76659544040302</v>
          </cell>
          <cell r="E37">
            <v>300.37833557913302</v>
          </cell>
          <cell r="F37">
            <v>309.08926724598598</v>
          </cell>
          <cell r="G37">
            <v>305.25852370474598</v>
          </cell>
          <cell r="H37">
            <v>295.47683789141098</v>
          </cell>
          <cell r="I37">
            <v>321.39115015716902</v>
          </cell>
          <cell r="J37">
            <v>401.07196369111301</v>
          </cell>
          <cell r="K37">
            <v>449.103621137635</v>
          </cell>
          <cell r="L37">
            <v>387.771784579361</v>
          </cell>
          <cell r="M37">
            <v>406.09009830125098</v>
          </cell>
          <cell r="N37">
            <v>483.04683179083702</v>
          </cell>
          <cell r="O37">
            <v>613.22457480041703</v>
          </cell>
          <cell r="P37">
            <v>559.22586754851704</v>
          </cell>
          <cell r="Q37">
            <v>727.94977210434797</v>
          </cell>
          <cell r="R37">
            <v>856.00635798120095</v>
          </cell>
          <cell r="S37">
            <v>952.64882687629495</v>
          </cell>
          <cell r="T37">
            <v>1019.47710760423</v>
          </cell>
          <cell r="U37">
            <v>1083.2834201236001</v>
          </cell>
          <cell r="V37">
            <v>1198.4827955538799</v>
          </cell>
          <cell r="W37">
            <v>1324.8117530151201</v>
          </cell>
          <cell r="X37">
            <v>1453.83702280738</v>
          </cell>
          <cell r="Y37">
            <v>1640.9656458345501</v>
          </cell>
          <cell r="Z37">
            <v>1931.6421922745801</v>
          </cell>
          <cell r="AA37">
            <v>2243.6881475063801</v>
          </cell>
          <cell r="AB37">
            <v>2630.1134151396</v>
          </cell>
        </row>
        <row r="38">
          <cell r="A38" t="str">
            <v>Colombia</v>
          </cell>
          <cell r="B38">
            <v>38.902215900333701</v>
          </cell>
          <cell r="C38">
            <v>42.382064773738399</v>
          </cell>
          <cell r="D38">
            <v>45.386422624205501</v>
          </cell>
          <cell r="E38">
            <v>45.109108294482702</v>
          </cell>
          <cell r="F38">
            <v>44.553911137226798</v>
          </cell>
          <cell r="G38">
            <v>40.642101946998999</v>
          </cell>
          <cell r="H38">
            <v>40.6898451136353</v>
          </cell>
          <cell r="I38">
            <v>42.363971992592099</v>
          </cell>
          <cell r="J38">
            <v>45.671959880734903</v>
          </cell>
          <cell r="K38">
            <v>46.053744383635198</v>
          </cell>
          <cell r="L38">
            <v>46.907982561687597</v>
          </cell>
          <cell r="M38">
            <v>49.519367549617002</v>
          </cell>
          <cell r="N38">
            <v>57.372578408826499</v>
          </cell>
          <cell r="O38">
            <v>65.020977270148506</v>
          </cell>
          <cell r="P38">
            <v>81.707227570937306</v>
          </cell>
          <cell r="Q38">
            <v>92.495717646285598</v>
          </cell>
          <cell r="R38">
            <v>97.147399040709303</v>
          </cell>
          <cell r="S38">
            <v>106.659507963528</v>
          </cell>
          <cell r="T38">
            <v>98.443743190849105</v>
          </cell>
          <cell r="U38">
            <v>86.186156584381706</v>
          </cell>
          <cell r="V38">
            <v>83.785666920836306</v>
          </cell>
          <cell r="W38">
            <v>81.990279897554998</v>
          </cell>
          <cell r="X38">
            <v>81.122272285044403</v>
          </cell>
          <cell r="Y38">
            <v>79.458647781952806</v>
          </cell>
          <cell r="Z38">
            <v>98.059320378168593</v>
          </cell>
          <cell r="AA38">
            <v>123.085226997955</v>
          </cell>
          <cell r="AB38">
            <v>135.07493271413699</v>
          </cell>
        </row>
        <row r="39">
          <cell r="A39" t="str">
            <v>Comoros</v>
          </cell>
          <cell r="B39">
            <v>0.13548308634978301</v>
          </cell>
          <cell r="C39">
            <v>0.118568567663313</v>
          </cell>
          <cell r="D39">
            <v>0.112540469851052</v>
          </cell>
          <cell r="E39">
            <v>0.109210616146246</v>
          </cell>
          <cell r="F39">
            <v>0.105273998466661</v>
          </cell>
          <cell r="G39">
            <v>0.11507812847794199</v>
          </cell>
          <cell r="H39">
            <v>0.16248682519744201</v>
          </cell>
          <cell r="I39">
            <v>0.19643302776714899</v>
          </cell>
          <cell r="J39">
            <v>0.20747704342862899</v>
          </cell>
          <cell r="K39">
            <v>0.19873356216987201</v>
          </cell>
          <cell r="L39">
            <v>0.25003305663703801</v>
          </cell>
          <cell r="M39">
            <v>0.24682299143935801</v>
          </cell>
          <cell r="N39">
            <v>0.26619063810495303</v>
          </cell>
          <cell r="O39">
            <v>0.26356830060742997</v>
          </cell>
          <cell r="P39">
            <v>0.18576128722382301</v>
          </cell>
          <cell r="Q39">
            <v>0.23191611567488099</v>
          </cell>
          <cell r="R39">
            <v>0.23047113080475101</v>
          </cell>
          <cell r="S39">
            <v>0.212073938826178</v>
          </cell>
          <cell r="T39">
            <v>0.215392264881205</v>
          </cell>
          <cell r="U39">
            <v>0.22258775791705901</v>
          </cell>
          <cell r="V39">
            <v>0.20189987557887501</v>
          </cell>
          <cell r="W39">
            <v>0.22031848480928201</v>
          </cell>
          <cell r="X39">
            <v>0.25204033004450199</v>
          </cell>
          <cell r="Y39">
            <v>0.32510462213774799</v>
          </cell>
          <cell r="Z39">
            <v>0.36289676531981302</v>
          </cell>
          <cell r="AA39">
            <v>0.387709218378962</v>
          </cell>
          <cell r="AB39">
            <v>0.40177853707747602</v>
          </cell>
        </row>
        <row r="40">
          <cell r="A40" t="str">
            <v>Congo, Dem. Rep.</v>
          </cell>
          <cell r="B40">
            <v>15.474100932226399</v>
          </cell>
          <cell r="C40">
            <v>13.4710519684596</v>
          </cell>
          <cell r="D40">
            <v>14.6470596738877</v>
          </cell>
          <cell r="E40">
            <v>11.813805002441001</v>
          </cell>
          <cell r="F40">
            <v>7.8832489252779903</v>
          </cell>
          <cell r="G40">
            <v>7.2047421340068096</v>
          </cell>
          <cell r="H40">
            <v>8.08366553983271</v>
          </cell>
          <cell r="I40">
            <v>7.6532513879231496</v>
          </cell>
          <cell r="J40">
            <v>8.8672137776110294</v>
          </cell>
          <cell r="K40">
            <v>9.0232445868601108</v>
          </cell>
          <cell r="L40">
            <v>9.3486820862675994</v>
          </cell>
          <cell r="M40">
            <v>9.0783771649463105</v>
          </cell>
          <cell r="N40">
            <v>8.1949394080272899</v>
          </cell>
          <cell r="O40">
            <v>10.7023544384346</v>
          </cell>
          <cell r="P40">
            <v>5.8070216899757101</v>
          </cell>
          <cell r="Q40">
            <v>5.6434048259662601</v>
          </cell>
          <cell r="R40">
            <v>7.2406366249999996</v>
          </cell>
          <cell r="S40">
            <v>6.5031807216666699</v>
          </cell>
          <cell r="T40">
            <v>4.7570618747618996</v>
          </cell>
          <cell r="U40">
            <v>4.31865447491667</v>
          </cell>
          <cell r="V40">
            <v>4.3026982542908803</v>
          </cell>
          <cell r="W40">
            <v>5.1550714331495104</v>
          </cell>
          <cell r="X40">
            <v>5.5389092865049996</v>
          </cell>
          <cell r="Y40">
            <v>5.6805277034878596</v>
          </cell>
          <cell r="Z40">
            <v>6.5393161035942597</v>
          </cell>
          <cell r="AA40">
            <v>7.0955383468998798</v>
          </cell>
          <cell r="AB40">
            <v>8.5433237179107007</v>
          </cell>
        </row>
        <row r="41">
          <cell r="A41" t="str">
            <v>Congo, Rep.</v>
          </cell>
          <cell r="B41">
            <v>2.0832196690577902</v>
          </cell>
          <cell r="C41">
            <v>1.7078120235687599</v>
          </cell>
          <cell r="D41">
            <v>1.4889533123465299</v>
          </cell>
          <cell r="E41">
            <v>1.35379433526819</v>
          </cell>
          <cell r="F41">
            <v>1.24476845218751</v>
          </cell>
          <cell r="G41">
            <v>1.2764879015047499</v>
          </cell>
          <cell r="H41">
            <v>1.74598252928975</v>
          </cell>
          <cell r="I41">
            <v>2.1212301874906498</v>
          </cell>
          <cell r="J41">
            <v>2.2567151367496101</v>
          </cell>
          <cell r="K41">
            <v>2.3842102788357602</v>
          </cell>
          <cell r="L41">
            <v>2.7988980716253402</v>
          </cell>
          <cell r="M41">
            <v>2.7249202410492699</v>
          </cell>
          <cell r="N41">
            <v>2.9332340147495199</v>
          </cell>
          <cell r="O41">
            <v>2.6843337752521101</v>
          </cell>
          <cell r="P41">
            <v>1.7693804034582099</v>
          </cell>
          <cell r="Q41">
            <v>2.1160049592852599</v>
          </cell>
          <cell r="R41">
            <v>2.5404612978889798</v>
          </cell>
          <cell r="S41">
            <v>2.3225972246016799</v>
          </cell>
          <cell r="T41">
            <v>1.94948223773013</v>
          </cell>
          <cell r="U41">
            <v>2.3539026099973199</v>
          </cell>
          <cell r="V41">
            <v>3.2198938172420601</v>
          </cell>
          <cell r="W41">
            <v>2.7942540652624701</v>
          </cell>
          <cell r="X41">
            <v>3.01999372312586</v>
          </cell>
          <cell r="Y41">
            <v>3.5707295600168898</v>
          </cell>
          <cell r="Z41">
            <v>4.3486276533116301</v>
          </cell>
          <cell r="AA41">
            <v>5.9814373755735097</v>
          </cell>
          <cell r="AB41">
            <v>7.3994983742601796</v>
          </cell>
        </row>
        <row r="42">
          <cell r="A42" t="str">
            <v>Costa Rica</v>
          </cell>
          <cell r="B42">
            <v>4.8313885943663601</v>
          </cell>
          <cell r="C42">
            <v>2.6238167879523102</v>
          </cell>
          <cell r="D42">
            <v>2.6066235614703799</v>
          </cell>
          <cell r="E42">
            <v>3.1467726096298598</v>
          </cell>
          <cell r="F42">
            <v>3.6604777472216798</v>
          </cell>
          <cell r="G42">
            <v>3.92282771583307</v>
          </cell>
          <cell r="H42">
            <v>4.4043112592858504</v>
          </cell>
          <cell r="I42">
            <v>4.5325044043401004</v>
          </cell>
          <cell r="J42">
            <v>4.6140209224159099</v>
          </cell>
          <cell r="K42">
            <v>5.2252568867334901</v>
          </cell>
          <cell r="L42">
            <v>5.7104403008027997</v>
          </cell>
          <cell r="M42">
            <v>7.1619613427649798</v>
          </cell>
          <cell r="N42">
            <v>8.5746498908721804</v>
          </cell>
          <cell r="O42">
            <v>9.6411194352465994</v>
          </cell>
          <cell r="P42">
            <v>10.5573087106564</v>
          </cell>
          <cell r="Q42">
            <v>11.7210519585472</v>
          </cell>
          <cell r="R42">
            <v>11.8455095150888</v>
          </cell>
          <cell r="S42">
            <v>12.8289760898233</v>
          </cell>
          <cell r="T42">
            <v>14.102301883186801</v>
          </cell>
          <cell r="U42">
            <v>15.7965672007981</v>
          </cell>
          <cell r="V42">
            <v>15.946843520888899</v>
          </cell>
          <cell r="W42">
            <v>16.404425686044402</v>
          </cell>
          <cell r="X42">
            <v>16.878907876498001</v>
          </cell>
          <cell r="Y42">
            <v>17.490700247492502</v>
          </cell>
          <cell r="Z42">
            <v>18.566686333281201</v>
          </cell>
          <cell r="AA42">
            <v>19.9373555923999</v>
          </cell>
          <cell r="AB42">
            <v>21.3844800505242</v>
          </cell>
        </row>
        <row r="43">
          <cell r="A43" t="str">
            <v>Cote d'Ivoire</v>
          </cell>
          <cell r="B43">
            <v>10.0395834417314</v>
          </cell>
          <cell r="C43">
            <v>8.3207595775218</v>
          </cell>
          <cell r="D43">
            <v>7.4658021575394402</v>
          </cell>
          <cell r="E43">
            <v>6.7369159116514403</v>
          </cell>
          <cell r="F43">
            <v>6.71671016509754</v>
          </cell>
          <cell r="G43">
            <v>6.8510242440355897</v>
          </cell>
          <cell r="H43">
            <v>9.1699620425585397</v>
          </cell>
          <cell r="I43">
            <v>10.0876614879895</v>
          </cell>
          <cell r="J43">
            <v>10.194830003569701</v>
          </cell>
          <cell r="K43">
            <v>9.7574627543174497</v>
          </cell>
          <cell r="L43">
            <v>10.7961484223742</v>
          </cell>
          <cell r="M43">
            <v>10.492870522901001</v>
          </cell>
          <cell r="N43">
            <v>11.1530147104009</v>
          </cell>
          <cell r="O43">
            <v>11.0462513584398</v>
          </cell>
          <cell r="P43">
            <v>8.3136651570782298</v>
          </cell>
          <cell r="Q43">
            <v>11.001202163895</v>
          </cell>
          <cell r="R43">
            <v>12.1381059421423</v>
          </cell>
          <cell r="S43">
            <v>11.8310937349044</v>
          </cell>
          <cell r="T43">
            <v>12.8810102796372</v>
          </cell>
          <cell r="U43">
            <v>12.573306768930699</v>
          </cell>
          <cell r="V43">
            <v>10.4476953500532</v>
          </cell>
          <cell r="W43">
            <v>10.554454232996999</v>
          </cell>
          <cell r="X43">
            <v>11.5268210975785</v>
          </cell>
          <cell r="Y43">
            <v>13.7643360449069</v>
          </cell>
          <cell r="Z43">
            <v>15.5014880724992</v>
          </cell>
          <cell r="AA43">
            <v>16.372852373804999</v>
          </cell>
          <cell r="AB43">
            <v>17.3389149962704</v>
          </cell>
        </row>
        <row r="44">
          <cell r="A44" t="str">
            <v>Croatia</v>
          </cell>
          <cell r="B44">
            <v>18.156916729283399</v>
          </cell>
          <cell r="C44">
            <v>17.889623498416299</v>
          </cell>
          <cell r="D44">
            <v>15.538382385667299</v>
          </cell>
          <cell r="E44">
            <v>11.489812426256</v>
          </cell>
          <cell r="F44">
            <v>11.0049350780646</v>
          </cell>
          <cell r="G44">
            <v>11.1245204805487</v>
          </cell>
          <cell r="H44">
            <v>15.4604541316537</v>
          </cell>
          <cell r="I44">
            <v>17.716870872676999</v>
          </cell>
          <cell r="J44">
            <v>15.814458314786201</v>
          </cell>
          <cell r="K44">
            <v>25.4686993518254</v>
          </cell>
          <cell r="L44">
            <v>40.953120304851197</v>
          </cell>
          <cell r="M44">
            <v>69.773630829829102</v>
          </cell>
          <cell r="N44">
            <v>9.8243197907108897</v>
          </cell>
          <cell r="O44">
            <v>10.9038857195275</v>
          </cell>
          <cell r="P44">
            <v>14.5832560248499</v>
          </cell>
          <cell r="Q44">
            <v>18.811089866156799</v>
          </cell>
          <cell r="R44">
            <v>19.871328671328701</v>
          </cell>
          <cell r="S44">
            <v>20.108612128437102</v>
          </cell>
          <cell r="T44">
            <v>21.628010164157299</v>
          </cell>
          <cell r="U44">
            <v>19.9058852503662</v>
          </cell>
          <cell r="V44">
            <v>18.4272562631852</v>
          </cell>
          <cell r="W44">
            <v>19.8302052884356</v>
          </cell>
          <cell r="X44">
            <v>23.0320348614691</v>
          </cell>
          <cell r="Y44">
            <v>29.6116203968413</v>
          </cell>
          <cell r="Z44">
            <v>35.260529473288699</v>
          </cell>
          <cell r="AA44">
            <v>38.510221580634003</v>
          </cell>
          <cell r="AB44">
            <v>42.4556301153278</v>
          </cell>
        </row>
        <row r="45">
          <cell r="A45" t="str">
            <v>Cyprus</v>
          </cell>
          <cell r="B45">
            <v>2.1545508226178098</v>
          </cell>
          <cell r="C45">
            <v>2.0874277114759101</v>
          </cell>
          <cell r="D45">
            <v>2.1595155168057798</v>
          </cell>
          <cell r="E45">
            <v>2.1614539562151802</v>
          </cell>
          <cell r="F45">
            <v>2.2781364955839201</v>
          </cell>
          <cell r="G45">
            <v>2.4278641907519001</v>
          </cell>
          <cell r="H45">
            <v>3.08538898827622</v>
          </cell>
          <cell r="I45">
            <v>3.7009744057886498</v>
          </cell>
          <cell r="J45">
            <v>4.3167898127292004</v>
          </cell>
          <cell r="K45">
            <v>4.6046364974721099</v>
          </cell>
          <cell r="L45">
            <v>5.6137838823321298</v>
          </cell>
          <cell r="M45">
            <v>5.7900519240614798</v>
          </cell>
          <cell r="N45">
            <v>6.9705132167282402</v>
          </cell>
          <cell r="O45">
            <v>6.6418314066083104</v>
          </cell>
          <cell r="P45">
            <v>7.4879219664995702</v>
          </cell>
          <cell r="Q45">
            <v>9.2539252959261908</v>
          </cell>
          <cell r="R45">
            <v>9.3505280503738195</v>
          </cell>
          <cell r="S45">
            <v>8.9022309469179906</v>
          </cell>
          <cell r="T45">
            <v>9.5557163781278298</v>
          </cell>
          <cell r="U45">
            <v>9.7803974014703705</v>
          </cell>
          <cell r="V45">
            <v>9.3168814034262901</v>
          </cell>
          <cell r="W45">
            <v>9.6784637019739694</v>
          </cell>
          <cell r="X45">
            <v>10.542858205022901</v>
          </cell>
          <cell r="Y45">
            <v>13.290037824535201</v>
          </cell>
          <cell r="Z45">
            <v>15.789324663802001</v>
          </cell>
          <cell r="AA45">
            <v>16.958267255860601</v>
          </cell>
          <cell r="AB45">
            <v>18.235320472096301</v>
          </cell>
        </row>
        <row r="46">
          <cell r="A46" t="str">
            <v>Czech Republic</v>
          </cell>
          <cell r="B46">
            <v>47.144867525481899</v>
          </cell>
          <cell r="C46">
            <v>50.045647850345297</v>
          </cell>
          <cell r="D46">
            <v>50.292208727816202</v>
          </cell>
          <cell r="E46">
            <v>49.764999588259201</v>
          </cell>
          <cell r="F46">
            <v>45.071882873783302</v>
          </cell>
          <cell r="G46">
            <v>45.328877670220898</v>
          </cell>
          <cell r="H46">
            <v>53.177899760889098</v>
          </cell>
          <cell r="I46">
            <v>59.643226838461999</v>
          </cell>
          <cell r="J46">
            <v>58.933243648294798</v>
          </cell>
          <cell r="K46">
            <v>57.481949118203701</v>
          </cell>
          <cell r="L46">
            <v>52.128068184444302</v>
          </cell>
          <cell r="M46">
            <v>27.1802942724626</v>
          </cell>
          <cell r="N46">
            <v>31.8984744665091</v>
          </cell>
          <cell r="O46">
            <v>36.651483049916301</v>
          </cell>
          <cell r="P46">
            <v>42.537876743509699</v>
          </cell>
          <cell r="Q46">
            <v>55.255657983974203</v>
          </cell>
          <cell r="R46">
            <v>62.0111684508148</v>
          </cell>
          <cell r="S46">
            <v>57.135156592994903</v>
          </cell>
          <cell r="T46">
            <v>61.846680469003999</v>
          </cell>
          <cell r="U46">
            <v>60.192136074690701</v>
          </cell>
          <cell r="V46">
            <v>56.716549253963301</v>
          </cell>
          <cell r="W46">
            <v>61.842873535511799</v>
          </cell>
          <cell r="X46">
            <v>75.276222793833497</v>
          </cell>
          <cell r="Y46">
            <v>91.357722712609501</v>
          </cell>
          <cell r="Z46">
            <v>108.21350402241301</v>
          </cell>
          <cell r="AA46">
            <v>123.980854919666</v>
          </cell>
          <cell r="AB46">
            <v>141.80142874529301</v>
          </cell>
        </row>
        <row r="47">
          <cell r="A47" t="str">
            <v>Denmark</v>
          </cell>
          <cell r="B47">
            <v>69.796779154700701</v>
          </cell>
          <cell r="C47">
            <v>60.640080842462197</v>
          </cell>
          <cell r="D47">
            <v>59.116386253524801</v>
          </cell>
          <cell r="E47">
            <v>59.3801662256285</v>
          </cell>
          <cell r="F47">
            <v>57.863101774079098</v>
          </cell>
          <cell r="G47">
            <v>61.632770094126101</v>
          </cell>
          <cell r="H47">
            <v>86.612665220436099</v>
          </cell>
          <cell r="I47">
            <v>107.489136128051</v>
          </cell>
          <cell r="J47">
            <v>113.44776200597001</v>
          </cell>
          <cell r="K47">
            <v>110.190594762975</v>
          </cell>
          <cell r="L47">
            <v>136.17377802513499</v>
          </cell>
          <cell r="M47">
            <v>137.189166151362</v>
          </cell>
          <cell r="N47">
            <v>150.54038455866001</v>
          </cell>
          <cell r="O47">
            <v>140.835113538608</v>
          </cell>
          <cell r="P47">
            <v>153.90051359690099</v>
          </cell>
          <cell r="Q47">
            <v>182.17912726667899</v>
          </cell>
          <cell r="R47">
            <v>184.48065183432701</v>
          </cell>
          <cell r="S47">
            <v>170.641858672041</v>
          </cell>
          <cell r="T47">
            <v>173.90170066534401</v>
          </cell>
          <cell r="U47">
            <v>174.17224606715601</v>
          </cell>
          <cell r="V47">
            <v>160.53333441093801</v>
          </cell>
          <cell r="W47">
            <v>160.58322461409699</v>
          </cell>
          <cell r="X47">
            <v>174.420277121422</v>
          </cell>
          <cell r="Y47">
            <v>212.98051000772901</v>
          </cell>
          <cell r="Z47">
            <v>243.85003701171101</v>
          </cell>
          <cell r="AA47">
            <v>259.21679067813898</v>
          </cell>
          <cell r="AB47">
            <v>276.61142475433098</v>
          </cell>
        </row>
        <row r="48">
          <cell r="A48" t="str">
            <v>Djibouti</v>
          </cell>
          <cell r="B48">
            <v>0.309300104096351</v>
          </cell>
          <cell r="C48">
            <v>0.33404995597000098</v>
          </cell>
          <cell r="D48">
            <v>0.34912752190483298</v>
          </cell>
          <cell r="E48">
            <v>0.35273712892920001</v>
          </cell>
          <cell r="F48">
            <v>0.35382670676623501</v>
          </cell>
          <cell r="G48">
            <v>0.36567206135209901</v>
          </cell>
          <cell r="H48">
            <v>0.39235147701444401</v>
          </cell>
          <cell r="I48">
            <v>0.40391076510769802</v>
          </cell>
          <cell r="J48">
            <v>0.42816756779252202</v>
          </cell>
          <cell r="K48">
            <v>0.43684158129964201</v>
          </cell>
          <cell r="L48">
            <v>0.45232808728287599</v>
          </cell>
          <cell r="M48">
            <v>0.46242199852577898</v>
          </cell>
          <cell r="N48">
            <v>0.478058304871118</v>
          </cell>
          <cell r="O48">
            <v>0.46604846922985999</v>
          </cell>
          <cell r="P48">
            <v>0.49168922074487498</v>
          </cell>
          <cell r="Q48">
            <v>0.49772396058991297</v>
          </cell>
          <cell r="R48">
            <v>0.49400464773436997</v>
          </cell>
          <cell r="S48">
            <v>0.50267554200122699</v>
          </cell>
          <cell r="T48">
            <v>0.51426772300403401</v>
          </cell>
          <cell r="U48">
            <v>0.54062266136247294</v>
          </cell>
          <cell r="V48">
            <v>0.55590174043491603</v>
          </cell>
          <cell r="W48">
            <v>0.57749647771447399</v>
          </cell>
          <cell r="X48">
            <v>0.59617450197197897</v>
          </cell>
          <cell r="Y48">
            <v>0.62755712775578598</v>
          </cell>
          <cell r="Z48">
            <v>0.66621075163688603</v>
          </cell>
          <cell r="AA48">
            <v>0.70884291005563205</v>
          </cell>
          <cell r="AB48">
            <v>0.76765778435712195</v>
          </cell>
        </row>
        <row r="49">
          <cell r="A49" t="str">
            <v>Dominica</v>
          </cell>
          <cell r="B49">
            <v>5.9111115286870498E-2</v>
          </cell>
          <cell r="C49">
            <v>6.6222230045715494E-2</v>
          </cell>
          <cell r="D49">
            <v>7.2037045547492504E-2</v>
          </cell>
          <cell r="E49">
            <v>7.9925928310660796E-2</v>
          </cell>
          <cell r="F49">
            <v>8.9851854532744704E-2</v>
          </cell>
          <cell r="G49">
            <v>9.8585188126652901E-2</v>
          </cell>
          <cell r="H49">
            <v>0.112074077418007</v>
          </cell>
          <cell r="I49">
            <v>0.12634815191797399</v>
          </cell>
          <cell r="J49">
            <v>0.14376667095620599</v>
          </cell>
          <cell r="K49">
            <v>0.15358889347149199</v>
          </cell>
          <cell r="L49">
            <v>0.16632222718474701</v>
          </cell>
          <cell r="M49">
            <v>0.18043704242070299</v>
          </cell>
          <cell r="N49">
            <v>0.191759264980744</v>
          </cell>
          <cell r="O49">
            <v>0.200418524498368</v>
          </cell>
          <cell r="P49">
            <v>0.213499439057345</v>
          </cell>
          <cell r="Q49">
            <v>0.21924640264512599</v>
          </cell>
          <cell r="R49">
            <v>0.23452062917987199</v>
          </cell>
          <cell r="S49">
            <v>0.242414265290682</v>
          </cell>
          <cell r="T49">
            <v>0.255472738502527</v>
          </cell>
          <cell r="U49">
            <v>0.26526987267976498</v>
          </cell>
          <cell r="V49">
            <v>0.26902215722230999</v>
          </cell>
          <cell r="W49">
            <v>0.26354126066568501</v>
          </cell>
          <cell r="X49">
            <v>0.253135093504752</v>
          </cell>
          <cell r="Y49">
            <v>0.25782680854241202</v>
          </cell>
          <cell r="Z49">
            <v>0.27172524623958899</v>
          </cell>
          <cell r="AA49">
            <v>0.285262398734421</v>
          </cell>
          <cell r="AB49">
            <v>0.29979990312861898</v>
          </cell>
        </row>
        <row r="50">
          <cell r="A50" t="str">
            <v>Dominican Republic</v>
          </cell>
          <cell r="B50">
            <v>6.7613000582189997</v>
          </cell>
          <cell r="C50">
            <v>7.5612004788382201</v>
          </cell>
          <cell r="D50">
            <v>7.1270697745888301</v>
          </cell>
          <cell r="E50">
            <v>7.3764799640991701</v>
          </cell>
          <cell r="F50">
            <v>11.5940004347454</v>
          </cell>
          <cell r="G50">
            <v>5.0650970569387903</v>
          </cell>
          <cell r="H50">
            <v>6.1524910865255702</v>
          </cell>
          <cell r="I50">
            <v>6.4750289602456998</v>
          </cell>
          <cell r="J50">
            <v>5.9296934039728901</v>
          </cell>
          <cell r="K50">
            <v>6.6971567299497501</v>
          </cell>
          <cell r="L50">
            <v>6.23370504943182</v>
          </cell>
          <cell r="M50">
            <v>7.6374488571370804</v>
          </cell>
          <cell r="N50">
            <v>8.9880687705952198</v>
          </cell>
          <cell r="O50">
            <v>9.7218534916957307</v>
          </cell>
          <cell r="P50">
            <v>10.738985167837599</v>
          </cell>
          <cell r="Q50">
            <v>12.1022123893806</v>
          </cell>
          <cell r="R50">
            <v>13.547197903580701</v>
          </cell>
          <cell r="S50">
            <v>15.1566280893604</v>
          </cell>
          <cell r="T50">
            <v>16.034416903541501</v>
          </cell>
          <cell r="U50">
            <v>17.601361671231899</v>
          </cell>
          <cell r="V50">
            <v>20.0594319521004</v>
          </cell>
          <cell r="W50">
            <v>21.9432075504888</v>
          </cell>
          <cell r="X50">
            <v>21.624726208372099</v>
          </cell>
          <cell r="Y50">
            <v>16.458742838854501</v>
          </cell>
          <cell r="Z50">
            <v>18.435495711827901</v>
          </cell>
          <cell r="AA50">
            <v>29.0924267600988</v>
          </cell>
          <cell r="AB50">
            <v>31.599844688035098</v>
          </cell>
        </row>
        <row r="51">
          <cell r="A51" t="str">
            <v>Ecuador</v>
          </cell>
          <cell r="B51">
            <v>14.458274472424799</v>
          </cell>
          <cell r="C51">
            <v>14.8040229924759</v>
          </cell>
          <cell r="D51">
            <v>14.7792618497348</v>
          </cell>
          <cell r="E51">
            <v>12.9891995415851</v>
          </cell>
          <cell r="F51">
            <v>13.823496236002301</v>
          </cell>
          <cell r="G51">
            <v>16.1661455990848</v>
          </cell>
          <cell r="H51">
            <v>11.8619512937466</v>
          </cell>
          <cell r="I51">
            <v>11.083859512628299</v>
          </cell>
          <cell r="J51">
            <v>10.540564033525399</v>
          </cell>
          <cell r="K51">
            <v>10.344724965476701</v>
          </cell>
          <cell r="L51">
            <v>10.5051369921313</v>
          </cell>
          <cell r="M51">
            <v>11.787836365961599</v>
          </cell>
          <cell r="N51">
            <v>12.8889559259466</v>
          </cell>
          <cell r="O51">
            <v>15.056565000000001</v>
          </cell>
          <cell r="P51">
            <v>18.572835000000001</v>
          </cell>
          <cell r="Q51">
            <v>20.195547999999999</v>
          </cell>
          <cell r="R51">
            <v>21.267868</v>
          </cell>
          <cell r="S51">
            <v>23.635560000000002</v>
          </cell>
          <cell r="T51">
            <v>23.255136</v>
          </cell>
          <cell r="U51">
            <v>16.674495</v>
          </cell>
          <cell r="V51">
            <v>15.933666000000001</v>
          </cell>
          <cell r="W51">
            <v>21.249576999999999</v>
          </cell>
          <cell r="X51">
            <v>24.899481000000002</v>
          </cell>
          <cell r="Y51">
            <v>28.635909000000002</v>
          </cell>
          <cell r="Z51">
            <v>32.635711000000001</v>
          </cell>
          <cell r="AA51">
            <v>36.48892</v>
          </cell>
          <cell r="AB51">
            <v>40.447490141949501</v>
          </cell>
        </row>
        <row r="52">
          <cell r="A52" t="str">
            <v>Egypt, Arab Rep.</v>
          </cell>
          <cell r="B52">
            <v>22.371430096820902</v>
          </cell>
          <cell r="C52">
            <v>24.4990026014022</v>
          </cell>
          <cell r="D52">
            <v>28.986429980591801</v>
          </cell>
          <cell r="E52">
            <v>35.430001453501902</v>
          </cell>
          <cell r="F52">
            <v>39.837429180101502</v>
          </cell>
          <cell r="G52">
            <v>46.450005368675598</v>
          </cell>
          <cell r="H52">
            <v>51.428572304394798</v>
          </cell>
          <cell r="I52">
            <v>73.571429824342601</v>
          </cell>
          <cell r="J52">
            <v>88.000001498631093</v>
          </cell>
          <cell r="K52">
            <v>109.71428758270901</v>
          </cell>
          <cell r="L52">
            <v>91.383398207199406</v>
          </cell>
          <cell r="M52">
            <v>46.059646275447399</v>
          </cell>
          <cell r="N52">
            <v>42.006095564622299</v>
          </cell>
          <cell r="O52">
            <v>47.100984475132798</v>
          </cell>
          <cell r="P52">
            <v>51.8793543144971</v>
          </cell>
          <cell r="Q52">
            <v>60.163453270911702</v>
          </cell>
          <cell r="R52">
            <v>67.632270941448695</v>
          </cell>
          <cell r="S52">
            <v>75.864545847229195</v>
          </cell>
          <cell r="T52">
            <v>84.821296815512198</v>
          </cell>
          <cell r="U52">
            <v>89.941520467836298</v>
          </cell>
          <cell r="V52">
            <v>99.154518950437307</v>
          </cell>
          <cell r="W52">
            <v>95.398936170212806</v>
          </cell>
          <cell r="X52">
            <v>87.505773672055398</v>
          </cell>
          <cell r="Y52">
            <v>81.384015594541907</v>
          </cell>
          <cell r="Z52">
            <v>78.801656247462901</v>
          </cell>
          <cell r="AA52">
            <v>89.793649690821994</v>
          </cell>
          <cell r="AB52">
            <v>107.37475364504699</v>
          </cell>
        </row>
        <row r="53">
          <cell r="A53" t="str">
            <v>El Salvador</v>
          </cell>
          <cell r="B53">
            <v>3.8985332489013702</v>
          </cell>
          <cell r="C53">
            <v>3.4372044000000002</v>
          </cell>
          <cell r="D53">
            <v>3.3940035463501501</v>
          </cell>
          <cell r="E53">
            <v>3.2500197329690499</v>
          </cell>
          <cell r="F53">
            <v>2.37672858947368</v>
          </cell>
          <cell r="G53">
            <v>2.3110180307869901</v>
          </cell>
          <cell r="H53">
            <v>2.3268266949488798</v>
          </cell>
          <cell r="I53">
            <v>2.3660920533227201</v>
          </cell>
          <cell r="J53">
            <v>2.7617955292819398</v>
          </cell>
          <cell r="K53">
            <v>3.1565237714285699</v>
          </cell>
          <cell r="L53">
            <v>4.8009078947368398</v>
          </cell>
          <cell r="M53">
            <v>5.3109980049875301</v>
          </cell>
          <cell r="N53">
            <v>5.9546714456391898</v>
          </cell>
          <cell r="O53">
            <v>6.9380114942528701</v>
          </cell>
          <cell r="P53">
            <v>8.08554285714286</v>
          </cell>
          <cell r="Q53">
            <v>9.5004914285714293</v>
          </cell>
          <cell r="R53">
            <v>10.3155428571429</v>
          </cell>
          <cell r="S53">
            <v>11.134616685714301</v>
          </cell>
          <cell r="T53">
            <v>12.0084181714286</v>
          </cell>
          <cell r="U53">
            <v>12.464656</v>
          </cell>
          <cell r="V53">
            <v>13.1341485714286</v>
          </cell>
          <cell r="W53">
            <v>13.812743885714299</v>
          </cell>
          <cell r="X53">
            <v>14.306711999999999</v>
          </cell>
          <cell r="Y53">
            <v>15.046685999999999</v>
          </cell>
          <cell r="Z53">
            <v>15.821622</v>
          </cell>
          <cell r="AA53">
            <v>16.974005714285699</v>
          </cell>
          <cell r="AB53">
            <v>18.341329770594299</v>
          </cell>
        </row>
        <row r="54">
          <cell r="A54" t="str">
            <v>Equatorial Guinea</v>
          </cell>
          <cell r="B54">
            <v>3.1507951533509999E-2</v>
          </cell>
          <cell r="C54">
            <v>2.9654436389062701E-2</v>
          </cell>
          <cell r="D54">
            <v>3.52496494543681E-2</v>
          </cell>
          <cell r="E54">
            <v>3.9752269983729598E-2</v>
          </cell>
          <cell r="F54">
            <v>4.3990846681922199E-2</v>
          </cell>
          <cell r="G54">
            <v>7.3809401875957095E-2</v>
          </cell>
          <cell r="H54">
            <v>9.0788217894119297E-2</v>
          </cell>
          <cell r="I54">
            <v>0.110911670536322</v>
          </cell>
          <cell r="J54">
            <v>0.119453863587896</v>
          </cell>
          <cell r="K54">
            <v>0.104876483943629</v>
          </cell>
          <cell r="L54">
            <v>0.13321957742870399</v>
          </cell>
          <cell r="M54">
            <v>0.13177784321898101</v>
          </cell>
          <cell r="N54">
            <v>0.160058225754873</v>
          </cell>
          <cell r="O54">
            <v>0.16165126331601701</v>
          </cell>
          <cell r="P54">
            <v>0.119778244373567</v>
          </cell>
          <cell r="Q54">
            <v>0.16636755245706999</v>
          </cell>
          <cell r="R54">
            <v>0.27376559947058898</v>
          </cell>
          <cell r="S54">
            <v>0.52599083130666102</v>
          </cell>
          <cell r="T54">
            <v>0.44102333160951301</v>
          </cell>
          <cell r="U54">
            <v>0.73800831384212096</v>
          </cell>
          <cell r="V54">
            <v>1.2312629387837299</v>
          </cell>
          <cell r="W54">
            <v>1.76617938554811</v>
          </cell>
          <cell r="X54">
            <v>2.2087461337548402</v>
          </cell>
          <cell r="Y54">
            <v>2.9897093283506102</v>
          </cell>
          <cell r="Z54">
            <v>4.8499028457219602</v>
          </cell>
          <cell r="AA54">
            <v>7.4773913499434101</v>
          </cell>
          <cell r="AB54">
            <v>9.1354311422772891</v>
          </cell>
        </row>
        <row r="55">
          <cell r="A55" t="str">
            <v>Eritrea</v>
          </cell>
          <cell r="B55" t="str">
            <v>..</v>
          </cell>
          <cell r="C55" t="str">
            <v>..</v>
          </cell>
          <cell r="D55" t="str">
            <v>..</v>
          </cell>
          <cell r="E55" t="str">
            <v>..</v>
          </cell>
          <cell r="F55" t="str">
            <v>..</v>
          </cell>
          <cell r="G55" t="str">
            <v>..</v>
          </cell>
          <cell r="H55" t="str">
            <v>..</v>
          </cell>
          <cell r="I55" t="str">
            <v>..</v>
          </cell>
          <cell r="J55" t="str">
            <v>..</v>
          </cell>
          <cell r="K55" t="str">
            <v>..</v>
          </cell>
          <cell r="L55" t="str">
            <v>..</v>
          </cell>
          <cell r="M55" t="str">
            <v>..</v>
          </cell>
          <cell r="N55">
            <v>0.780392857142857</v>
          </cell>
          <cell r="O55">
            <v>0.47061626935577999</v>
          </cell>
          <cell r="P55">
            <v>0.53420898513100201</v>
          </cell>
          <cell r="Q55">
            <v>0.58875719359494805</v>
          </cell>
          <cell r="R55">
            <v>0.695833957872799</v>
          </cell>
          <cell r="S55">
            <v>0.68998098792351403</v>
          </cell>
          <cell r="T55">
            <v>0.74824744308475399</v>
          </cell>
          <cell r="U55">
            <v>0.72996331236247003</v>
          </cell>
          <cell r="V55">
            <v>0.63826030776767795</v>
          </cell>
          <cell r="W55">
            <v>0.675184171778622</v>
          </cell>
          <cell r="X55">
            <v>0.63484294817299503</v>
          </cell>
          <cell r="Y55">
            <v>0.58477404003508904</v>
          </cell>
          <cell r="Z55">
            <v>0.63483258314792701</v>
          </cell>
          <cell r="AA55">
            <v>0.96115143931951597</v>
          </cell>
          <cell r="AB55">
            <v>1.1600112639045299</v>
          </cell>
        </row>
        <row r="56">
          <cell r="A56" t="str">
            <v>Estonia</v>
          </cell>
          <cell r="B56" t="str">
            <v>..</v>
          </cell>
          <cell r="C56" t="str">
            <v>..</v>
          </cell>
          <cell r="D56" t="str">
            <v>..</v>
          </cell>
          <cell r="E56" t="str">
            <v>..</v>
          </cell>
          <cell r="F56" t="str">
            <v>..</v>
          </cell>
          <cell r="G56" t="str">
            <v>..</v>
          </cell>
          <cell r="H56" t="str">
            <v>..</v>
          </cell>
          <cell r="I56" t="str">
            <v>..</v>
          </cell>
          <cell r="J56" t="str">
            <v>..</v>
          </cell>
          <cell r="K56" t="str">
            <v>..</v>
          </cell>
          <cell r="L56" t="str">
            <v>..</v>
          </cell>
          <cell r="M56" t="str">
            <v>..</v>
          </cell>
          <cell r="N56">
            <v>0.95277047075717103</v>
          </cell>
          <cell r="O56">
            <v>1.72583623557173</v>
          </cell>
          <cell r="P56">
            <v>2.4131165207351102</v>
          </cell>
          <cell r="Q56">
            <v>3.7559126888942198</v>
          </cell>
          <cell r="R56">
            <v>4.6432463864429296</v>
          </cell>
          <cell r="S56">
            <v>4.9400183694418898</v>
          </cell>
          <cell r="T56">
            <v>5.5438328912466703</v>
          </cell>
          <cell r="U56">
            <v>5.5714825896633897</v>
          </cell>
          <cell r="V56">
            <v>5.6274998325341699</v>
          </cell>
          <cell r="W56">
            <v>6.1916613508310396</v>
          </cell>
          <cell r="X56">
            <v>7.3063882834231597</v>
          </cell>
          <cell r="Y56">
            <v>9.5915165997985206</v>
          </cell>
          <cell r="Z56">
            <v>11.6464578163013</v>
          </cell>
          <cell r="AA56">
            <v>13.7527999873561</v>
          </cell>
          <cell r="AB56">
            <v>16.4097843272597</v>
          </cell>
        </row>
        <row r="57">
          <cell r="A57" t="str">
            <v>Ethiopia</v>
          </cell>
          <cell r="B57">
            <v>7.0845226413414997</v>
          </cell>
          <cell r="C57">
            <v>7.2695757534457002</v>
          </cell>
          <cell r="D57">
            <v>7.64901244411082</v>
          </cell>
          <cell r="E57">
            <v>8.5027449981073904</v>
          </cell>
          <cell r="F57">
            <v>8.0344159733711606</v>
          </cell>
          <cell r="G57">
            <v>9.4087551947957007</v>
          </cell>
          <cell r="H57">
            <v>9.77374942386116</v>
          </cell>
          <cell r="I57">
            <v>10.447188525306199</v>
          </cell>
          <cell r="J57">
            <v>10.825913263638901</v>
          </cell>
          <cell r="K57">
            <v>11.389270973501599</v>
          </cell>
          <cell r="L57">
            <v>12.082576935269101</v>
          </cell>
          <cell r="M57">
            <v>13.3614467391711</v>
          </cell>
          <cell r="N57">
            <v>14.098012280753499</v>
          </cell>
          <cell r="O57">
            <v>8.7710859231905101</v>
          </cell>
          <cell r="P57">
            <v>7.8040040576440202</v>
          </cell>
          <cell r="Q57">
            <v>8.0884292517006795</v>
          </cell>
          <cell r="R57">
            <v>8.4671816745655608</v>
          </cell>
          <cell r="S57">
            <v>8.5463710111909901</v>
          </cell>
          <cell r="T57">
            <v>7.7490943396226397</v>
          </cell>
          <cell r="U57">
            <v>7.6044732237539803</v>
          </cell>
          <cell r="V57">
            <v>7.8996464671246303</v>
          </cell>
          <cell r="W57">
            <v>7.8790125944584402</v>
          </cell>
          <cell r="X57">
            <v>7.4284858948846999</v>
          </cell>
          <cell r="Y57">
            <v>8.02958577854222</v>
          </cell>
          <cell r="Z57">
            <v>9.4847488694292608</v>
          </cell>
          <cell r="AA57">
            <v>11.373281659517801</v>
          </cell>
          <cell r="AB57">
            <v>13.315403109396</v>
          </cell>
        </row>
        <row r="58">
          <cell r="A58" t="str">
            <v>Fiji</v>
          </cell>
          <cell r="B58">
            <v>1.2027416017185</v>
          </cell>
          <cell r="C58">
            <v>1.2357445519510799</v>
          </cell>
          <cell r="D58">
            <v>1.1940603613118099</v>
          </cell>
          <cell r="E58">
            <v>1.1230848676814</v>
          </cell>
          <cell r="F58">
            <v>1.1780010859830099</v>
          </cell>
          <cell r="G58">
            <v>1.14125576043807</v>
          </cell>
          <cell r="H58">
            <v>1.29026744698189</v>
          </cell>
          <cell r="I58">
            <v>1.1779476455975699</v>
          </cell>
          <cell r="J58">
            <v>1.1100096801166099</v>
          </cell>
          <cell r="K58">
            <v>1.1826741573033701</v>
          </cell>
          <cell r="L58">
            <v>1.33701725855191</v>
          </cell>
          <cell r="M58">
            <v>1.3838837185267301</v>
          </cell>
          <cell r="N58">
            <v>1.53241120898387</v>
          </cell>
          <cell r="O58">
            <v>1.6361012469394001</v>
          </cell>
          <cell r="P58">
            <v>1.82573209254674</v>
          </cell>
          <cell r="Q58">
            <v>1.9909220194358901</v>
          </cell>
          <cell r="R58">
            <v>2.1109527542221902</v>
          </cell>
          <cell r="S58">
            <v>2.1202140370928402</v>
          </cell>
          <cell r="T58">
            <v>1.65279467154325</v>
          </cell>
          <cell r="U58">
            <v>1.86837595989084</v>
          </cell>
          <cell r="V58">
            <v>1.6525221680662401</v>
          </cell>
          <cell r="W58">
            <v>1.66187769265402</v>
          </cell>
          <cell r="X58">
            <v>1.81147012572369</v>
          </cell>
          <cell r="Y58">
            <v>2.2389503443124399</v>
          </cell>
          <cell r="Z58">
            <v>2.6271634924333198</v>
          </cell>
          <cell r="AA58">
            <v>2.8160119047619099</v>
          </cell>
          <cell r="AB58">
            <v>2.9771816037735901</v>
          </cell>
        </row>
        <row r="59">
          <cell r="A59" t="str">
            <v>Finland</v>
          </cell>
          <cell r="B59">
            <v>53.140121281203903</v>
          </cell>
          <cell r="C59">
            <v>52.0272413239123</v>
          </cell>
          <cell r="D59">
            <v>52.537268632375103</v>
          </cell>
          <cell r="E59">
            <v>50.442939158042897</v>
          </cell>
          <cell r="F59">
            <v>52.364303493873599</v>
          </cell>
          <cell r="G59">
            <v>55.464876594206899</v>
          </cell>
          <cell r="H59">
            <v>72.623461854957</v>
          </cell>
          <cell r="I59">
            <v>90.505727766691393</v>
          </cell>
          <cell r="J59">
            <v>107.77130862264799</v>
          </cell>
          <cell r="K59">
            <v>117.51333928597499</v>
          </cell>
          <cell r="L59">
            <v>139.82969198619699</v>
          </cell>
          <cell r="M59">
            <v>126.42215322106</v>
          </cell>
          <cell r="N59">
            <v>110.810428214292</v>
          </cell>
          <cell r="O59">
            <v>87.420676916395607</v>
          </cell>
          <cell r="P59">
            <v>100.713895463808</v>
          </cell>
          <cell r="Q59">
            <v>130.75026286338601</v>
          </cell>
          <cell r="R59">
            <v>128.52515748530399</v>
          </cell>
          <cell r="S59">
            <v>123.428095513621</v>
          </cell>
          <cell r="T59">
            <v>130.46582753736001</v>
          </cell>
          <cell r="U59">
            <v>130.948369752834</v>
          </cell>
          <cell r="V59">
            <v>122.222193893333</v>
          </cell>
          <cell r="W59">
            <v>125.26904438666701</v>
          </cell>
          <cell r="X59">
            <v>135.971805101667</v>
          </cell>
          <cell r="Y59">
            <v>165.030703695</v>
          </cell>
          <cell r="Z59">
            <v>189.41117327083299</v>
          </cell>
          <cell r="AA59">
            <v>195.78534730999999</v>
          </cell>
          <cell r="AB59">
            <v>210.837181514918</v>
          </cell>
        </row>
        <row r="60">
          <cell r="A60" t="str">
            <v>Former Czechoslovakia</v>
          </cell>
          <cell r="B60" t="str">
            <v>..</v>
          </cell>
          <cell r="C60" t="str">
            <v>..</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row>
        <row r="61">
          <cell r="A61" t="str">
            <v>France</v>
          </cell>
          <cell r="B61">
            <v>691.20775206217695</v>
          </cell>
          <cell r="C61">
            <v>606.50922037676696</v>
          </cell>
          <cell r="D61">
            <v>576.23882726156796</v>
          </cell>
          <cell r="E61">
            <v>554.90023618335204</v>
          </cell>
          <cell r="F61">
            <v>526.64628428262699</v>
          </cell>
          <cell r="G61">
            <v>553.90959514994404</v>
          </cell>
          <cell r="H61">
            <v>765.56032917529797</v>
          </cell>
          <cell r="I61">
            <v>926.703339716752</v>
          </cell>
          <cell r="J61">
            <v>1007.1321960059601</v>
          </cell>
          <cell r="K61">
            <v>1009.82849810292</v>
          </cell>
          <cell r="L61">
            <v>1245.6631072185801</v>
          </cell>
          <cell r="M61">
            <v>1243.5491112708601</v>
          </cell>
          <cell r="N61">
            <v>1372.50396572573</v>
          </cell>
          <cell r="O61">
            <v>1292.6594457510701</v>
          </cell>
          <cell r="P61">
            <v>1366.4806655667601</v>
          </cell>
          <cell r="Q61">
            <v>1571.8898555451401</v>
          </cell>
          <cell r="R61">
            <v>1575.33812290891</v>
          </cell>
          <cell r="S61">
            <v>1427.07336863201</v>
          </cell>
          <cell r="T61">
            <v>1475.5492212634199</v>
          </cell>
          <cell r="U61">
            <v>1456.8044807055101</v>
          </cell>
          <cell r="V61">
            <v>1333.0352373083299</v>
          </cell>
          <cell r="W61">
            <v>1341.3929788</v>
          </cell>
          <cell r="X61">
            <v>1463.8969292916699</v>
          </cell>
          <cell r="Y61">
            <v>1804.9872765375001</v>
          </cell>
          <cell r="Z61">
            <v>2059.7049280583301</v>
          </cell>
          <cell r="AA61">
            <v>2127.1677724149999</v>
          </cell>
          <cell r="AB61">
            <v>2231.6312265208499</v>
          </cell>
        </row>
        <row r="62">
          <cell r="A62" t="str">
            <v>Gabon</v>
          </cell>
          <cell r="B62">
            <v>4.2810742292404198</v>
          </cell>
          <cell r="C62">
            <v>3.86044387006759</v>
          </cell>
          <cell r="D62">
            <v>3.61802138214111</v>
          </cell>
          <cell r="E62">
            <v>3.46397970199585</v>
          </cell>
          <cell r="F62">
            <v>3.3312354452133102</v>
          </cell>
          <cell r="G62">
            <v>3.5079810981750499</v>
          </cell>
          <cell r="H62">
            <v>4.5913339519500704</v>
          </cell>
          <cell r="I62">
            <v>3.4738000917434602</v>
          </cell>
          <cell r="J62">
            <v>3.8304891454696701</v>
          </cell>
          <cell r="K62">
            <v>4.1865801476465903</v>
          </cell>
          <cell r="L62">
            <v>5.9522156722310999</v>
          </cell>
          <cell r="M62">
            <v>5.4029563460413703</v>
          </cell>
          <cell r="N62">
            <v>5.5924288790660803</v>
          </cell>
          <cell r="O62">
            <v>5.4062720723266002</v>
          </cell>
          <cell r="P62">
            <v>4.1908547910662799</v>
          </cell>
          <cell r="Q62">
            <v>4.95874186116398</v>
          </cell>
          <cell r="R62">
            <v>5.6940670511191502</v>
          </cell>
          <cell r="S62">
            <v>5.32681138314459</v>
          </cell>
          <cell r="T62">
            <v>4.4834307992202698</v>
          </cell>
          <cell r="U62">
            <v>4.6691353504036801</v>
          </cell>
          <cell r="V62">
            <v>5.0958854219646996</v>
          </cell>
          <cell r="W62">
            <v>4.7086921748196398</v>
          </cell>
          <cell r="X62">
            <v>4.96993143752547</v>
          </cell>
          <cell r="Y62">
            <v>6.0801241650233999</v>
          </cell>
          <cell r="Z62">
            <v>7.1875652373809098</v>
          </cell>
          <cell r="AA62">
            <v>8.6807847610437907</v>
          </cell>
          <cell r="AB62">
            <v>9.1241701288700607</v>
          </cell>
        </row>
        <row r="63">
          <cell r="A63" t="str">
            <v>Gambia, The</v>
          </cell>
          <cell r="B63">
            <v>0.25253916663203102</v>
          </cell>
          <cell r="C63">
            <v>0.27253769891997898</v>
          </cell>
          <cell r="D63">
            <v>0.23961001211142499</v>
          </cell>
          <cell r="E63">
            <v>0.24470777864787199</v>
          </cell>
          <cell r="F63">
            <v>0.20982150593255899</v>
          </cell>
          <cell r="G63">
            <v>0.19089637570503201</v>
          </cell>
          <cell r="H63">
            <v>0.21450460776302499</v>
          </cell>
          <cell r="I63">
            <v>0.20357681715446199</v>
          </cell>
          <cell r="J63">
            <v>0.242651369273884</v>
          </cell>
          <cell r="K63">
            <v>0.27630677494014499</v>
          </cell>
          <cell r="L63">
            <v>0.290981331323728</v>
          </cell>
          <cell r="M63">
            <v>0.35017794830452098</v>
          </cell>
          <cell r="N63">
            <v>0.332976674139707</v>
          </cell>
          <cell r="O63">
            <v>0.37526479353451597</v>
          </cell>
          <cell r="P63">
            <v>0.36662566040047001</v>
          </cell>
          <cell r="Q63">
            <v>0.38146921334188799</v>
          </cell>
          <cell r="R63">
            <v>0.40047122077831099</v>
          </cell>
          <cell r="S63">
            <v>0.40980869624614802</v>
          </cell>
          <cell r="T63">
            <v>0.42084573503919498</v>
          </cell>
          <cell r="U63">
            <v>0.43193503255422</v>
          </cell>
          <cell r="V63">
            <v>0.420903700750556</v>
          </cell>
          <cell r="W63">
            <v>0.417917555058684</v>
          </cell>
          <cell r="X63">
            <v>0.36972713658873702</v>
          </cell>
          <cell r="Y63">
            <v>0.35302514713785599</v>
          </cell>
          <cell r="Z63">
            <v>0.401021471133514</v>
          </cell>
          <cell r="AA63">
            <v>0.461320089602413</v>
          </cell>
          <cell r="AB63">
            <v>0.50671552789033703</v>
          </cell>
        </row>
        <row r="64">
          <cell r="A64" t="str">
            <v>Georgia</v>
          </cell>
          <cell r="B64" t="str">
            <v>..</v>
          </cell>
          <cell r="C64" t="str">
            <v>..</v>
          </cell>
          <cell r="D64" t="str">
            <v>..</v>
          </cell>
          <cell r="E64" t="str">
            <v>..</v>
          </cell>
          <cell r="F64" t="str">
            <v>..</v>
          </cell>
          <cell r="G64" t="str">
            <v>..</v>
          </cell>
          <cell r="H64" t="str">
            <v>..</v>
          </cell>
          <cell r="I64" t="str">
            <v>..</v>
          </cell>
          <cell r="J64" t="str">
            <v>..</v>
          </cell>
          <cell r="K64" t="str">
            <v>..</v>
          </cell>
          <cell r="L64" t="str">
            <v>..</v>
          </cell>
          <cell r="M64" t="str">
            <v>..</v>
          </cell>
          <cell r="N64">
            <v>15.252030978808699</v>
          </cell>
          <cell r="O64">
            <v>0.76446354668479599</v>
          </cell>
          <cell r="P64">
            <v>0.82252164164640695</v>
          </cell>
          <cell r="Q64">
            <v>1.89655969301881</v>
          </cell>
          <cell r="R64">
            <v>3.0459981310091999</v>
          </cell>
          <cell r="S64">
            <v>3.5749670285727499</v>
          </cell>
          <cell r="T64">
            <v>3.6199569483871499</v>
          </cell>
          <cell r="U64">
            <v>2.8032740486632099</v>
          </cell>
          <cell r="V64">
            <v>3.0420622120223801</v>
          </cell>
          <cell r="W64">
            <v>3.2053836845557102</v>
          </cell>
          <cell r="X64">
            <v>3.39519301015816</v>
          </cell>
          <cell r="Y64">
            <v>3.99187553110841</v>
          </cell>
          <cell r="Z64">
            <v>5.11127354817389</v>
          </cell>
          <cell r="AA64">
            <v>6.39300841638733</v>
          </cell>
          <cell r="AB64">
            <v>7.8296512859004901</v>
          </cell>
        </row>
        <row r="65">
          <cell r="A65" t="str">
            <v>Germany</v>
          </cell>
          <cell r="B65">
            <v>826.14207025641394</v>
          </cell>
          <cell r="C65">
            <v>695.07369000107201</v>
          </cell>
          <cell r="D65">
            <v>671.15521261349704</v>
          </cell>
          <cell r="E65">
            <v>669.57295958219095</v>
          </cell>
          <cell r="F65">
            <v>630.85261202740901</v>
          </cell>
          <cell r="G65">
            <v>639.69468384830896</v>
          </cell>
          <cell r="H65">
            <v>913.64134498182102</v>
          </cell>
          <cell r="I65">
            <v>1136.9286710425299</v>
          </cell>
          <cell r="J65">
            <v>1225.7279784560901</v>
          </cell>
          <cell r="K65">
            <v>1216.79619194254</v>
          </cell>
          <cell r="L65">
            <v>1547.0255822583499</v>
          </cell>
          <cell r="M65">
            <v>1815.0610268919399</v>
          </cell>
          <cell r="N65">
            <v>2066.72857330842</v>
          </cell>
          <cell r="O65">
            <v>2005.5571632982701</v>
          </cell>
          <cell r="P65">
            <v>2151.0250333917602</v>
          </cell>
          <cell r="Q65">
            <v>2524.9490826435199</v>
          </cell>
          <cell r="R65">
            <v>2439.3463385526302</v>
          </cell>
          <cell r="S65">
            <v>2163.23343363705</v>
          </cell>
          <cell r="T65">
            <v>2187.4839675764301</v>
          </cell>
          <cell r="U65">
            <v>2146.4322544966699</v>
          </cell>
          <cell r="V65">
            <v>1905.7946875</v>
          </cell>
          <cell r="W65">
            <v>1892.5954030666701</v>
          </cell>
          <cell r="X65">
            <v>2024.06026961667</v>
          </cell>
          <cell r="Y65">
            <v>2444.2836412500001</v>
          </cell>
          <cell r="Z65">
            <v>2744.2209566666702</v>
          </cell>
          <cell r="AA65">
            <v>2791.7369549999999</v>
          </cell>
          <cell r="AB65">
            <v>2897.0320300112498</v>
          </cell>
        </row>
        <row r="66">
          <cell r="A66" t="str">
            <v>Ghana</v>
          </cell>
          <cell r="B66">
            <v>15.7196819754844</v>
          </cell>
          <cell r="C66">
            <v>27.826101540034301</v>
          </cell>
          <cell r="D66">
            <v>33.1240179034832</v>
          </cell>
          <cell r="E66">
            <v>21.9611795662634</v>
          </cell>
          <cell r="F66">
            <v>7.9219039786834502</v>
          </cell>
          <cell r="G66">
            <v>6.6471166273280202</v>
          </cell>
          <cell r="H66">
            <v>6.04029858602423</v>
          </cell>
          <cell r="I66">
            <v>5.11294163093436</v>
          </cell>
          <cell r="J66">
            <v>5.5086317133641796</v>
          </cell>
          <cell r="K66">
            <v>5.5769221035882603</v>
          </cell>
          <cell r="L66">
            <v>6.6135572273971999</v>
          </cell>
          <cell r="M66">
            <v>7.32754349395959</v>
          </cell>
          <cell r="N66">
            <v>6.7568100931832298</v>
          </cell>
          <cell r="O66">
            <v>5.9656965898163099</v>
          </cell>
          <cell r="P66">
            <v>5.4403063273211298</v>
          </cell>
          <cell r="Q66">
            <v>6.4574405681301297</v>
          </cell>
          <cell r="R66">
            <v>6.9255318174275704</v>
          </cell>
          <cell r="S66">
            <v>6.88402568896836</v>
          </cell>
          <cell r="T66">
            <v>7.4740293038182397</v>
          </cell>
          <cell r="U66">
            <v>7.7098139680234299</v>
          </cell>
          <cell r="V66">
            <v>4.9774925921167696</v>
          </cell>
          <cell r="W66">
            <v>5.30915830400125</v>
          </cell>
          <cell r="X66">
            <v>6.1596190787539999</v>
          </cell>
          <cell r="Y66">
            <v>7.6241671221139402</v>
          </cell>
          <cell r="Z66">
            <v>8.8718720021192805</v>
          </cell>
          <cell r="AA66">
            <v>10.7203465842128</v>
          </cell>
          <cell r="AB66">
            <v>12.893771979654399</v>
          </cell>
        </row>
        <row r="67">
          <cell r="A67" t="str">
            <v>Greece</v>
          </cell>
          <cell r="B67">
            <v>61.608380676703597</v>
          </cell>
          <cell r="C67">
            <v>56.847425053969502</v>
          </cell>
          <cell r="D67">
            <v>59.321855994434898</v>
          </cell>
          <cell r="E67">
            <v>53.637165603560298</v>
          </cell>
          <cell r="F67">
            <v>52.235639312551498</v>
          </cell>
          <cell r="G67">
            <v>51.832796118183502</v>
          </cell>
          <cell r="H67">
            <v>60.986372778597698</v>
          </cell>
          <cell r="I67">
            <v>70.957142618516201</v>
          </cell>
          <cell r="J67">
            <v>82.632214525492699</v>
          </cell>
          <cell r="K67">
            <v>85.632366227812796</v>
          </cell>
          <cell r="L67">
            <v>105.88221206593199</v>
          </cell>
          <cell r="M67">
            <v>114.18217830966501</v>
          </cell>
          <cell r="N67">
            <v>125.821062354896</v>
          </cell>
          <cell r="O67">
            <v>117.84155859592499</v>
          </cell>
          <cell r="P67">
            <v>126.129369591515</v>
          </cell>
          <cell r="Q67">
            <v>148.03113993511599</v>
          </cell>
          <cell r="R67">
            <v>156.50509586074199</v>
          </cell>
          <cell r="S67">
            <v>152.893423595256</v>
          </cell>
          <cell r="T67">
            <v>153.74369416374901</v>
          </cell>
          <cell r="U67">
            <v>158.29140131172801</v>
          </cell>
          <cell r="V67">
            <v>146.54914267423601</v>
          </cell>
          <cell r="W67">
            <v>150.45934625999999</v>
          </cell>
          <cell r="X67">
            <v>170.94270242416701</v>
          </cell>
          <cell r="Y67">
            <v>222.32294815500001</v>
          </cell>
          <cell r="Z67">
            <v>264.493068591667</v>
          </cell>
          <cell r="AA67">
            <v>284.22647777999998</v>
          </cell>
          <cell r="AB67">
            <v>307.70867843400401</v>
          </cell>
        </row>
        <row r="68">
          <cell r="A68" t="str">
            <v>Grenada</v>
          </cell>
          <cell r="B68">
            <v>8.1291040412854093E-2</v>
          </cell>
          <cell r="C68">
            <v>8.7888895097583797E-2</v>
          </cell>
          <cell r="D68">
            <v>9.5229636356893105E-2</v>
          </cell>
          <cell r="E68">
            <v>0.101211118260922</v>
          </cell>
          <cell r="F68">
            <v>0.11010000777774399</v>
          </cell>
          <cell r="G68">
            <v>0.12821112016826999</v>
          </cell>
          <cell r="H68">
            <v>0.144011121284423</v>
          </cell>
          <cell r="I68">
            <v>0.167229641443156</v>
          </cell>
          <cell r="J68">
            <v>0.18453334636923799</v>
          </cell>
          <cell r="K68">
            <v>0.21306297801427301</v>
          </cell>
          <cell r="L68">
            <v>0.22107038598734399</v>
          </cell>
          <cell r="M68">
            <v>0.24157038743551601</v>
          </cell>
          <cell r="N68">
            <v>0.25091483254007602</v>
          </cell>
          <cell r="O68">
            <v>0.25003705470028997</v>
          </cell>
          <cell r="P68">
            <v>0.26299261117105899</v>
          </cell>
          <cell r="Q68">
            <v>0.27708890846315298</v>
          </cell>
          <cell r="R68">
            <v>0.29818520624974598</v>
          </cell>
          <cell r="S68">
            <v>0.32104817082780701</v>
          </cell>
          <cell r="T68">
            <v>0.35275558047510602</v>
          </cell>
          <cell r="U68">
            <v>0.37966298978332103</v>
          </cell>
          <cell r="V68">
            <v>0.41043333333333298</v>
          </cell>
          <cell r="W68">
            <v>0.39461481481481497</v>
          </cell>
          <cell r="X68">
            <v>0.40750370370370398</v>
          </cell>
          <cell r="Y68">
            <v>0.443744444444444</v>
          </cell>
          <cell r="Z68">
            <v>0.42631655555555598</v>
          </cell>
          <cell r="AA68">
            <v>0.50385433333333296</v>
          </cell>
          <cell r="AB68">
            <v>0.52927722222222195</v>
          </cell>
        </row>
        <row r="69">
          <cell r="A69" t="str">
            <v>Guatemala</v>
          </cell>
          <cell r="B69">
            <v>7.8793993000326097</v>
          </cell>
          <cell r="C69">
            <v>8.6076996275937603</v>
          </cell>
          <cell r="D69">
            <v>8.7180004140827698</v>
          </cell>
          <cell r="E69">
            <v>9.0500004298519201</v>
          </cell>
          <cell r="F69">
            <v>9.4700004498008497</v>
          </cell>
          <cell r="G69">
            <v>11.1800005310215</v>
          </cell>
          <cell r="H69">
            <v>8.4469337345411297</v>
          </cell>
          <cell r="I69">
            <v>7.0844206489918999</v>
          </cell>
          <cell r="J69">
            <v>7.8428267033564802</v>
          </cell>
          <cell r="K69">
            <v>8.3104111717119196</v>
          </cell>
          <cell r="L69">
            <v>7.6090757496983299</v>
          </cell>
          <cell r="M69">
            <v>9.4195846164116208</v>
          </cell>
          <cell r="N69">
            <v>10.410308453447</v>
          </cell>
          <cell r="O69">
            <v>11.3991645134011</v>
          </cell>
          <cell r="P69">
            <v>12.966101125372299</v>
          </cell>
          <cell r="Q69">
            <v>14.656918449108</v>
          </cell>
          <cell r="R69">
            <v>15.6563043874587</v>
          </cell>
          <cell r="S69">
            <v>17.775311305136899</v>
          </cell>
          <cell r="T69">
            <v>19.193395511289602</v>
          </cell>
          <cell r="U69">
            <v>18.316205838473799</v>
          </cell>
          <cell r="V69">
            <v>19.288401365954499</v>
          </cell>
          <cell r="W69">
            <v>21.042724532036502</v>
          </cell>
          <cell r="X69">
            <v>23.308770480840799</v>
          </cell>
          <cell r="Y69">
            <v>24.8976538081412</v>
          </cell>
          <cell r="Z69">
            <v>27.2699959679857</v>
          </cell>
          <cell r="AA69">
            <v>31.788948878315001</v>
          </cell>
          <cell r="AB69">
            <v>35.304014834745303</v>
          </cell>
        </row>
        <row r="70">
          <cell r="A70" t="str">
            <v>Guinea</v>
          </cell>
          <cell r="B70">
            <v>1.72476014455982</v>
          </cell>
          <cell r="C70">
            <v>1.71098984925243</v>
          </cell>
          <cell r="D70">
            <v>1.6783352157098801</v>
          </cell>
          <cell r="E70">
            <v>1.6414392419055599</v>
          </cell>
          <cell r="F70">
            <v>1.6722826798180399</v>
          </cell>
          <cell r="G70">
            <v>1.7770655600245</v>
          </cell>
          <cell r="H70">
            <v>1.9226008993840999</v>
          </cell>
          <cell r="I70">
            <v>2.0415380570289301</v>
          </cell>
          <cell r="J70">
            <v>2.3842957637254898</v>
          </cell>
          <cell r="K70">
            <v>2.4320293804369402</v>
          </cell>
          <cell r="L70">
            <v>2.6667508204998698</v>
          </cell>
          <cell r="M70">
            <v>3.0150582055840101</v>
          </cell>
          <cell r="N70">
            <v>3.2846203915014498</v>
          </cell>
          <cell r="O70">
            <v>3.2790966062135798</v>
          </cell>
          <cell r="P70">
            <v>3.3830929493195399</v>
          </cell>
          <cell r="Q70">
            <v>3.6937106397180899</v>
          </cell>
          <cell r="R70">
            <v>3.8689688175222399</v>
          </cell>
          <cell r="S70">
            <v>3.7837004380226502</v>
          </cell>
          <cell r="T70">
            <v>3.58837600841533</v>
          </cell>
          <cell r="U70">
            <v>3.4612821747425802</v>
          </cell>
          <cell r="V70">
            <v>3.1123625564461799</v>
          </cell>
          <cell r="W70">
            <v>3.03911356148281</v>
          </cell>
          <cell r="X70">
            <v>3.2100017727786598</v>
          </cell>
          <cell r="Y70">
            <v>3.62444347802957</v>
          </cell>
          <cell r="Z70">
            <v>3.9701867201615499</v>
          </cell>
          <cell r="AA70">
            <v>3.3310809785201698</v>
          </cell>
          <cell r="AB70">
            <v>3.31720284277023</v>
          </cell>
        </row>
        <row r="71">
          <cell r="A71" t="str">
            <v>Guinea-Bissau</v>
          </cell>
          <cell r="B71">
            <v>0.138993685627046</v>
          </cell>
          <cell r="C71">
            <v>0.17775892521865899</v>
          </cell>
          <cell r="D71">
            <v>0.202180381472466</v>
          </cell>
          <cell r="E71">
            <v>0.228059407268493</v>
          </cell>
          <cell r="F71">
            <v>0.15859733147454599</v>
          </cell>
          <cell r="G71">
            <v>0.23302502430200001</v>
          </cell>
          <cell r="H71">
            <v>0.22751651984101701</v>
          </cell>
          <cell r="I71">
            <v>0.19251818547265301</v>
          </cell>
          <cell r="J71">
            <v>0.17919285552891601</v>
          </cell>
          <cell r="K71">
            <v>0.21559012431271299</v>
          </cell>
          <cell r="L71">
            <v>0.262080650161156</v>
          </cell>
          <cell r="M71">
            <v>0.25657839769235602</v>
          </cell>
          <cell r="N71">
            <v>0.22685115717236401</v>
          </cell>
          <cell r="O71">
            <v>0.23690096962621199</v>
          </cell>
          <cell r="P71">
            <v>0.23562443186292201</v>
          </cell>
          <cell r="Q71">
            <v>0.25390571944231299</v>
          </cell>
          <cell r="R71">
            <v>0.27027906152793602</v>
          </cell>
          <cell r="S71">
            <v>0.27117221915524398</v>
          </cell>
          <cell r="T71">
            <v>0.205889129434145</v>
          </cell>
          <cell r="U71">
            <v>0.22447294068569701</v>
          </cell>
          <cell r="V71">
            <v>0.216084383021589</v>
          </cell>
          <cell r="W71">
            <v>0.19918431322286501</v>
          </cell>
          <cell r="X71">
            <v>0.20432568763257</v>
          </cell>
          <cell r="Y71">
            <v>0.23638331770735699</v>
          </cell>
          <cell r="Z71">
            <v>0.27023849507159498</v>
          </cell>
          <cell r="AA71">
            <v>0.30163579172147797</v>
          </cell>
          <cell r="AB71">
            <v>0.30480661838918699</v>
          </cell>
        </row>
        <row r="72">
          <cell r="A72" t="str">
            <v>Guyana</v>
          </cell>
          <cell r="B72">
            <v>0.32723946990686598</v>
          </cell>
          <cell r="C72">
            <v>0.31420778321583098</v>
          </cell>
          <cell r="D72">
            <v>0.269111818714454</v>
          </cell>
          <cell r="E72">
            <v>0.27326545360931598</v>
          </cell>
          <cell r="F72">
            <v>0.25410718869508497</v>
          </cell>
          <cell r="G72">
            <v>0.27108966789258798</v>
          </cell>
          <cell r="H72">
            <v>0.30664356111458302</v>
          </cell>
          <cell r="I72">
            <v>0.28325210406179502</v>
          </cell>
          <cell r="J72">
            <v>0.36000001709908203</v>
          </cell>
          <cell r="K72">
            <v>0.38035627608002998</v>
          </cell>
          <cell r="L72">
            <v>0.39624791599299403</v>
          </cell>
          <cell r="M72">
            <v>0.30604066494265503</v>
          </cell>
          <cell r="N72">
            <v>0.36565081101827401</v>
          </cell>
          <cell r="O72">
            <v>0.44024465895698001</v>
          </cell>
          <cell r="P72">
            <v>0.52493335826632803</v>
          </cell>
          <cell r="Q72">
            <v>0.63050717280462398</v>
          </cell>
          <cell r="R72">
            <v>0.70640518444957301</v>
          </cell>
          <cell r="S72">
            <v>0.74914332611896906</v>
          </cell>
          <cell r="T72">
            <v>0.71762129654365203</v>
          </cell>
          <cell r="U72">
            <v>0.69631194608007396</v>
          </cell>
          <cell r="V72">
            <v>0.71200441497940004</v>
          </cell>
          <cell r="W72">
            <v>0.69524523558101003</v>
          </cell>
          <cell r="X72">
            <v>0.72261249333864297</v>
          </cell>
          <cell r="Y72">
            <v>0.74520920519219402</v>
          </cell>
          <cell r="Z72">
            <v>0.78612538798665399</v>
          </cell>
          <cell r="AA72">
            <v>0.81756812209345697</v>
          </cell>
          <cell r="AB72">
            <v>0.87026094516624497</v>
          </cell>
        </row>
        <row r="73">
          <cell r="A73" t="str">
            <v>Haiti</v>
          </cell>
          <cell r="B73">
            <v>1.54569152069543</v>
          </cell>
          <cell r="C73">
            <v>1.70160075826622</v>
          </cell>
          <cell r="D73">
            <v>1.7697687171204599</v>
          </cell>
          <cell r="E73">
            <v>1.8995432751903001</v>
          </cell>
          <cell r="F73">
            <v>2.1048031359425199</v>
          </cell>
          <cell r="G73">
            <v>2.3372498143997098</v>
          </cell>
          <cell r="H73">
            <v>2.5969136660300198</v>
          </cell>
          <cell r="I73">
            <v>1.2794475552120801</v>
          </cell>
          <cell r="J73">
            <v>0.84129079953644403</v>
          </cell>
          <cell r="K73">
            <v>0.77769475533468602</v>
          </cell>
          <cell r="L73">
            <v>0.98989374860943002</v>
          </cell>
          <cell r="M73">
            <v>0.88778381066357903</v>
          </cell>
          <cell r="N73">
            <v>0.53289567939250904</v>
          </cell>
          <cell r="O73">
            <v>0.61028127251285502</v>
          </cell>
          <cell r="P73">
            <v>1.73108914448735</v>
          </cell>
          <cell r="Q73">
            <v>2.5415845415224099</v>
          </cell>
          <cell r="R73">
            <v>2.8642880279116301</v>
          </cell>
          <cell r="S73">
            <v>3.1155468148120402</v>
          </cell>
          <cell r="T73">
            <v>3.6392171083916098</v>
          </cell>
          <cell r="U73">
            <v>3.9723320367150801</v>
          </cell>
          <cell r="V73">
            <v>3.5143735468635402</v>
          </cell>
          <cell r="W73">
            <v>3.41556145108482</v>
          </cell>
          <cell r="X73">
            <v>3.0966880896033002</v>
          </cell>
          <cell r="Y73">
            <v>2.68350222715299</v>
          </cell>
          <cell r="Z73">
            <v>3.5310897332706199</v>
          </cell>
          <cell r="AA73">
            <v>3.9833790402534599</v>
          </cell>
          <cell r="AB73">
            <v>4.4728162302294097</v>
          </cell>
        </row>
        <row r="74">
          <cell r="A74" t="str">
            <v>Honduras</v>
          </cell>
          <cell r="B74">
            <v>2.56600012187846</v>
          </cell>
          <cell r="C74">
            <v>2.81950013391906</v>
          </cell>
          <cell r="D74">
            <v>2.9035001379088499</v>
          </cell>
          <cell r="E74">
            <v>3.0770001461496501</v>
          </cell>
          <cell r="F74">
            <v>3.31900015764404</v>
          </cell>
          <cell r="G74">
            <v>3.63950017286697</v>
          </cell>
          <cell r="H74">
            <v>3.8085001808940402</v>
          </cell>
          <cell r="I74">
            <v>4.1525001972331603</v>
          </cell>
          <cell r="J74">
            <v>4.6255002196994504</v>
          </cell>
          <cell r="K74">
            <v>5.1670002454193202</v>
          </cell>
          <cell r="L74">
            <v>3.04889382547973</v>
          </cell>
          <cell r="M74">
            <v>3.06846409558747</v>
          </cell>
          <cell r="N74">
            <v>3.4194772370659301</v>
          </cell>
          <cell r="O74">
            <v>3.50594281322237</v>
          </cell>
          <cell r="P74">
            <v>3.4323740898546999</v>
          </cell>
          <cell r="Q74">
            <v>3.9127533806645398</v>
          </cell>
          <cell r="R74">
            <v>4.03545748942794</v>
          </cell>
          <cell r="S74">
            <v>4.6620637034432404</v>
          </cell>
          <cell r="T74">
            <v>5.2018957483383996</v>
          </cell>
          <cell r="U74">
            <v>5.3744164281535998</v>
          </cell>
          <cell r="V74">
            <v>5.9544084573539697</v>
          </cell>
          <cell r="W74">
            <v>6.3213601527585697</v>
          </cell>
          <cell r="X74">
            <v>6.5022163360779004</v>
          </cell>
          <cell r="Y74">
            <v>6.8596478236890404</v>
          </cell>
          <cell r="Z74">
            <v>7.4542065909694299</v>
          </cell>
          <cell r="AA74">
            <v>8.2942416961484096</v>
          </cell>
          <cell r="AB74">
            <v>8.9812811143737399</v>
          </cell>
        </row>
        <row r="75">
          <cell r="A75" t="str">
            <v>Hong Kong, China</v>
          </cell>
          <cell r="B75">
            <v>28.584688828353102</v>
          </cell>
          <cell r="C75">
            <v>30.71021228056</v>
          </cell>
          <cell r="D75">
            <v>31.897811463475598</v>
          </cell>
          <cell r="E75">
            <v>29.5467803523225</v>
          </cell>
          <cell r="F75">
            <v>32.933395086198203</v>
          </cell>
          <cell r="G75">
            <v>35.027077169200403</v>
          </cell>
          <cell r="H75">
            <v>40.909850318497497</v>
          </cell>
          <cell r="I75">
            <v>50.465565652029497</v>
          </cell>
          <cell r="J75">
            <v>59.600999242318899</v>
          </cell>
          <cell r="K75">
            <v>68.753035169221903</v>
          </cell>
          <cell r="L75">
            <v>76.890112188025299</v>
          </cell>
          <cell r="M75">
            <v>88.831997936795204</v>
          </cell>
          <cell r="N75">
            <v>104.007969077288</v>
          </cell>
          <cell r="O75">
            <v>119.96474863717</v>
          </cell>
          <cell r="P75">
            <v>135.534903705511</v>
          </cell>
          <cell r="Q75">
            <v>144.23000683347701</v>
          </cell>
          <cell r="R75">
            <v>158.96582741784499</v>
          </cell>
          <cell r="S75">
            <v>176.312562620595</v>
          </cell>
          <cell r="T75">
            <v>166.90878189940599</v>
          </cell>
          <cell r="U75">
            <v>163.28774271724299</v>
          </cell>
          <cell r="V75">
            <v>168.75406046390799</v>
          </cell>
          <cell r="W75">
            <v>166.54117835303001</v>
          </cell>
          <cell r="X75">
            <v>163.70940473810799</v>
          </cell>
          <cell r="Y75">
            <v>158.47317851466499</v>
          </cell>
          <cell r="Z75">
            <v>165.82253449569299</v>
          </cell>
          <cell r="AA75">
            <v>177.78356849449301</v>
          </cell>
          <cell r="AB75">
            <v>189.53755401429399</v>
          </cell>
        </row>
        <row r="76">
          <cell r="A76" t="str">
            <v>Hungary</v>
          </cell>
          <cell r="B76">
            <v>22.163553435039098</v>
          </cell>
          <cell r="C76">
            <v>22.7284889805942</v>
          </cell>
          <cell r="D76">
            <v>23.146553901678999</v>
          </cell>
          <cell r="E76">
            <v>21.006394250471502</v>
          </cell>
          <cell r="F76">
            <v>20.366590836533199</v>
          </cell>
          <cell r="G76">
            <v>20.623910102674799</v>
          </cell>
          <cell r="H76">
            <v>23.7562497068106</v>
          </cell>
          <cell r="I76">
            <v>26.109343356163802</v>
          </cell>
          <cell r="J76">
            <v>28.571163145901799</v>
          </cell>
          <cell r="K76">
            <v>29.167762068668299</v>
          </cell>
          <cell r="L76">
            <v>33.0556815401102</v>
          </cell>
          <cell r="M76">
            <v>33.428864462460098</v>
          </cell>
          <cell r="N76">
            <v>37.254436226757797</v>
          </cell>
          <cell r="O76">
            <v>38.596096331556801</v>
          </cell>
          <cell r="P76">
            <v>41.506199850942203</v>
          </cell>
          <cell r="Q76">
            <v>44.668812435886998</v>
          </cell>
          <cell r="R76">
            <v>45.162728741756503</v>
          </cell>
          <cell r="S76">
            <v>45.723583184249499</v>
          </cell>
          <cell r="T76">
            <v>47.049214480608804</v>
          </cell>
          <cell r="U76">
            <v>48.0442343846087</v>
          </cell>
          <cell r="V76">
            <v>47.958147158277001</v>
          </cell>
          <cell r="W76">
            <v>53.317288561555401</v>
          </cell>
          <cell r="X76">
            <v>66.710428353540195</v>
          </cell>
          <cell r="Y76">
            <v>84.4186678951434</v>
          </cell>
          <cell r="Z76">
            <v>102.158794878645</v>
          </cell>
          <cell r="AA76">
            <v>111.567797777861</v>
          </cell>
          <cell r="AB76">
            <v>114.27338948256001</v>
          </cell>
        </row>
        <row r="77">
          <cell r="A77" t="str">
            <v>Iceland</v>
          </cell>
          <cell r="B77">
            <v>3.38694291373309</v>
          </cell>
          <cell r="C77">
            <v>3.46852690560126</v>
          </cell>
          <cell r="D77">
            <v>3.2846107310475698</v>
          </cell>
          <cell r="E77">
            <v>2.79686555108304</v>
          </cell>
          <cell r="F77">
            <v>2.8495103265205901</v>
          </cell>
          <cell r="G77">
            <v>2.94004533551312</v>
          </cell>
          <cell r="H77">
            <v>3.9311981881767202</v>
          </cell>
          <cell r="I77">
            <v>5.4417567877482798</v>
          </cell>
          <cell r="J77">
            <v>6.06672094613534</v>
          </cell>
          <cell r="K77">
            <v>5.6252265089844</v>
          </cell>
          <cell r="L77">
            <v>6.3826765680586597</v>
          </cell>
          <cell r="M77">
            <v>6.8222756755899896</v>
          </cell>
          <cell r="N77">
            <v>6.9929117538968102</v>
          </cell>
          <cell r="O77">
            <v>6.1459724782025296</v>
          </cell>
          <cell r="P77">
            <v>6.3029785944724299</v>
          </cell>
          <cell r="Q77">
            <v>7.0245203363775497</v>
          </cell>
          <cell r="R77">
            <v>7.3343524923832897</v>
          </cell>
          <cell r="S77">
            <v>7.4278334926363696</v>
          </cell>
          <cell r="T77">
            <v>8.2476958984666506</v>
          </cell>
          <cell r="U77">
            <v>8.6811582818412791</v>
          </cell>
          <cell r="V77">
            <v>8.6778727057415495</v>
          </cell>
          <cell r="W77">
            <v>7.8941860388744498</v>
          </cell>
          <cell r="X77">
            <v>8.8246566283909704</v>
          </cell>
          <cell r="Y77">
            <v>10.837880881706999</v>
          </cell>
          <cell r="Z77">
            <v>13.0626636573258</v>
          </cell>
          <cell r="AA77">
            <v>16.080921853537301</v>
          </cell>
          <cell r="AB77">
            <v>16.578810360528799</v>
          </cell>
        </row>
        <row r="78">
          <cell r="A78" t="str">
            <v>India</v>
          </cell>
          <cell r="B78">
            <v>176.62370515122601</v>
          </cell>
          <cell r="C78">
            <v>189.02214446997499</v>
          </cell>
          <cell r="D78">
            <v>195.43435210445099</v>
          </cell>
          <cell r="E78">
            <v>211.25990997992801</v>
          </cell>
          <cell r="F78">
            <v>211.99973473306801</v>
          </cell>
          <cell r="G78">
            <v>219.90134655640901</v>
          </cell>
          <cell r="H78">
            <v>242.06020694187501</v>
          </cell>
          <cell r="I78">
            <v>267.13602391344</v>
          </cell>
          <cell r="J78">
            <v>293.120575843013</v>
          </cell>
          <cell r="K78">
            <v>291.95752005527498</v>
          </cell>
          <cell r="L78">
            <v>315.566834952492</v>
          </cell>
          <cell r="M78">
            <v>280.07885061209998</v>
          </cell>
          <cell r="N78">
            <v>281.75008054761901</v>
          </cell>
          <cell r="O78">
            <v>274.82570074513302</v>
          </cell>
          <cell r="P78">
            <v>313.01058219942502</v>
          </cell>
          <cell r="Q78">
            <v>355.62361071240502</v>
          </cell>
          <cell r="R78">
            <v>376.35514644354902</v>
          </cell>
          <cell r="S78">
            <v>409.97959497994299</v>
          </cell>
          <cell r="T78">
            <v>412.68540864631302</v>
          </cell>
          <cell r="U78">
            <v>440.75993556099201</v>
          </cell>
          <cell r="V78">
            <v>461.32900854426498</v>
          </cell>
          <cell r="W78">
            <v>473.86691428601603</v>
          </cell>
          <cell r="X78">
            <v>494.848456371373</v>
          </cell>
          <cell r="Y78">
            <v>576.54715997409801</v>
          </cell>
          <cell r="Z78">
            <v>667.34241511766697</v>
          </cell>
          <cell r="AA78">
            <v>780.78387022692698</v>
          </cell>
          <cell r="AB78">
            <v>886.86678717597397</v>
          </cell>
        </row>
        <row r="79">
          <cell r="A79" t="str">
            <v>Indonesia</v>
          </cell>
          <cell r="B79">
            <v>95.374860725578699</v>
          </cell>
          <cell r="C79">
            <v>106.47028827527799</v>
          </cell>
          <cell r="D79">
            <v>109.304642116984</v>
          </cell>
          <cell r="E79">
            <v>99.075113807504195</v>
          </cell>
          <cell r="F79">
            <v>101.456311425851</v>
          </cell>
          <cell r="G79">
            <v>101.13943966276901</v>
          </cell>
          <cell r="H79">
            <v>92.728213808808206</v>
          </cell>
          <cell r="I79">
            <v>87.864590688923599</v>
          </cell>
          <cell r="J79">
            <v>97.550800014977796</v>
          </cell>
          <cell r="K79">
            <v>111.466946671391</v>
          </cell>
          <cell r="L79">
            <v>125.721788776842</v>
          </cell>
          <cell r="M79">
            <v>140.82056549445201</v>
          </cell>
          <cell r="N79">
            <v>152.84847535085399</v>
          </cell>
          <cell r="O79">
            <v>174.601455213972</v>
          </cell>
          <cell r="P79">
            <v>195.465711779614</v>
          </cell>
          <cell r="Q79">
            <v>223.361006018278</v>
          </cell>
          <cell r="R79">
            <v>250.746096587751</v>
          </cell>
          <cell r="S79">
            <v>238.40793155220101</v>
          </cell>
          <cell r="T79">
            <v>105.469472107405</v>
          </cell>
          <cell r="U79">
            <v>154.70502651247401</v>
          </cell>
          <cell r="V79">
            <v>165.520626238668</v>
          </cell>
          <cell r="W79">
            <v>160.657467766395</v>
          </cell>
          <cell r="X79">
            <v>195.593218417522</v>
          </cell>
          <cell r="Y79">
            <v>234.83403982351101</v>
          </cell>
          <cell r="Z79">
            <v>257.00548064877199</v>
          </cell>
          <cell r="AA79">
            <v>286.95680086871602</v>
          </cell>
          <cell r="AB79">
            <v>364.23901340401102</v>
          </cell>
        </row>
        <row r="80">
          <cell r="A80" t="str">
            <v>Iran, Islamic Rep.</v>
          </cell>
          <cell r="B80">
            <v>93.772160914125706</v>
          </cell>
          <cell r="C80">
            <v>106.589084833961</v>
          </cell>
          <cell r="D80">
            <v>133.393175216081</v>
          </cell>
          <cell r="E80">
            <v>162.432193372265</v>
          </cell>
          <cell r="F80">
            <v>168.411102972008</v>
          </cell>
          <cell r="G80">
            <v>79.863967860706694</v>
          </cell>
          <cell r="H80">
            <v>83.336090158046005</v>
          </cell>
          <cell r="I80">
            <v>95.985558685810503</v>
          </cell>
          <cell r="J80">
            <v>84.167368919201706</v>
          </cell>
          <cell r="K80">
            <v>81.218629430113396</v>
          </cell>
          <cell r="L80">
            <v>84.973364637786801</v>
          </cell>
          <cell r="M80">
            <v>97.361328147536398</v>
          </cell>
          <cell r="N80">
            <v>114.775365255132</v>
          </cell>
          <cell r="O80">
            <v>85.8774180580875</v>
          </cell>
          <cell r="P80">
            <v>67.093769937207597</v>
          </cell>
          <cell r="Q80">
            <v>90.838371354381493</v>
          </cell>
          <cell r="R80">
            <v>110.622689810567</v>
          </cell>
          <cell r="S80">
            <v>106.350944426179</v>
          </cell>
          <cell r="T80">
            <v>97.869171866760894</v>
          </cell>
          <cell r="U80">
            <v>104.656042245759</v>
          </cell>
          <cell r="V80">
            <v>96.440162166962494</v>
          </cell>
          <cell r="W80">
            <v>115.434905035298</v>
          </cell>
          <cell r="X80">
            <v>116.42083438049799</v>
          </cell>
          <cell r="Y80">
            <v>133.96921033566801</v>
          </cell>
          <cell r="Z80">
            <v>161.260580341782</v>
          </cell>
          <cell r="AA80">
            <v>188.47939286505601</v>
          </cell>
          <cell r="AB80">
            <v>212.49167046417401</v>
          </cell>
        </row>
        <row r="81">
          <cell r="A81" t="str">
            <v>Ireland</v>
          </cell>
          <cell r="B81">
            <v>21.247882948199901</v>
          </cell>
          <cell r="C81">
            <v>20.2534391518431</v>
          </cell>
          <cell r="D81">
            <v>21.135134954325402</v>
          </cell>
          <cell r="E81">
            <v>20.446849909644101</v>
          </cell>
          <cell r="F81">
            <v>19.721317971546799</v>
          </cell>
          <cell r="G81">
            <v>21.000368175780402</v>
          </cell>
          <cell r="H81">
            <v>28.1591038621747</v>
          </cell>
          <cell r="I81">
            <v>33.384596011028201</v>
          </cell>
          <cell r="J81">
            <v>36.572857332377801</v>
          </cell>
          <cell r="K81">
            <v>37.721755147631598</v>
          </cell>
          <cell r="L81">
            <v>47.801946943723301</v>
          </cell>
          <cell r="M81">
            <v>48.449833418873403</v>
          </cell>
          <cell r="N81">
            <v>54.470801197090303</v>
          </cell>
          <cell r="O81">
            <v>50.472645741921298</v>
          </cell>
          <cell r="P81">
            <v>55.383529779793001</v>
          </cell>
          <cell r="Q81">
            <v>67.127680623911601</v>
          </cell>
          <cell r="R81">
            <v>74.130211302004497</v>
          </cell>
          <cell r="S81">
            <v>81.378416863578806</v>
          </cell>
          <cell r="T81">
            <v>88.3450386898202</v>
          </cell>
          <cell r="U81">
            <v>96.666713369824095</v>
          </cell>
          <cell r="V81">
            <v>96.609131595759195</v>
          </cell>
          <cell r="W81">
            <v>104.56980959311601</v>
          </cell>
          <cell r="X81">
            <v>122.72436588756401</v>
          </cell>
          <cell r="Y81">
            <v>157.11851803823899</v>
          </cell>
          <cell r="Z81">
            <v>183.47335049837301</v>
          </cell>
          <cell r="AA81">
            <v>200.769391006093</v>
          </cell>
          <cell r="AB81">
            <v>222.079616552516</v>
          </cell>
        </row>
        <row r="82">
          <cell r="A82" t="str">
            <v>Israel</v>
          </cell>
          <cell r="B82">
            <v>23.925641046572601</v>
          </cell>
          <cell r="C82">
            <v>25.314344798931501</v>
          </cell>
          <cell r="D82">
            <v>27.3297010661942</v>
          </cell>
          <cell r="E82">
            <v>32.480840615738003</v>
          </cell>
          <cell r="F82">
            <v>36.422040586543801</v>
          </cell>
          <cell r="G82">
            <v>27.870305115274402</v>
          </cell>
          <cell r="H82">
            <v>31.332341413739599</v>
          </cell>
          <cell r="I82">
            <v>37.428171091886398</v>
          </cell>
          <cell r="J82">
            <v>46.3711979236015</v>
          </cell>
          <cell r="K82">
            <v>47.256360417315001</v>
          </cell>
          <cell r="L82">
            <v>55.677376064707097</v>
          </cell>
          <cell r="M82">
            <v>63.368773811484402</v>
          </cell>
          <cell r="N82">
            <v>70.687911591544903</v>
          </cell>
          <cell r="O82">
            <v>70.954891855622705</v>
          </cell>
          <cell r="P82">
            <v>80.947554572477102</v>
          </cell>
          <cell r="Q82">
            <v>94.010769686040604</v>
          </cell>
          <cell r="R82">
            <v>103.772465671437</v>
          </cell>
          <cell r="S82">
            <v>107.615010271394</v>
          </cell>
          <cell r="T82">
            <v>108.460572966787</v>
          </cell>
          <cell r="U82">
            <v>108.28460605736799</v>
          </cell>
          <cell r="V82">
            <v>120.999598172557</v>
          </cell>
          <cell r="W82">
            <v>118.65887617241199</v>
          </cell>
          <cell r="X82">
            <v>109.38204982920099</v>
          </cell>
          <cell r="Y82">
            <v>115.260275667784</v>
          </cell>
          <cell r="Z82">
            <v>122.502924134886</v>
          </cell>
          <cell r="AA82">
            <v>129.84088886465699</v>
          </cell>
          <cell r="AB82">
            <v>140.19529136768401</v>
          </cell>
        </row>
        <row r="83">
          <cell r="A83" t="str">
            <v>Italy</v>
          </cell>
          <cell r="B83">
            <v>460.62944947144302</v>
          </cell>
          <cell r="C83">
            <v>417.72736411627301</v>
          </cell>
          <cell r="D83">
            <v>412.83349808832003</v>
          </cell>
          <cell r="E83">
            <v>428.41181450983203</v>
          </cell>
          <cell r="F83">
            <v>423.27544735311602</v>
          </cell>
          <cell r="G83">
            <v>437.10311438635301</v>
          </cell>
          <cell r="H83">
            <v>619.07729921044995</v>
          </cell>
          <cell r="I83">
            <v>777.00851915558906</v>
          </cell>
          <cell r="J83">
            <v>860.86079785963602</v>
          </cell>
          <cell r="K83">
            <v>895.33690591222796</v>
          </cell>
          <cell r="L83">
            <v>1135.5429303472899</v>
          </cell>
          <cell r="M83">
            <v>1198.9848067569801</v>
          </cell>
          <cell r="N83">
            <v>1271.90725349794</v>
          </cell>
          <cell r="O83">
            <v>1022.6620295642</v>
          </cell>
          <cell r="P83">
            <v>1054.8969478030599</v>
          </cell>
          <cell r="Q83">
            <v>1126.63063709785</v>
          </cell>
          <cell r="R83">
            <v>1259.9471107808699</v>
          </cell>
          <cell r="S83">
            <v>1193.6171274890301</v>
          </cell>
          <cell r="T83">
            <v>1218.6663150372001</v>
          </cell>
          <cell r="U83">
            <v>1202.3979576521499</v>
          </cell>
          <cell r="V83">
            <v>1100.5627514415</v>
          </cell>
          <cell r="W83">
            <v>1118.3183734823299</v>
          </cell>
          <cell r="X83">
            <v>1223.23597623925</v>
          </cell>
          <cell r="Y83">
            <v>1510.0546861867499</v>
          </cell>
          <cell r="Z83">
            <v>1728.8629326124999</v>
          </cell>
          <cell r="AA83">
            <v>1772.7691612399999</v>
          </cell>
          <cell r="AB83">
            <v>1852.5854338260399</v>
          </cell>
        </row>
        <row r="84">
          <cell r="A84" t="str">
            <v>Jamaica</v>
          </cell>
          <cell r="B84">
            <v>2.84606563946708</v>
          </cell>
          <cell r="C84">
            <v>3.12637674925397</v>
          </cell>
          <cell r="D84">
            <v>3.5895900242571899</v>
          </cell>
          <cell r="E84">
            <v>3.1905314145897998</v>
          </cell>
          <cell r="F84">
            <v>2.35135827180157</v>
          </cell>
          <cell r="G84">
            <v>2.2116665961318001</v>
          </cell>
          <cell r="H84">
            <v>2.6289305864417698</v>
          </cell>
          <cell r="I84">
            <v>2.9649310190409301</v>
          </cell>
          <cell r="J84">
            <v>3.5336409131843798</v>
          </cell>
          <cell r="K84">
            <v>4.0971982575819004</v>
          </cell>
          <cell r="L84">
            <v>5.1748677737318998</v>
          </cell>
          <cell r="M84">
            <v>4.8575269152027802</v>
          </cell>
          <cell r="N84">
            <v>4.0552878298619097</v>
          </cell>
          <cell r="O84">
            <v>5.5803332716124396</v>
          </cell>
          <cell r="P84">
            <v>6.7836218487395001</v>
          </cell>
          <cell r="Q84">
            <v>5.1448068804838396</v>
          </cell>
          <cell r="R84">
            <v>6.9477068010118899</v>
          </cell>
          <cell r="S84">
            <v>7.2598716184435599</v>
          </cell>
          <cell r="T84">
            <v>7.6376532523364</v>
          </cell>
          <cell r="U84">
            <v>7.31645810557825</v>
          </cell>
          <cell r="V84">
            <v>7.4670325090213403</v>
          </cell>
          <cell r="W84">
            <v>7.8941855580932998</v>
          </cell>
          <cell r="X84">
            <v>8.0795750299930909</v>
          </cell>
          <cell r="Y84">
            <v>7.8144253178027396</v>
          </cell>
          <cell r="Z84">
            <v>8.8007973962571207</v>
          </cell>
          <cell r="AA84">
            <v>9.3976921655092305</v>
          </cell>
          <cell r="AB84">
            <v>10.5653117183601</v>
          </cell>
        </row>
        <row r="85">
          <cell r="A85" t="str">
            <v>Japan</v>
          </cell>
          <cell r="B85">
            <v>1059.5583562060101</v>
          </cell>
          <cell r="C85">
            <v>1168.8680358963099</v>
          </cell>
          <cell r="D85">
            <v>1087.0415565686999</v>
          </cell>
          <cell r="E85">
            <v>1182.5695645723799</v>
          </cell>
          <cell r="F85">
            <v>1259.45258679672</v>
          </cell>
          <cell r="G85">
            <v>1356.71712770711</v>
          </cell>
          <cell r="H85">
            <v>2007.3554384295501</v>
          </cell>
          <cell r="I85">
            <v>2426.4807830816999</v>
          </cell>
          <cell r="J85">
            <v>2940.9577224280401</v>
          </cell>
          <cell r="K85">
            <v>2946.8322655735601</v>
          </cell>
          <cell r="L85">
            <v>3031.6202972683</v>
          </cell>
          <cell r="M85">
            <v>3454.3515648922698</v>
          </cell>
          <cell r="N85">
            <v>3770.26633845061</v>
          </cell>
          <cell r="O85">
            <v>4337.1377376299897</v>
          </cell>
          <cell r="P85">
            <v>4767.1558180296097</v>
          </cell>
          <cell r="Q85">
            <v>5277.8671159239002</v>
          </cell>
          <cell r="R85">
            <v>4638.4285208370602</v>
          </cell>
          <cell r="S85">
            <v>4263.8491822631504</v>
          </cell>
          <cell r="T85">
            <v>3871.9607188135501</v>
          </cell>
          <cell r="U85">
            <v>4384.2654122058402</v>
          </cell>
          <cell r="V85">
            <v>4668.7863516808302</v>
          </cell>
          <cell r="W85">
            <v>4097.9583762435896</v>
          </cell>
          <cell r="X85">
            <v>3925.11313485247</v>
          </cell>
          <cell r="Y85">
            <v>4234.91747358456</v>
          </cell>
          <cell r="Z85">
            <v>4608.1363223165199</v>
          </cell>
          <cell r="AA85">
            <v>4557.1159291966196</v>
          </cell>
          <cell r="AB85">
            <v>4367.4587881779198</v>
          </cell>
        </row>
        <row r="86">
          <cell r="A86" t="str">
            <v>Jordan</v>
          </cell>
          <cell r="B86">
            <v>3.9077491474996</v>
          </cell>
          <cell r="C86">
            <v>4.3883671627340401</v>
          </cell>
          <cell r="D86">
            <v>4.6837923784893398</v>
          </cell>
          <cell r="E86">
            <v>4.92176301104928</v>
          </cell>
          <cell r="F86">
            <v>4.9718824500783896</v>
          </cell>
          <cell r="G86">
            <v>5.0011823899800003</v>
          </cell>
          <cell r="H86">
            <v>6.4040846304599199</v>
          </cell>
          <cell r="I86">
            <v>6.7508719633333403</v>
          </cell>
          <cell r="J86">
            <v>6.3242244779999996</v>
          </cell>
          <cell r="K86">
            <v>4.2524371312499998</v>
          </cell>
          <cell r="L86">
            <v>4.1605842432499998</v>
          </cell>
          <cell r="M86">
            <v>4.3450628949999999</v>
          </cell>
          <cell r="N86">
            <v>5.3691789891955004</v>
          </cell>
          <cell r="O86">
            <v>5.5316199250700198</v>
          </cell>
          <cell r="P86">
            <v>6.1973518191462604</v>
          </cell>
          <cell r="Q86">
            <v>6.7305169998516403</v>
          </cell>
          <cell r="R86">
            <v>6.9283284319653697</v>
          </cell>
          <cell r="S86">
            <v>7.2462517891418896</v>
          </cell>
          <cell r="T86">
            <v>7.9122995740570197</v>
          </cell>
          <cell r="U86">
            <v>8.1491051316646796</v>
          </cell>
          <cell r="V86">
            <v>8.46053477325035</v>
          </cell>
          <cell r="W86">
            <v>8.9752961350400309</v>
          </cell>
          <cell r="X86">
            <v>9.5824717910578201</v>
          </cell>
          <cell r="Y86">
            <v>10.195680843721</v>
          </cell>
          <cell r="Z86">
            <v>11.398204960431899</v>
          </cell>
          <cell r="AA86">
            <v>12.7121289231858</v>
          </cell>
          <cell r="AB86">
            <v>14.3176853930982</v>
          </cell>
        </row>
        <row r="87">
          <cell r="A87" t="str">
            <v>Kazakhstan</v>
          </cell>
          <cell r="B87" t="str">
            <v>..</v>
          </cell>
          <cell r="C87" t="str">
            <v>..</v>
          </cell>
          <cell r="D87" t="str">
            <v>..</v>
          </cell>
          <cell r="E87" t="str">
            <v>..</v>
          </cell>
          <cell r="F87" t="str">
            <v>..</v>
          </cell>
          <cell r="G87" t="str">
            <v>..</v>
          </cell>
          <cell r="H87" t="str">
            <v>..</v>
          </cell>
          <cell r="I87" t="str">
            <v>..</v>
          </cell>
          <cell r="J87" t="str">
            <v>..</v>
          </cell>
          <cell r="K87" t="str">
            <v>..</v>
          </cell>
          <cell r="L87" t="str">
            <v>..</v>
          </cell>
          <cell r="M87" t="str">
            <v>..</v>
          </cell>
          <cell r="N87">
            <v>2.87668323797195</v>
          </cell>
          <cell r="O87">
            <v>5.1523322228944197</v>
          </cell>
          <cell r="P87">
            <v>11.6492836676218</v>
          </cell>
          <cell r="Q87">
            <v>16.594265145007601</v>
          </cell>
          <cell r="R87">
            <v>20.8933051306016</v>
          </cell>
          <cell r="S87">
            <v>22.129050394729099</v>
          </cell>
          <cell r="T87">
            <v>21.6230490324761</v>
          </cell>
          <cell r="U87">
            <v>16.9554953097748</v>
          </cell>
          <cell r="V87">
            <v>18.275168378076</v>
          </cell>
          <cell r="W87">
            <v>22.134587549013499</v>
          </cell>
          <cell r="X87">
            <v>24.599485702653102</v>
          </cell>
          <cell r="Y87">
            <v>30.859611046600001</v>
          </cell>
          <cell r="Z87">
            <v>43.1516470026096</v>
          </cell>
          <cell r="AA87">
            <v>57.1236717338952</v>
          </cell>
          <cell r="AB87">
            <v>77.236894281862106</v>
          </cell>
        </row>
        <row r="88">
          <cell r="A88" t="str">
            <v>Kenya</v>
          </cell>
          <cell r="B88">
            <v>10.0994853125093</v>
          </cell>
          <cell r="C88">
            <v>9.5126580151608309</v>
          </cell>
          <cell r="D88">
            <v>9.1586867123934006</v>
          </cell>
          <cell r="E88">
            <v>8.4699524944005091</v>
          </cell>
          <cell r="F88">
            <v>8.7883992114661993</v>
          </cell>
          <cell r="G88">
            <v>8.7460024093188498</v>
          </cell>
          <cell r="H88">
            <v>10.3872944883669</v>
          </cell>
          <cell r="I88">
            <v>11.387076502986799</v>
          </cell>
          <cell r="J88">
            <v>11.8063392166972</v>
          </cell>
          <cell r="K88">
            <v>11.704724484865499</v>
          </cell>
          <cell r="L88">
            <v>12.1796518935347</v>
          </cell>
          <cell r="M88">
            <v>11.5012751160615</v>
          </cell>
          <cell r="N88">
            <v>11.327290465824699</v>
          </cell>
          <cell r="O88">
            <v>7.8693768561629396</v>
          </cell>
          <cell r="P88">
            <v>9.4219509643524102</v>
          </cell>
          <cell r="Q88">
            <v>11.943806589560999</v>
          </cell>
          <cell r="R88">
            <v>12.0458367087368</v>
          </cell>
          <cell r="S88">
            <v>13.281243626880199</v>
          </cell>
          <cell r="T88">
            <v>13.7671246305938</v>
          </cell>
          <cell r="U88">
            <v>12.8825034735441</v>
          </cell>
          <cell r="V88">
            <v>12.3161606804698</v>
          </cell>
          <cell r="W88">
            <v>13.0585101103298</v>
          </cell>
          <cell r="X88">
            <v>13.190803945191099</v>
          </cell>
          <cell r="Y88">
            <v>15.0361725440141</v>
          </cell>
          <cell r="Z88">
            <v>16.198572723544</v>
          </cell>
          <cell r="AA88">
            <v>18.7303556941255</v>
          </cell>
          <cell r="AB88">
            <v>23.186511890232499</v>
          </cell>
        </row>
        <row r="89">
          <cell r="A89" t="str">
            <v>Kiribati</v>
          </cell>
          <cell r="B89">
            <v>2.7955354939112099E-2</v>
          </cell>
          <cell r="C89">
            <v>2.9309450899654501E-2</v>
          </cell>
          <cell r="D89">
            <v>2.9231938683897798E-2</v>
          </cell>
          <cell r="E89">
            <v>2.72524839886161E-2</v>
          </cell>
          <cell r="F89">
            <v>2.9466600795818799E-2</v>
          </cell>
          <cell r="G89">
            <v>2.29862394639085E-2</v>
          </cell>
          <cell r="H89">
            <v>2.3158127934424799E-2</v>
          </cell>
          <cell r="I89">
            <v>2.39490518025142E-2</v>
          </cell>
          <cell r="J89">
            <v>3.0956951761866601E-2</v>
          </cell>
          <cell r="K89">
            <v>2.9624676716923801E-2</v>
          </cell>
          <cell r="L89">
            <v>2.8439766569013401E-2</v>
          </cell>
          <cell r="M89">
            <v>3.3659383946746599E-2</v>
          </cell>
          <cell r="N89">
            <v>3.38862226493905E-2</v>
          </cell>
          <cell r="O89">
            <v>3.29828921803633E-2</v>
          </cell>
          <cell r="P89">
            <v>3.96823041338226E-2</v>
          </cell>
          <cell r="Q89">
            <v>4.6018028058052197E-2</v>
          </cell>
          <cell r="R89">
            <v>4.9925334034204398E-2</v>
          </cell>
          <cell r="S89">
            <v>4.7810467764360202E-2</v>
          </cell>
          <cell r="T89">
            <v>4.8052044499419203E-2</v>
          </cell>
          <cell r="U89">
            <v>5.3795065465665599E-2</v>
          </cell>
          <cell r="V89">
            <v>4.6704131853580501E-2</v>
          </cell>
          <cell r="W89">
            <v>4.50860956966877E-2</v>
          </cell>
          <cell r="X89">
            <v>4.8739493667943501E-2</v>
          </cell>
          <cell r="Y89">
            <v>5.8478887342267499E-2</v>
          </cell>
          <cell r="Z89">
            <v>5.8230000955517003E-2</v>
          </cell>
          <cell r="AA89">
            <v>5.5916503915224597E-2</v>
          </cell>
          <cell r="AB89">
            <v>6.0254214966601098E-2</v>
          </cell>
        </row>
        <row r="90">
          <cell r="A90" t="str">
            <v>Korea, Rep.</v>
          </cell>
          <cell r="B90">
            <v>64.000085081607594</v>
          </cell>
          <cell r="C90">
            <v>71.482621584987896</v>
          </cell>
          <cell r="D90">
            <v>76.247138368959796</v>
          </cell>
          <cell r="E90">
            <v>84.547662332055907</v>
          </cell>
          <cell r="F90">
            <v>93.225734549269404</v>
          </cell>
          <cell r="G90">
            <v>96.676465204870894</v>
          </cell>
          <cell r="H90">
            <v>111.313509579636</v>
          </cell>
          <cell r="I90">
            <v>140.11001386792299</v>
          </cell>
          <cell r="J90">
            <v>187.73245706229301</v>
          </cell>
          <cell r="K90">
            <v>230.48543104204199</v>
          </cell>
          <cell r="L90">
            <v>263.83870673906301</v>
          </cell>
          <cell r="M90">
            <v>308.27391728228002</v>
          </cell>
          <cell r="N90">
            <v>329.92845893025799</v>
          </cell>
          <cell r="O90">
            <v>362.15990441104202</v>
          </cell>
          <cell r="P90">
            <v>423.454819073127</v>
          </cell>
          <cell r="Q90">
            <v>517.20624848025295</v>
          </cell>
          <cell r="R90">
            <v>558.03105426542197</v>
          </cell>
          <cell r="S90">
            <v>527.26244056425401</v>
          </cell>
          <cell r="T90">
            <v>348.46544212460401</v>
          </cell>
          <cell r="U90">
            <v>445.556987724875</v>
          </cell>
          <cell r="V90">
            <v>511.96112505989601</v>
          </cell>
          <cell r="W90">
            <v>481.97916394238098</v>
          </cell>
          <cell r="X90">
            <v>547.85613908283096</v>
          </cell>
          <cell r="Y90">
            <v>608.33663072426305</v>
          </cell>
          <cell r="Z90">
            <v>681.22697380858904</v>
          </cell>
          <cell r="AA90">
            <v>791.57153762007897</v>
          </cell>
          <cell r="AB90">
            <v>888.26670582025702</v>
          </cell>
        </row>
        <row r="91">
          <cell r="A91" t="str">
            <v>Kuwait</v>
          </cell>
          <cell r="B91">
            <v>28.723662854795901</v>
          </cell>
          <cell r="C91">
            <v>25.248815517947701</v>
          </cell>
          <cell r="D91">
            <v>21.58305939808</v>
          </cell>
          <cell r="E91">
            <v>20.317264876138999</v>
          </cell>
          <cell r="F91">
            <v>21.456673485714798</v>
          </cell>
          <cell r="G91">
            <v>21.540167685687202</v>
          </cell>
          <cell r="H91">
            <v>17.376251817238199</v>
          </cell>
          <cell r="I91">
            <v>20.817318319309901</v>
          </cell>
          <cell r="J91">
            <v>19.280814634433298</v>
          </cell>
          <cell r="K91">
            <v>23.8549608857228</v>
          </cell>
          <cell r="L91">
            <v>18.2927482488669</v>
          </cell>
          <cell r="M91">
            <v>10.8262975898198</v>
          </cell>
          <cell r="N91">
            <v>19.8657031415148</v>
          </cell>
          <cell r="O91">
            <v>23.995962497623001</v>
          </cell>
          <cell r="P91">
            <v>24.796088066557498</v>
          </cell>
          <cell r="Q91">
            <v>27.1890993801475</v>
          </cell>
          <cell r="R91">
            <v>31.492391946307499</v>
          </cell>
          <cell r="S91">
            <v>30.350415404215902</v>
          </cell>
          <cell r="T91">
            <v>25.944740781855</v>
          </cell>
          <cell r="U91">
            <v>30.122920409224999</v>
          </cell>
          <cell r="V91">
            <v>37.720726280795901</v>
          </cell>
          <cell r="W91">
            <v>34.900521852576603</v>
          </cell>
          <cell r="X91">
            <v>38.140318124999901</v>
          </cell>
          <cell r="Y91">
            <v>47.834817520749901</v>
          </cell>
          <cell r="Z91">
            <v>59.267513358833298</v>
          </cell>
          <cell r="AA91">
            <v>80.780479452054806</v>
          </cell>
          <cell r="AB91">
            <v>96.131566759673603</v>
          </cell>
        </row>
        <row r="92">
          <cell r="A92" t="str">
            <v>Kyrgyz Republic</v>
          </cell>
          <cell r="B92" t="str">
            <v>..</v>
          </cell>
          <cell r="C92" t="str">
            <v>..</v>
          </cell>
          <cell r="D92" t="str">
            <v>..</v>
          </cell>
          <cell r="E92" t="str">
            <v>..</v>
          </cell>
          <cell r="F92" t="str">
            <v>..</v>
          </cell>
          <cell r="G92" t="str">
            <v>..</v>
          </cell>
          <cell r="H92" t="str">
            <v>..</v>
          </cell>
          <cell r="I92" t="str">
            <v>..</v>
          </cell>
          <cell r="J92" t="str">
            <v>..</v>
          </cell>
          <cell r="K92" t="str">
            <v>..</v>
          </cell>
          <cell r="L92" t="str">
            <v>..</v>
          </cell>
          <cell r="M92" t="str">
            <v>..</v>
          </cell>
          <cell r="N92">
            <v>0.92049685413235405</v>
          </cell>
          <cell r="O92">
            <v>0.66683690826614805</v>
          </cell>
          <cell r="P92">
            <v>1.10956762897699</v>
          </cell>
          <cell r="Q92">
            <v>1.49357996052441</v>
          </cell>
          <cell r="R92">
            <v>1.8125251957063799</v>
          </cell>
          <cell r="S92">
            <v>1.76283535880593</v>
          </cell>
          <cell r="T92">
            <v>1.67397225131185</v>
          </cell>
          <cell r="U92">
            <v>1.2666349511921799</v>
          </cell>
          <cell r="V92">
            <v>1.3679282107631501</v>
          </cell>
          <cell r="W92">
            <v>1.52524405029476</v>
          </cell>
          <cell r="X92">
            <v>1.60643114360532</v>
          </cell>
          <cell r="Y92">
            <v>1.9191784297376799</v>
          </cell>
          <cell r="Z92">
            <v>2.2145890577935199</v>
          </cell>
          <cell r="AA92">
            <v>2.4595846750191899</v>
          </cell>
          <cell r="AB92">
            <v>2.8218027938607002</v>
          </cell>
        </row>
        <row r="93">
          <cell r="A93" t="str">
            <v>Lao PDR</v>
          </cell>
          <cell r="B93">
            <v>0.95687741407707705</v>
          </cell>
          <cell r="C93">
            <v>0.55920215579510602</v>
          </cell>
          <cell r="D93">
            <v>0.55958340001405604</v>
          </cell>
          <cell r="E93">
            <v>1.0237382653139799</v>
          </cell>
          <cell r="F93">
            <v>1.4658148251505001</v>
          </cell>
          <cell r="G93">
            <v>1.84321198293505</v>
          </cell>
          <cell r="H93">
            <v>1.2888623497159899</v>
          </cell>
          <cell r="I93">
            <v>0.90783500460572897</v>
          </cell>
          <cell r="J93">
            <v>0.59139192134367302</v>
          </cell>
          <cell r="K93">
            <v>0.73047946250602103</v>
          </cell>
          <cell r="L93">
            <v>0.87155049786628702</v>
          </cell>
          <cell r="M93">
            <v>1.0270270270270301</v>
          </cell>
          <cell r="N93">
            <v>1.17754532775453</v>
          </cell>
          <cell r="O93">
            <v>1.32635983263598</v>
          </cell>
          <cell r="P93">
            <v>1.54102920723227</v>
          </cell>
          <cell r="Q93">
            <v>1.79053627760252</v>
          </cell>
          <cell r="R93">
            <v>1.86362900178157</v>
          </cell>
          <cell r="S93">
            <v>1.7584265010903399</v>
          </cell>
          <cell r="T93">
            <v>1.2856276531231099</v>
          </cell>
          <cell r="U93">
            <v>1.47299145750143</v>
          </cell>
          <cell r="V93">
            <v>1.7351191051170201</v>
          </cell>
          <cell r="W93">
            <v>1.7616915861811</v>
          </cell>
          <cell r="X93">
            <v>1.8295019545134401</v>
          </cell>
          <cell r="Y93">
            <v>2.1488719866180799</v>
          </cell>
          <cell r="Z93">
            <v>2.5080458771478402</v>
          </cell>
          <cell r="AA93">
            <v>2.8847068897255599</v>
          </cell>
          <cell r="AB93">
            <v>3.5339145551321098</v>
          </cell>
        </row>
        <row r="94">
          <cell r="A94" t="str">
            <v>Latvia</v>
          </cell>
          <cell r="B94" t="str">
            <v>..</v>
          </cell>
          <cell r="C94" t="str">
            <v>..</v>
          </cell>
          <cell r="D94" t="str">
            <v>..</v>
          </cell>
          <cell r="E94" t="str">
            <v>..</v>
          </cell>
          <cell r="F94" t="str">
            <v>..</v>
          </cell>
          <cell r="G94" t="str">
            <v>..</v>
          </cell>
          <cell r="H94" t="str">
            <v>..</v>
          </cell>
          <cell r="I94" t="str">
            <v>..</v>
          </cell>
          <cell r="J94" t="str">
            <v>..</v>
          </cell>
          <cell r="K94" t="str">
            <v>..</v>
          </cell>
          <cell r="L94" t="str">
            <v>..</v>
          </cell>
          <cell r="M94" t="str">
            <v>..</v>
          </cell>
          <cell r="N94">
            <v>1.3648776291988101</v>
          </cell>
          <cell r="O94">
            <v>2.1701251602501701</v>
          </cell>
          <cell r="P94">
            <v>3.6474816010709401</v>
          </cell>
          <cell r="Q94">
            <v>4.8910302992006498</v>
          </cell>
          <cell r="R94">
            <v>5.58529278256922</v>
          </cell>
          <cell r="S94">
            <v>6.1341176470588303</v>
          </cell>
          <cell r="T94">
            <v>6.6169539417914702</v>
          </cell>
          <cell r="U94">
            <v>7.2885286243235496</v>
          </cell>
          <cell r="V94">
            <v>7.8330684253915903</v>
          </cell>
          <cell r="W94">
            <v>8.3130521566025202</v>
          </cell>
          <cell r="X94">
            <v>9.3147891026245908</v>
          </cell>
          <cell r="Y94">
            <v>11.1864526007262</v>
          </cell>
          <cell r="Z94">
            <v>13.7373974208675</v>
          </cell>
          <cell r="AA94">
            <v>15.8261665141811</v>
          </cell>
          <cell r="AB94">
            <v>19.6209426651724</v>
          </cell>
        </row>
        <row r="95">
          <cell r="A95" t="str">
            <v>Lebanon</v>
          </cell>
          <cell r="B95">
            <v>4.07437704004181</v>
          </cell>
          <cell r="C95">
            <v>3.8944101218854801</v>
          </cell>
          <cell r="D95">
            <v>2.65603709723952</v>
          </cell>
          <cell r="E95">
            <v>3.6599800300202499</v>
          </cell>
          <cell r="F95">
            <v>4.3266169154775298</v>
          </cell>
          <cell r="G95">
            <v>3.6138699352290198</v>
          </cell>
          <cell r="H95">
            <v>2.81720719598452</v>
          </cell>
          <cell r="I95">
            <v>3.2981079201198198</v>
          </cell>
          <cell r="J95">
            <v>3.3135399740888101</v>
          </cell>
          <cell r="K95">
            <v>2.7179976100289598</v>
          </cell>
          <cell r="L95">
            <v>2.8384406118513401</v>
          </cell>
          <cell r="M95">
            <v>4.4516267460233303</v>
          </cell>
          <cell r="N95">
            <v>5.5458896130339701</v>
          </cell>
          <cell r="O95">
            <v>7.5350863818840903</v>
          </cell>
          <cell r="P95">
            <v>9.1095769432782294</v>
          </cell>
          <cell r="Q95">
            <v>11.118543943768501</v>
          </cell>
          <cell r="R95">
            <v>12.997227949461999</v>
          </cell>
          <cell r="S95">
            <v>15.594835165365399</v>
          </cell>
          <cell r="T95">
            <v>16.910279121176401</v>
          </cell>
          <cell r="U95">
            <v>17.010057973593501</v>
          </cell>
          <cell r="V95">
            <v>16.822098293380801</v>
          </cell>
          <cell r="W95">
            <v>17.2118723840677</v>
          </cell>
          <cell r="X95">
            <v>18.716855944168401</v>
          </cell>
          <cell r="Y95">
            <v>19.801794909329001</v>
          </cell>
          <cell r="Z95">
            <v>21.369424298117501</v>
          </cell>
          <cell r="AA95">
            <v>21.4281679907041</v>
          </cell>
          <cell r="AB95">
            <v>22.6216297292574</v>
          </cell>
        </row>
        <row r="96">
          <cell r="A96" t="str">
            <v>Lesotho</v>
          </cell>
          <cell r="B96">
            <v>0.44637897127044701</v>
          </cell>
          <cell r="C96">
            <v>0.453860115741755</v>
          </cell>
          <cell r="D96">
            <v>0.410101028938818</v>
          </cell>
          <cell r="E96">
            <v>0.43532408383233701</v>
          </cell>
          <cell r="F96">
            <v>0.39352829430782299</v>
          </cell>
          <cell r="G96">
            <v>0.30545383696124201</v>
          </cell>
          <cell r="H96">
            <v>0.34142588631313803</v>
          </cell>
          <cell r="I96">
            <v>0.46558929693131101</v>
          </cell>
          <cell r="J96">
            <v>0.50724881019166301</v>
          </cell>
          <cell r="K96">
            <v>0.54131650289176603</v>
          </cell>
          <cell r="L96">
            <v>0.65016440482237603</v>
          </cell>
          <cell r="M96">
            <v>0.71549126788006701</v>
          </cell>
          <cell r="N96">
            <v>0.83449561898471503</v>
          </cell>
          <cell r="O96">
            <v>0.82060868003905596</v>
          </cell>
          <cell r="P96">
            <v>0.85687152179530701</v>
          </cell>
          <cell r="Q96">
            <v>0.96537774587382497</v>
          </cell>
          <cell r="R96">
            <v>0.94114712664051803</v>
          </cell>
          <cell r="S96">
            <v>1.0110619171865101</v>
          </cell>
          <cell r="T96">
            <v>0.87434400183755401</v>
          </cell>
          <cell r="U96">
            <v>0.91901717649492398</v>
          </cell>
          <cell r="V96">
            <v>0.82764651061982797</v>
          </cell>
          <cell r="W96">
            <v>0.69934435093207103</v>
          </cell>
          <cell r="X96">
            <v>0.75926993864490999</v>
          </cell>
          <cell r="Y96">
            <v>1.1180995792632</v>
          </cell>
          <cell r="Z96">
            <v>1.3915699960467001</v>
          </cell>
          <cell r="AA96">
            <v>1.49145405055971</v>
          </cell>
          <cell r="AB96">
            <v>1.6341684267727099</v>
          </cell>
        </row>
        <row r="97">
          <cell r="A97" t="str">
            <v>Liberia</v>
          </cell>
          <cell r="B97" t="str">
            <v>..</v>
          </cell>
          <cell r="C97" t="str">
            <v>..</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row>
        <row r="98">
          <cell r="A98" t="str">
            <v>Libya</v>
          </cell>
          <cell r="B98">
            <v>36.757214200306201</v>
          </cell>
          <cell r="C98">
            <v>31.7545844502554</v>
          </cell>
          <cell r="D98">
            <v>31.659872530901701</v>
          </cell>
          <cell r="E98">
            <v>30.170274346102001</v>
          </cell>
          <cell r="F98">
            <v>28.251698906269301</v>
          </cell>
          <cell r="G98">
            <v>27.788943914619502</v>
          </cell>
          <cell r="H98">
            <v>22.641270012638099</v>
          </cell>
          <cell r="I98">
            <v>21.0437716857057</v>
          </cell>
          <cell r="J98">
            <v>23.6608380562718</v>
          </cell>
          <cell r="K98">
            <v>25.102181340280001</v>
          </cell>
          <cell r="L98">
            <v>28.925695151853699</v>
          </cell>
          <cell r="M98">
            <v>32.0059189462416</v>
          </cell>
          <cell r="N98">
            <v>32.430870257595998</v>
          </cell>
          <cell r="O98">
            <v>29.186517088083999</v>
          </cell>
          <cell r="P98">
            <v>27.180516201741899</v>
          </cell>
          <cell r="Q98">
            <v>30.8570797324438</v>
          </cell>
          <cell r="R98">
            <v>33.681367484153498</v>
          </cell>
          <cell r="S98">
            <v>34.4749829055352</v>
          </cell>
          <cell r="T98">
            <v>28.2732347429775</v>
          </cell>
          <cell r="U98">
            <v>33.957245536227198</v>
          </cell>
          <cell r="V98">
            <v>36.124814920984299</v>
          </cell>
          <cell r="W98">
            <v>32.199365897456502</v>
          </cell>
          <cell r="X98">
            <v>19.831786071501298</v>
          </cell>
          <cell r="Y98">
            <v>24.015148455901699</v>
          </cell>
          <cell r="Z98">
            <v>30.474869671579199</v>
          </cell>
          <cell r="AA98">
            <v>41.685357210850299</v>
          </cell>
          <cell r="AB98">
            <v>50.3297841039102</v>
          </cell>
        </row>
        <row r="99">
          <cell r="A99" t="str">
            <v>Lithuania</v>
          </cell>
          <cell r="B99" t="str">
            <v>..</v>
          </cell>
          <cell r="C99" t="str">
            <v>..</v>
          </cell>
          <cell r="D99" t="str">
            <v>..</v>
          </cell>
          <cell r="E99" t="str">
            <v>..</v>
          </cell>
          <cell r="F99" t="str">
            <v>..</v>
          </cell>
          <cell r="G99" t="str">
            <v>..</v>
          </cell>
          <cell r="H99" t="str">
            <v>..</v>
          </cell>
          <cell r="I99" t="str">
            <v>..</v>
          </cell>
          <cell r="J99" t="str">
            <v>..</v>
          </cell>
          <cell r="K99" t="str">
            <v>..</v>
          </cell>
          <cell r="L99" t="str">
            <v>..</v>
          </cell>
          <cell r="M99" t="str">
            <v>..</v>
          </cell>
          <cell r="N99">
            <v>1.9681169777182601</v>
          </cell>
          <cell r="O99">
            <v>2.7775637429930198</v>
          </cell>
          <cell r="P99">
            <v>4.3496807596572102</v>
          </cell>
          <cell r="Q99">
            <v>6.3919665788940501</v>
          </cell>
          <cell r="R99">
            <v>8.0724591160161694</v>
          </cell>
          <cell r="S99">
            <v>9.8444374718891208</v>
          </cell>
          <cell r="T99">
            <v>11.0943467954626</v>
          </cell>
          <cell r="U99">
            <v>10.8398589082289</v>
          </cell>
          <cell r="V99">
            <v>11.418449499596299</v>
          </cell>
          <cell r="W99">
            <v>12.146159686591499</v>
          </cell>
          <cell r="X99">
            <v>14.134295662057699</v>
          </cell>
          <cell r="Y99">
            <v>18.558156189872001</v>
          </cell>
          <cell r="Z99">
            <v>22.508405852265899</v>
          </cell>
          <cell r="AA99">
            <v>25.666722040926299</v>
          </cell>
          <cell r="AB99">
            <v>29.784465849017401</v>
          </cell>
        </row>
        <row r="100">
          <cell r="A100" t="str">
            <v>Luxembourg</v>
          </cell>
          <cell r="B100">
            <v>6.4733522226102398</v>
          </cell>
          <cell r="C100">
            <v>5.5826783641839901</v>
          </cell>
          <cell r="D100">
            <v>4.5845547780230902</v>
          </cell>
          <cell r="E100">
            <v>4.5001926879883198</v>
          </cell>
          <cell r="F100">
            <v>4.4117092366398003</v>
          </cell>
          <cell r="G100">
            <v>4.5711887809477698</v>
          </cell>
          <cell r="H100">
            <v>6.6511850970488497</v>
          </cell>
          <cell r="I100">
            <v>8.26075396180841</v>
          </cell>
          <cell r="J100">
            <v>9.3575017199182398</v>
          </cell>
          <cell r="K100">
            <v>9.96349757086921</v>
          </cell>
          <cell r="L100">
            <v>12.705033875495401</v>
          </cell>
          <cell r="M100">
            <v>13.765826811082199</v>
          </cell>
          <cell r="N100">
            <v>15.4207473820871</v>
          </cell>
          <cell r="O100">
            <v>15.809812367428499</v>
          </cell>
          <cell r="P100">
            <v>17.593656194327899</v>
          </cell>
          <cell r="Q100">
            <v>20.696141548966999</v>
          </cell>
          <cell r="R100">
            <v>20.5884630013934</v>
          </cell>
          <cell r="S100">
            <v>18.539886751270899</v>
          </cell>
          <cell r="T100">
            <v>19.379838629311202</v>
          </cell>
          <cell r="U100">
            <v>21.215541231970299</v>
          </cell>
          <cell r="V100">
            <v>20.329031079666699</v>
          </cell>
          <cell r="W100">
            <v>20.216278567</v>
          </cell>
          <cell r="X100">
            <v>22.742841278250001</v>
          </cell>
          <cell r="Y100">
            <v>28.956647461500001</v>
          </cell>
          <cell r="Z100">
            <v>33.564363613749997</v>
          </cell>
          <cell r="AA100">
            <v>36.620712282</v>
          </cell>
          <cell r="AB100">
            <v>40.577218581317702</v>
          </cell>
        </row>
        <row r="101">
          <cell r="A101" t="str">
            <v>Macedonia, FYR</v>
          </cell>
          <cell r="B101">
            <v>4.05958823972695</v>
          </cell>
          <cell r="C101">
            <v>3.9998254617890798</v>
          </cell>
          <cell r="D101">
            <v>3.4741264069942002</v>
          </cell>
          <cell r="E101">
            <v>2.5689328268537799</v>
          </cell>
          <cell r="F101">
            <v>2.4605222002536098</v>
          </cell>
          <cell r="G101">
            <v>2.4872598342322698</v>
          </cell>
          <cell r="H101">
            <v>3.4567029385362802</v>
          </cell>
          <cell r="I101">
            <v>3.9612012375085199</v>
          </cell>
          <cell r="J101">
            <v>3.5358522055808299</v>
          </cell>
          <cell r="K101">
            <v>5.6943820076318401</v>
          </cell>
          <cell r="L101">
            <v>9.1564438508688308</v>
          </cell>
          <cell r="M101">
            <v>15.600234004848099</v>
          </cell>
          <cell r="N101">
            <v>2.3227825256555601</v>
          </cell>
          <cell r="O101">
            <v>2.55509000250259</v>
          </cell>
          <cell r="P101">
            <v>3.38651209402471</v>
          </cell>
          <cell r="Q101">
            <v>4.3163880414697404</v>
          </cell>
          <cell r="R101">
            <v>4.42042817567354</v>
          </cell>
          <cell r="S101">
            <v>3.73456285621468</v>
          </cell>
          <cell r="T101">
            <v>3.5834143472767801</v>
          </cell>
          <cell r="U101">
            <v>3.6748646075080198</v>
          </cell>
          <cell r="V101">
            <v>3.5828011641083299</v>
          </cell>
          <cell r="W101">
            <v>3.4371372402072402</v>
          </cell>
          <cell r="X101">
            <v>3.7691692992190799</v>
          </cell>
          <cell r="Y101">
            <v>4.6309662653420496</v>
          </cell>
          <cell r="Z101">
            <v>5.3766914969640798</v>
          </cell>
          <cell r="AA101">
            <v>5.7751746962975101</v>
          </cell>
          <cell r="AB101">
            <v>6.2480252209792804</v>
          </cell>
        </row>
        <row r="102">
          <cell r="A102" t="str">
            <v>Madagascar</v>
          </cell>
          <cell r="B102">
            <v>4.0416469474680596</v>
          </cell>
          <cell r="C102">
            <v>3.5951895423481801</v>
          </cell>
          <cell r="D102">
            <v>3.5264826022762401</v>
          </cell>
          <cell r="E102">
            <v>3.5119037763568799</v>
          </cell>
          <cell r="F102">
            <v>2.9394290914032899</v>
          </cell>
          <cell r="G102">
            <v>2.8577572515218299</v>
          </cell>
          <cell r="H102">
            <v>3.25841643001894</v>
          </cell>
          <cell r="I102">
            <v>2.56562444485647</v>
          </cell>
          <cell r="J102">
            <v>2.4424586924823002</v>
          </cell>
          <cell r="K102">
            <v>2.4979458190525499</v>
          </cell>
          <cell r="L102">
            <v>3.0813868503303801</v>
          </cell>
          <cell r="M102">
            <v>2.6771275716837502</v>
          </cell>
          <cell r="N102">
            <v>3.00059014840188</v>
          </cell>
          <cell r="O102">
            <v>3.3707284463935601</v>
          </cell>
          <cell r="P102">
            <v>2.9769504313185502</v>
          </cell>
          <cell r="Q102">
            <v>3.1598541664492799</v>
          </cell>
          <cell r="R102">
            <v>4.0048114103292196</v>
          </cell>
          <cell r="S102">
            <v>3.53999891755084</v>
          </cell>
          <cell r="T102">
            <v>3.7381057904645298</v>
          </cell>
          <cell r="U102">
            <v>3.72308557915607</v>
          </cell>
          <cell r="V102">
            <v>3.8663900951402002</v>
          </cell>
          <cell r="W102">
            <v>4.5274986104159298</v>
          </cell>
          <cell r="X102">
            <v>4.5571335352865496</v>
          </cell>
          <cell r="Y102">
            <v>5.46379449331699</v>
          </cell>
          <cell r="Z102">
            <v>4.3591493023432202</v>
          </cell>
          <cell r="AA102">
            <v>5.0342465252400102</v>
          </cell>
          <cell r="AB102">
            <v>5.4891315878640699</v>
          </cell>
        </row>
        <row r="103">
          <cell r="A103" t="str">
            <v>Malawi</v>
          </cell>
          <cell r="B103">
            <v>1.2376554611501001</v>
          </cell>
          <cell r="C103">
            <v>1.23768569194683</v>
          </cell>
          <cell r="D103">
            <v>1.1801042160113699</v>
          </cell>
          <cell r="E103">
            <v>1.2231869254341201</v>
          </cell>
          <cell r="F103">
            <v>1.2080090561765999</v>
          </cell>
          <cell r="G103">
            <v>1.1313477982665301</v>
          </cell>
          <cell r="H103">
            <v>1.1808070495943299</v>
          </cell>
          <cell r="I103">
            <v>1.1608185810657901</v>
          </cell>
          <cell r="J103">
            <v>1.3344395424198601</v>
          </cell>
          <cell r="K103">
            <v>1.5217249501721299</v>
          </cell>
          <cell r="L103">
            <v>1.7293048481072999</v>
          </cell>
          <cell r="M103">
            <v>2.2035458209966801</v>
          </cell>
          <cell r="N103">
            <v>1.7995171093164599</v>
          </cell>
          <cell r="O103">
            <v>2.0706368674479898</v>
          </cell>
          <cell r="P103">
            <v>1.19987197151356</v>
          </cell>
          <cell r="Q103">
            <v>1.39740918128446</v>
          </cell>
          <cell r="R103">
            <v>2.28110364349698</v>
          </cell>
          <cell r="S103">
            <v>2.66375865700169</v>
          </cell>
          <cell r="T103">
            <v>1.7508403597179401</v>
          </cell>
          <cell r="U103">
            <v>1.77592547883873</v>
          </cell>
          <cell r="V103">
            <v>1.7434128154475099</v>
          </cell>
          <cell r="W103">
            <v>1.71650245623107</v>
          </cell>
          <cell r="X103">
            <v>1.93467587713258</v>
          </cell>
          <cell r="Y103">
            <v>1.7654967818492</v>
          </cell>
          <cell r="Z103">
            <v>1.90282073839522</v>
          </cell>
          <cell r="AA103">
            <v>2.0755713000596501</v>
          </cell>
          <cell r="AB103">
            <v>2.2384018928388798</v>
          </cell>
        </row>
        <row r="104">
          <cell r="A104" t="str">
            <v>Malaysia</v>
          </cell>
          <cell r="B104">
            <v>24.937656077448299</v>
          </cell>
          <cell r="C104">
            <v>25.463193027042099</v>
          </cell>
          <cell r="D104">
            <v>27.287726836385399</v>
          </cell>
          <cell r="E104">
            <v>30.5187920951903</v>
          </cell>
          <cell r="F104">
            <v>34.565859859577998</v>
          </cell>
          <cell r="G104">
            <v>31.7722451767557</v>
          </cell>
          <cell r="H104">
            <v>28.243103095785202</v>
          </cell>
          <cell r="I104">
            <v>32.181696598627099</v>
          </cell>
          <cell r="J104">
            <v>35.2718812626645</v>
          </cell>
          <cell r="K104">
            <v>38.844874849349203</v>
          </cell>
          <cell r="L104">
            <v>44.024548042441502</v>
          </cell>
          <cell r="M104">
            <v>49.133849678193499</v>
          </cell>
          <cell r="N104">
            <v>59.151291512915101</v>
          </cell>
          <cell r="O104">
            <v>66.894837030418401</v>
          </cell>
          <cell r="P104">
            <v>74.480813931334097</v>
          </cell>
          <cell r="Q104">
            <v>88.832854176649107</v>
          </cell>
          <cell r="R104">
            <v>100.85178266226799</v>
          </cell>
          <cell r="S104">
            <v>100.16884686477999</v>
          </cell>
          <cell r="T104">
            <v>72.174854754866999</v>
          </cell>
          <cell r="U104">
            <v>79.148421052631605</v>
          </cell>
          <cell r="V104">
            <v>90.32</v>
          </cell>
          <cell r="W104">
            <v>88.000789473684193</v>
          </cell>
          <cell r="X104">
            <v>95.266315789473694</v>
          </cell>
          <cell r="Y104">
            <v>103.992368421053</v>
          </cell>
          <cell r="Z104">
            <v>118.46105263157899</v>
          </cell>
          <cell r="AA104">
            <v>130.83531105661001</v>
          </cell>
          <cell r="AB104">
            <v>150.923204419889</v>
          </cell>
        </row>
        <row r="105">
          <cell r="A105" t="str">
            <v>Maldives</v>
          </cell>
          <cell r="B105">
            <v>5.83162521113968E-2</v>
          </cell>
          <cell r="C105">
            <v>6.8302406917073399E-2</v>
          </cell>
          <cell r="D105">
            <v>8.1056340765335896E-2</v>
          </cell>
          <cell r="E105">
            <v>8.8001827864806606E-2</v>
          </cell>
          <cell r="F105">
            <v>0.105116783339347</v>
          </cell>
          <cell r="G105">
            <v>0.124750955589224</v>
          </cell>
          <cell r="H105">
            <v>0.14670216724726101</v>
          </cell>
          <cell r="I105">
            <v>0.13866231808473001</v>
          </cell>
          <cell r="J105">
            <v>0.16594286114166301</v>
          </cell>
          <cell r="K105">
            <v>0.18729963346663001</v>
          </cell>
          <cell r="L105">
            <v>0.21504396984924601</v>
          </cell>
          <cell r="M105">
            <v>0.24439676192334001</v>
          </cell>
          <cell r="N105">
            <v>0.28487491957764099</v>
          </cell>
          <cell r="O105">
            <v>0.32241783716197098</v>
          </cell>
          <cell r="P105">
            <v>0.35601339570854001</v>
          </cell>
          <cell r="Q105">
            <v>0.39898533984706902</v>
          </cell>
          <cell r="R105">
            <v>0.450382825358983</v>
          </cell>
          <cell r="S105">
            <v>0.508223603456331</v>
          </cell>
          <cell r="T105">
            <v>0.54009639987214697</v>
          </cell>
          <cell r="U105">
            <v>0.589239756801616</v>
          </cell>
          <cell r="V105">
            <v>0.62433401074556105</v>
          </cell>
          <cell r="W105">
            <v>0.62496425125421295</v>
          </cell>
          <cell r="X105">
            <v>0.64070312500000004</v>
          </cell>
          <cell r="Y105">
            <v>0.69243750000000004</v>
          </cell>
          <cell r="Z105">
            <v>0.80612180471185102</v>
          </cell>
          <cell r="AA105">
            <v>0.79525121440290603</v>
          </cell>
          <cell r="AB105">
            <v>0.98791667919277304</v>
          </cell>
        </row>
        <row r="106">
          <cell r="A106" t="str">
            <v>Mali</v>
          </cell>
          <cell r="B106">
            <v>1.68509305718</v>
          </cell>
          <cell r="C106">
            <v>1.39334853492537</v>
          </cell>
          <cell r="D106">
            <v>1.2471239856042</v>
          </cell>
          <cell r="E106">
            <v>1.2219832163886799</v>
          </cell>
          <cell r="F106">
            <v>1.2172101182100801</v>
          </cell>
          <cell r="G106">
            <v>1.22730904670531</v>
          </cell>
          <cell r="H106">
            <v>1.6948208541702801</v>
          </cell>
          <cell r="I106">
            <v>1.96409686748955</v>
          </cell>
          <cell r="J106">
            <v>1.9667893765567499</v>
          </cell>
          <cell r="K106">
            <v>2.02174027165292</v>
          </cell>
          <cell r="L106">
            <v>2.7515956117914802</v>
          </cell>
          <cell r="M106">
            <v>2.7806312443217398</v>
          </cell>
          <cell r="N106">
            <v>2.8764565042367298</v>
          </cell>
          <cell r="O106">
            <v>2.8702134597376698</v>
          </cell>
          <cell r="P106">
            <v>2.1574466053068901</v>
          </cell>
          <cell r="Q106">
            <v>2.8165375341981602</v>
          </cell>
          <cell r="R106">
            <v>2.8798994524896</v>
          </cell>
          <cell r="S106">
            <v>2.7558354056604402</v>
          </cell>
          <cell r="T106">
            <v>3.0089308320187</v>
          </cell>
          <cell r="U106">
            <v>2.9212794588758602</v>
          </cell>
          <cell r="V106">
            <v>2.6744527344917701</v>
          </cell>
          <cell r="W106">
            <v>3.0183415089599102</v>
          </cell>
          <cell r="X106">
            <v>3.3428242598249298</v>
          </cell>
          <cell r="Y106">
            <v>4.4289387870093</v>
          </cell>
          <cell r="Z106">
            <v>4.9438075403222603</v>
          </cell>
          <cell r="AA106">
            <v>5.4117183530727599</v>
          </cell>
          <cell r="AB106">
            <v>6.1911571747182501</v>
          </cell>
        </row>
        <row r="107">
          <cell r="A107" t="str">
            <v>Malta</v>
          </cell>
          <cell r="B107">
            <v>1.1352447095917899</v>
          </cell>
          <cell r="C107">
            <v>1.1235507385729699</v>
          </cell>
          <cell r="D107">
            <v>1.0909169027376899</v>
          </cell>
          <cell r="E107">
            <v>1.06319107036229</v>
          </cell>
          <cell r="F107">
            <v>1.00440118786901</v>
          </cell>
          <cell r="G107">
            <v>1.0190481764935599</v>
          </cell>
          <cell r="H107">
            <v>1.30450471505774</v>
          </cell>
          <cell r="I107">
            <v>1.6162639190191599</v>
          </cell>
          <cell r="J107">
            <v>1.8356117682154001</v>
          </cell>
          <cell r="K107">
            <v>1.9894464347666301</v>
          </cell>
          <cell r="L107">
            <v>2.3164306715245502</v>
          </cell>
          <cell r="M107">
            <v>2.5014739938136299</v>
          </cell>
          <cell r="N107">
            <v>2.75212983321914</v>
          </cell>
          <cell r="O107">
            <v>2.4601630982514702</v>
          </cell>
          <cell r="P107">
            <v>2.7241547111103999</v>
          </cell>
          <cell r="Q107">
            <v>3.24559039287726</v>
          </cell>
          <cell r="R107">
            <v>3.3331483582160399</v>
          </cell>
          <cell r="S107">
            <v>3.33954688874495</v>
          </cell>
          <cell r="T107">
            <v>3.5070683036867898</v>
          </cell>
          <cell r="U107">
            <v>3.6458682153094299</v>
          </cell>
          <cell r="V107">
            <v>3.5710939325078499</v>
          </cell>
          <cell r="W107">
            <v>3.6324991045260999</v>
          </cell>
          <cell r="X107">
            <v>3.8818538317781499</v>
          </cell>
          <cell r="Y107">
            <v>4.9199321782675502</v>
          </cell>
          <cell r="Z107">
            <v>5.4284296246365598</v>
          </cell>
          <cell r="AA107">
            <v>5.6669544591658703</v>
          </cell>
          <cell r="AB107">
            <v>6.0847057009852303</v>
          </cell>
        </row>
        <row r="108">
          <cell r="A108" t="str">
            <v>Marshall Islands</v>
          </cell>
          <cell r="B108" t="str">
            <v>..</v>
          </cell>
          <cell r="C108" t="str">
            <v>..</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row>
        <row r="109">
          <cell r="A109" t="str">
            <v>Mauritania</v>
          </cell>
          <cell r="B109">
            <v>0.81044566948626895</v>
          </cell>
          <cell r="C109">
            <v>0.85496890527529501</v>
          </cell>
          <cell r="D109">
            <v>0.85750728364015605</v>
          </cell>
          <cell r="E109">
            <v>0.89803550797442899</v>
          </cell>
          <cell r="F109">
            <v>0.82634992680344899</v>
          </cell>
          <cell r="G109">
            <v>0.78091199021148905</v>
          </cell>
          <cell r="H109">
            <v>0.91771187908833396</v>
          </cell>
          <cell r="I109">
            <v>1.03993477659025</v>
          </cell>
          <cell r="J109">
            <v>1.1168719114624599</v>
          </cell>
          <cell r="K109">
            <v>1.1152107344478599</v>
          </cell>
          <cell r="L109">
            <v>1.21349612236675</v>
          </cell>
          <cell r="M109">
            <v>1.3901752869252799</v>
          </cell>
          <cell r="N109">
            <v>1.4643924165236299</v>
          </cell>
          <cell r="O109">
            <v>1.2499449994323599</v>
          </cell>
          <cell r="P109">
            <v>1.3158794029657099</v>
          </cell>
          <cell r="Q109">
            <v>1.4152748913820501</v>
          </cell>
          <cell r="R109">
            <v>1.4426194569158399</v>
          </cell>
          <cell r="S109">
            <v>1.4019745502565399</v>
          </cell>
          <cell r="T109">
            <v>1.2190438788140701</v>
          </cell>
          <cell r="U109">
            <v>1.1946282805760999</v>
          </cell>
          <cell r="V109">
            <v>1.0812075268046999</v>
          </cell>
          <cell r="W109">
            <v>1.12156485214482</v>
          </cell>
          <cell r="X109">
            <v>1.1496557427515</v>
          </cell>
          <cell r="Y109">
            <v>1.28517908740271</v>
          </cell>
          <cell r="Z109">
            <v>1.4945804034103101</v>
          </cell>
          <cell r="AA109">
            <v>1.85733411144578</v>
          </cell>
          <cell r="AB109">
            <v>2.66257788812747</v>
          </cell>
        </row>
        <row r="110">
          <cell r="A110" t="str">
            <v>Mauritius</v>
          </cell>
          <cell r="B110">
            <v>1.20007976542463</v>
          </cell>
          <cell r="C110">
            <v>1.1888021655847301</v>
          </cell>
          <cell r="D110">
            <v>1.0907148388401999</v>
          </cell>
          <cell r="E110">
            <v>1.1294331472043</v>
          </cell>
          <cell r="F110">
            <v>1.09311218691746</v>
          </cell>
          <cell r="G110">
            <v>1.0155639654117701</v>
          </cell>
          <cell r="H110">
            <v>1.2798363497603999</v>
          </cell>
          <cell r="I110">
            <v>1.7101820979076101</v>
          </cell>
          <cell r="J110">
            <v>2.0741308847950402</v>
          </cell>
          <cell r="K110">
            <v>2.1690599034136699</v>
          </cell>
          <cell r="L110">
            <v>2.3853957427253998</v>
          </cell>
          <cell r="M110">
            <v>2.8438489619417799</v>
          </cell>
          <cell r="N110">
            <v>2.9999705466483801</v>
          </cell>
          <cell r="O110">
            <v>3.4091771839995002</v>
          </cell>
          <cell r="P110">
            <v>3.4382482999720501</v>
          </cell>
          <cell r="Q110">
            <v>3.9754382546604901</v>
          </cell>
          <cell r="R110">
            <v>4.1733883468330601</v>
          </cell>
          <cell r="S110">
            <v>4.2714496654134901</v>
          </cell>
          <cell r="T110">
            <v>4.1552259811992096</v>
          </cell>
          <cell r="U110">
            <v>4.1926318843149</v>
          </cell>
          <cell r="V110">
            <v>4.5218611706693697</v>
          </cell>
          <cell r="W110">
            <v>4.5364955994212899</v>
          </cell>
          <cell r="X110">
            <v>4.5149406710792697</v>
          </cell>
          <cell r="Y110">
            <v>5.1587563939844099</v>
          </cell>
          <cell r="Z110">
            <v>5.93008265389361</v>
          </cell>
          <cell r="AA110">
            <v>6.2060755599105297</v>
          </cell>
          <cell r="AB110">
            <v>6.4020535791933497</v>
          </cell>
        </row>
        <row r="111">
          <cell r="A111" t="str">
            <v>Mexico</v>
          </cell>
          <cell r="B111">
            <v>205.66073374500499</v>
          </cell>
          <cell r="C111">
            <v>264.13989108236899</v>
          </cell>
          <cell r="D111">
            <v>191.69024240564599</v>
          </cell>
          <cell r="E111">
            <v>156.278522324839</v>
          </cell>
          <cell r="F111">
            <v>184.29793363798899</v>
          </cell>
          <cell r="G111">
            <v>195.56874532869699</v>
          </cell>
          <cell r="H111">
            <v>135.40588332054</v>
          </cell>
          <cell r="I111">
            <v>148.490652726897</v>
          </cell>
          <cell r="J111">
            <v>183.191279565239</v>
          </cell>
          <cell r="K111">
            <v>222.955901261984</v>
          </cell>
          <cell r="L111">
            <v>262.70977600796402</v>
          </cell>
          <cell r="M111">
            <v>314.50685738111798</v>
          </cell>
          <cell r="N111">
            <v>363.66115351367301</v>
          </cell>
          <cell r="O111">
            <v>403.24297944509198</v>
          </cell>
          <cell r="P111">
            <v>420.77344170818702</v>
          </cell>
          <cell r="Q111">
            <v>286.18424709943503</v>
          </cell>
          <cell r="R111">
            <v>332.33691891838498</v>
          </cell>
          <cell r="S111">
            <v>400.87035675084002</v>
          </cell>
          <cell r="T111">
            <v>421.02602151459598</v>
          </cell>
          <cell r="U111">
            <v>480.59287853536699</v>
          </cell>
          <cell r="V111">
            <v>580.79104030430005</v>
          </cell>
          <cell r="W111">
            <v>621.85861415847899</v>
          </cell>
          <cell r="X111">
            <v>648.62921180790795</v>
          </cell>
          <cell r="Y111">
            <v>638.74530681665306</v>
          </cell>
          <cell r="Z111">
            <v>683.48564472397698</v>
          </cell>
          <cell r="AA111">
            <v>767.69026378190699</v>
          </cell>
          <cell r="AB111">
            <v>840.01168104202702</v>
          </cell>
        </row>
        <row r="112">
          <cell r="A112" t="str">
            <v>Micronesia, Fed. Sts.</v>
          </cell>
          <cell r="B112" t="str">
            <v>..</v>
          </cell>
          <cell r="C112" t="str">
            <v>..</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row>
        <row r="113">
          <cell r="A113" t="str">
            <v>Moldova</v>
          </cell>
          <cell r="B113" t="str">
            <v>..</v>
          </cell>
          <cell r="C113" t="str">
            <v>..</v>
          </cell>
          <cell r="D113" t="str">
            <v>..</v>
          </cell>
          <cell r="E113" t="str">
            <v>..</v>
          </cell>
          <cell r="F113" t="str">
            <v>..</v>
          </cell>
          <cell r="G113" t="str">
            <v>..</v>
          </cell>
          <cell r="H113" t="str">
            <v>..</v>
          </cell>
          <cell r="I113" t="str">
            <v>..</v>
          </cell>
          <cell r="J113" t="str">
            <v>..</v>
          </cell>
          <cell r="K113" t="str">
            <v>..</v>
          </cell>
          <cell r="L113" t="str">
            <v>..</v>
          </cell>
          <cell r="M113" t="str">
            <v>..</v>
          </cell>
          <cell r="N113">
            <v>0.86355862157756702</v>
          </cell>
          <cell r="O113">
            <v>1.11036586334385</v>
          </cell>
          <cell r="P113">
            <v>1.1581906658372001</v>
          </cell>
          <cell r="Q113">
            <v>1.4399762222222201</v>
          </cell>
          <cell r="R113">
            <v>1.6952463043478301</v>
          </cell>
          <cell r="S113">
            <v>1.9301196969697001</v>
          </cell>
          <cell r="T113">
            <v>1.69548866171004</v>
          </cell>
          <cell r="U113">
            <v>1.17125038022814</v>
          </cell>
          <cell r="V113">
            <v>1.2888173773129501</v>
          </cell>
          <cell r="W113">
            <v>1.48034188034188</v>
          </cell>
          <cell r="X113">
            <v>1.6618286303691201</v>
          </cell>
          <cell r="Y113">
            <v>1.98055940996985</v>
          </cell>
          <cell r="Z113">
            <v>2.5979328532826398</v>
          </cell>
          <cell r="AA113">
            <v>2.98833250989613</v>
          </cell>
          <cell r="AB113">
            <v>3.2420754127467002</v>
          </cell>
        </row>
        <row r="114">
          <cell r="A114" t="str">
            <v>Mongolia</v>
          </cell>
          <cell r="B114">
            <v>2.2821284573627501</v>
          </cell>
          <cell r="C114">
            <v>2.38774939009524</v>
          </cell>
          <cell r="D114">
            <v>2.4788823358199701</v>
          </cell>
          <cell r="E114">
            <v>2.56958950018688</v>
          </cell>
          <cell r="F114">
            <v>2.37353575667969</v>
          </cell>
          <cell r="G114">
            <v>2.75644123007842</v>
          </cell>
          <cell r="H114">
            <v>3.0424838615338499</v>
          </cell>
          <cell r="I114">
            <v>3.41887350514983</v>
          </cell>
          <cell r="J114">
            <v>3.43366682975708</v>
          </cell>
          <cell r="K114">
            <v>3.57698030864927</v>
          </cell>
          <cell r="L114">
            <v>2.2408994274290701</v>
          </cell>
          <cell r="M114">
            <v>2.3602580692520601</v>
          </cell>
          <cell r="N114">
            <v>1.3199442487405</v>
          </cell>
          <cell r="O114">
            <v>0.66043700780927606</v>
          </cell>
          <cell r="P114">
            <v>0.78600418955011597</v>
          </cell>
          <cell r="Q114">
            <v>1.22656761145376</v>
          </cell>
          <cell r="R114">
            <v>1.17898504879605</v>
          </cell>
          <cell r="S114">
            <v>1.05397917011626</v>
          </cell>
          <cell r="T114">
            <v>0.97212880016028103</v>
          </cell>
          <cell r="U114">
            <v>0.90554386351612703</v>
          </cell>
          <cell r="V114">
            <v>0.94745233602323697</v>
          </cell>
          <cell r="W114">
            <v>1.01814773311721</v>
          </cell>
          <cell r="X114">
            <v>1.1212219642530099</v>
          </cell>
          <cell r="Y114">
            <v>1.28532538768459</v>
          </cell>
          <cell r="Z114">
            <v>1.6252041639911099</v>
          </cell>
          <cell r="AA114">
            <v>2.0944203442421201</v>
          </cell>
          <cell r="AB114">
            <v>2.8027465940879601</v>
          </cell>
        </row>
        <row r="115">
          <cell r="A115" t="str">
            <v>Morocco</v>
          </cell>
          <cell r="B115">
            <v>18.8205890564691</v>
          </cell>
          <cell r="C115">
            <v>15.2803128506989</v>
          </cell>
          <cell r="D115">
            <v>15.423766905963101</v>
          </cell>
          <cell r="E115">
            <v>13.941526101875599</v>
          </cell>
          <cell r="F115">
            <v>12.751200301000701</v>
          </cell>
          <cell r="G115">
            <v>12.870260389063301</v>
          </cell>
          <cell r="H115">
            <v>16.994483119821499</v>
          </cell>
          <cell r="I115">
            <v>18.745958259880702</v>
          </cell>
          <cell r="J115">
            <v>22.198795505450899</v>
          </cell>
          <cell r="K115">
            <v>22.847726815899598</v>
          </cell>
          <cell r="L115">
            <v>25.820235981844199</v>
          </cell>
          <cell r="M115">
            <v>27.836559831391298</v>
          </cell>
          <cell r="N115">
            <v>28.450920164560898</v>
          </cell>
          <cell r="O115">
            <v>26.801892126425098</v>
          </cell>
          <cell r="P115">
            <v>30.352097180017001</v>
          </cell>
          <cell r="Q115">
            <v>32.9852717767454</v>
          </cell>
          <cell r="R115">
            <v>36.638853754513697</v>
          </cell>
          <cell r="S115">
            <v>33.414383940279897</v>
          </cell>
          <cell r="T115">
            <v>35.817410029883</v>
          </cell>
          <cell r="U115">
            <v>35.2487785482448</v>
          </cell>
          <cell r="V115">
            <v>33.335180542993903</v>
          </cell>
          <cell r="W115">
            <v>33.901207425478702</v>
          </cell>
          <cell r="X115">
            <v>36.093085926866898</v>
          </cell>
          <cell r="Y115">
            <v>43.813286495387899</v>
          </cell>
          <cell r="Z115">
            <v>50.030656986436298</v>
          </cell>
          <cell r="AA115">
            <v>51.621011824580002</v>
          </cell>
          <cell r="AB115">
            <v>57.407335120846703</v>
          </cell>
        </row>
        <row r="116">
          <cell r="A116" t="str">
            <v>Mozambique</v>
          </cell>
          <cell r="B116">
            <v>3.31596655463238</v>
          </cell>
          <cell r="C116">
            <v>3.58480938972406</v>
          </cell>
          <cell r="D116">
            <v>3.6617288262973999</v>
          </cell>
          <cell r="E116">
            <v>3.2798589890524901</v>
          </cell>
          <cell r="F116">
            <v>3.4165514646108202</v>
          </cell>
          <cell r="G116">
            <v>4.5158811082802499</v>
          </cell>
          <cell r="H116">
            <v>5.3005261213454702</v>
          </cell>
          <cell r="I116">
            <v>2.39489977753481</v>
          </cell>
          <cell r="J116">
            <v>2.1046418907984799</v>
          </cell>
          <cell r="K116">
            <v>2.1991253695702202</v>
          </cell>
          <cell r="L116">
            <v>2.5356813578058399</v>
          </cell>
          <cell r="M116">
            <v>2.7103741847433702</v>
          </cell>
          <cell r="N116">
            <v>2.0705193491018301</v>
          </cell>
          <cell r="O116">
            <v>2.1452719091828301</v>
          </cell>
          <cell r="P116">
            <v>2.24351068172464</v>
          </cell>
          <cell r="Q116">
            <v>2.2847795163584599</v>
          </cell>
          <cell r="R116">
            <v>2.8970534944998501</v>
          </cell>
          <cell r="S116">
            <v>3.4488898302010398</v>
          </cell>
          <cell r="T116">
            <v>3.9587166083873302</v>
          </cell>
          <cell r="U116">
            <v>4.0910559413532397</v>
          </cell>
          <cell r="V116">
            <v>3.7193514786984898</v>
          </cell>
          <cell r="W116">
            <v>3.6965623484826202</v>
          </cell>
          <cell r="X116">
            <v>4.0938493925170301</v>
          </cell>
          <cell r="Y116">
            <v>4.78938868433639</v>
          </cell>
          <cell r="Z116">
            <v>5.9127405159494097</v>
          </cell>
          <cell r="AA116">
            <v>6.6363425578374704</v>
          </cell>
          <cell r="AB116">
            <v>7.2956378255005196</v>
          </cell>
        </row>
        <row r="117">
          <cell r="A117" t="str">
            <v>Myanmar</v>
          </cell>
          <cell r="B117">
            <v>6.2552245586833797</v>
          </cell>
          <cell r="C117">
            <v>6.2959595747991903</v>
          </cell>
          <cell r="D117">
            <v>6.3552502255503498</v>
          </cell>
          <cell r="E117">
            <v>6.5574753154434502</v>
          </cell>
          <cell r="F117">
            <v>6.6947444825030704</v>
          </cell>
          <cell r="G117">
            <v>7.33326392842321</v>
          </cell>
          <cell r="H117">
            <v>8.8539365681511502</v>
          </cell>
          <cell r="I117">
            <v>11.274577058656</v>
          </cell>
          <cell r="J117">
            <v>12.620624497901099</v>
          </cell>
          <cell r="K117">
            <v>19.875977790290399</v>
          </cell>
          <cell r="L117">
            <v>2.7884973765258199</v>
          </cell>
          <cell r="M117">
            <v>2.3773515220576402</v>
          </cell>
          <cell r="N117">
            <v>2.6840955479445698</v>
          </cell>
          <cell r="O117">
            <v>3.1385159107956602</v>
          </cell>
          <cell r="P117">
            <v>4.1196885286226603</v>
          </cell>
          <cell r="Q117">
            <v>5.4865095436133799</v>
          </cell>
          <cell r="R117">
            <v>4.9553806903114701</v>
          </cell>
          <cell r="S117">
            <v>4.6562118315246002</v>
          </cell>
          <cell r="T117">
            <v>6.4594621037042597</v>
          </cell>
          <cell r="U117">
            <v>8.4868336661112398</v>
          </cell>
          <cell r="V117">
            <v>8.9050689506970393</v>
          </cell>
          <cell r="W117">
            <v>6.4777897740553199</v>
          </cell>
          <cell r="X117">
            <v>6.7776327778430003</v>
          </cell>
          <cell r="Y117">
            <v>10.4671091521801</v>
          </cell>
          <cell r="Z117">
            <v>10.785774743107</v>
          </cell>
          <cell r="AA117">
            <v>12.150830727169399</v>
          </cell>
          <cell r="AB117">
            <v>13.001568095184201</v>
          </cell>
        </row>
        <row r="118">
          <cell r="A118" t="str">
            <v>Namibia</v>
          </cell>
          <cell r="B118">
            <v>3.0087667649596002</v>
          </cell>
          <cell r="C118">
            <v>2.3011431002687699</v>
          </cell>
          <cell r="D118">
            <v>2.04761235345436</v>
          </cell>
          <cell r="E118">
            <v>1.8817929075274999</v>
          </cell>
          <cell r="F118">
            <v>1.5864124706877301</v>
          </cell>
          <cell r="G118">
            <v>1.3210890111190801</v>
          </cell>
          <cell r="H118">
            <v>1.48916849378421</v>
          </cell>
          <cell r="I118">
            <v>1.88786495257299</v>
          </cell>
          <cell r="J118">
            <v>2.0760446985592802</v>
          </cell>
          <cell r="K118">
            <v>2.6047230165822199</v>
          </cell>
          <cell r="L118">
            <v>2.8379550959934501</v>
          </cell>
          <cell r="M118">
            <v>2.85424154851176</v>
          </cell>
          <cell r="N118">
            <v>3.0138546521815899</v>
          </cell>
          <cell r="O118">
            <v>2.8912970275813499</v>
          </cell>
          <cell r="P118">
            <v>3.25351438149703</v>
          </cell>
          <cell r="Q118">
            <v>3.5031706644609901</v>
          </cell>
          <cell r="R118">
            <v>3.49385532073364</v>
          </cell>
          <cell r="S118">
            <v>3.6357519588479201</v>
          </cell>
          <cell r="T118">
            <v>3.39666642562731</v>
          </cell>
          <cell r="U118">
            <v>3.3835533526361399</v>
          </cell>
          <cell r="V118">
            <v>3.4158580018167899</v>
          </cell>
          <cell r="W118">
            <v>3.2181391803156401</v>
          </cell>
          <cell r="X118">
            <v>3.1281368821292799</v>
          </cell>
          <cell r="Y118">
            <v>4.4736737742408801</v>
          </cell>
          <cell r="Z118">
            <v>5.6095443340206801</v>
          </cell>
          <cell r="AA118">
            <v>6.0607013187055001</v>
          </cell>
          <cell r="AB118">
            <v>6.3159527326440204</v>
          </cell>
        </row>
        <row r="119">
          <cell r="A119" t="str">
            <v>Nepal</v>
          </cell>
          <cell r="B119">
            <v>1.84429103711431</v>
          </cell>
          <cell r="C119">
            <v>2.0979968849849802</v>
          </cell>
          <cell r="D119">
            <v>2.1290300349784799</v>
          </cell>
          <cell r="E119">
            <v>2.26181943123638</v>
          </cell>
          <cell r="F119">
            <v>1.96510261577338</v>
          </cell>
          <cell r="G119">
            <v>2.35282828282828</v>
          </cell>
          <cell r="H119">
            <v>2.8143434343434302</v>
          </cell>
          <cell r="I119">
            <v>2.9430414746543798</v>
          </cell>
          <cell r="J119">
            <v>3.46423423423423</v>
          </cell>
          <cell r="K119">
            <v>3.4735019455252898</v>
          </cell>
          <cell r="L119">
            <v>3.6184744576627001</v>
          </cell>
          <cell r="M119">
            <v>3.92147608489072</v>
          </cell>
          <cell r="N119">
            <v>3.40121158129176</v>
          </cell>
          <cell r="O119">
            <v>3.66004166666667</v>
          </cell>
          <cell r="P119">
            <v>4.0667755102040797</v>
          </cell>
          <cell r="Q119">
            <v>4.4011044176706804</v>
          </cell>
          <cell r="R119">
            <v>4.5215803814713897</v>
          </cell>
          <cell r="S119">
            <v>4.9186919165351597</v>
          </cell>
          <cell r="T119">
            <v>4.8562550443906396</v>
          </cell>
          <cell r="U119">
            <v>5.0336423841059599</v>
          </cell>
          <cell r="V119">
            <v>5.4942522079050198</v>
          </cell>
          <cell r="W119">
            <v>5.59557823129252</v>
          </cell>
          <cell r="X119">
            <v>5.5683787699196596</v>
          </cell>
          <cell r="Y119">
            <v>5.8731984083648401</v>
          </cell>
          <cell r="Z119">
            <v>6.7574175074993201</v>
          </cell>
          <cell r="AA119">
            <v>7.5153726434376598</v>
          </cell>
          <cell r="AB119">
            <v>7.9935164184960401</v>
          </cell>
        </row>
        <row r="120">
          <cell r="A120" t="str">
            <v>Netherlands Antilles</v>
          </cell>
          <cell r="B120" t="str">
            <v>..</v>
          </cell>
          <cell r="C120" t="str">
            <v>..</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row>
        <row r="121">
          <cell r="A121" t="str">
            <v>Netherlands</v>
          </cell>
          <cell r="B121">
            <v>178.376937574495</v>
          </cell>
          <cell r="C121">
            <v>150.24417375220699</v>
          </cell>
          <cell r="D121">
            <v>145.47012770886101</v>
          </cell>
          <cell r="E121">
            <v>141.64426669512599</v>
          </cell>
          <cell r="F121">
            <v>131.81976094764201</v>
          </cell>
          <cell r="G121">
            <v>133.66612926462901</v>
          </cell>
          <cell r="H121">
            <v>187.08614803286699</v>
          </cell>
          <cell r="I121">
            <v>229.58906828806801</v>
          </cell>
          <cell r="J121">
            <v>244.81214061649399</v>
          </cell>
          <cell r="K121">
            <v>241.455450744205</v>
          </cell>
          <cell r="L121">
            <v>299.67354852240101</v>
          </cell>
          <cell r="M121">
            <v>307.79001372498601</v>
          </cell>
          <cell r="N121">
            <v>339.40673853289599</v>
          </cell>
          <cell r="O121">
            <v>329.24576392233598</v>
          </cell>
          <cell r="P121">
            <v>354.07510578331897</v>
          </cell>
          <cell r="Q121">
            <v>419.34792257945799</v>
          </cell>
          <cell r="R121">
            <v>418.10591240086598</v>
          </cell>
          <cell r="S121">
            <v>387.01265121216198</v>
          </cell>
          <cell r="T121">
            <v>403.20176034840898</v>
          </cell>
          <cell r="U121">
            <v>411.99657637218297</v>
          </cell>
          <cell r="V121">
            <v>386.2040958</v>
          </cell>
          <cell r="W121">
            <v>400.99833065666701</v>
          </cell>
          <cell r="X121">
            <v>439.35701820166702</v>
          </cell>
          <cell r="Y121">
            <v>539.34252198750005</v>
          </cell>
          <cell r="Z121">
            <v>609.03751925833296</v>
          </cell>
          <cell r="AA121">
            <v>629.91103272999999</v>
          </cell>
          <cell r="AB121">
            <v>663.11923038194004</v>
          </cell>
        </row>
        <row r="122">
          <cell r="A122" t="str">
            <v>New Zealand</v>
          </cell>
          <cell r="B122">
            <v>22.3831842201927</v>
          </cell>
          <cell r="C122">
            <v>23.2966141815543</v>
          </cell>
          <cell r="D122">
            <v>23.063630273491199</v>
          </cell>
          <cell r="E122">
            <v>22.316683741633</v>
          </cell>
          <cell r="F122">
            <v>22.210547609002099</v>
          </cell>
          <cell r="G122">
            <v>22.429495200000002</v>
          </cell>
          <cell r="H122">
            <v>27.252363734497099</v>
          </cell>
          <cell r="I122">
            <v>36.031731624999999</v>
          </cell>
          <cell r="J122">
            <v>44.196410133333302</v>
          </cell>
          <cell r="K122">
            <v>42.679654499999998</v>
          </cell>
          <cell r="L122">
            <v>44.024465550000002</v>
          </cell>
          <cell r="M122">
            <v>42.253625700000001</v>
          </cell>
          <cell r="N122">
            <v>40.158116249999999</v>
          </cell>
          <cell r="O122">
            <v>43.454541075000002</v>
          </cell>
          <cell r="P122">
            <v>51.184329341093303</v>
          </cell>
          <cell r="Q122">
            <v>60.316469637449998</v>
          </cell>
          <cell r="R122">
            <v>66.945558618087503</v>
          </cell>
          <cell r="S122">
            <v>66.815248507327496</v>
          </cell>
          <cell r="T122">
            <v>54.994062708333303</v>
          </cell>
          <cell r="U122">
            <v>56.993322869769997</v>
          </cell>
          <cell r="V122">
            <v>52.413927915800002</v>
          </cell>
          <cell r="W122">
            <v>51.416089551923797</v>
          </cell>
          <cell r="X122">
            <v>59.901452543361003</v>
          </cell>
          <cell r="Y122">
            <v>79.343478444465205</v>
          </cell>
          <cell r="Z122">
            <v>97.646409466666697</v>
          </cell>
          <cell r="AA122">
            <v>108.416947741667</v>
          </cell>
          <cell r="AB122">
            <v>103.379934026342</v>
          </cell>
        </row>
        <row r="123">
          <cell r="A123" t="str">
            <v>Nicaragua</v>
          </cell>
          <cell r="B123">
            <v>1.4101925100266799</v>
          </cell>
          <cell r="C123">
            <v>1.65997131501799</v>
          </cell>
          <cell r="D123">
            <v>1.9221578694936401</v>
          </cell>
          <cell r="E123">
            <v>2.23200835619497</v>
          </cell>
          <cell r="F123">
            <v>3.05307838546935</v>
          </cell>
          <cell r="G123">
            <v>2.9669398043938902</v>
          </cell>
          <cell r="H123">
            <v>4.4648804076986996</v>
          </cell>
          <cell r="I123">
            <v>2.62421712378036</v>
          </cell>
          <cell r="J123">
            <v>1.15423269582473</v>
          </cell>
          <cell r="K123">
            <v>1.60265013391761</v>
          </cell>
          <cell r="L123">
            <v>0.39967628799999999</v>
          </cell>
          <cell r="M123">
            <v>2.8314303901651701</v>
          </cell>
          <cell r="N123">
            <v>2.9975721599999998</v>
          </cell>
          <cell r="O123">
            <v>2.8684901139891701</v>
          </cell>
          <cell r="P123">
            <v>2.9387961528631101</v>
          </cell>
          <cell r="Q123">
            <v>3.1848285772810399</v>
          </cell>
          <cell r="R123">
            <v>3.3166657744797101</v>
          </cell>
          <cell r="S123">
            <v>3.3841830695655499</v>
          </cell>
          <cell r="T123">
            <v>3.56925537413125</v>
          </cell>
          <cell r="U123">
            <v>3.7398588662183601</v>
          </cell>
          <cell r="V123">
            <v>3.93866360761039</v>
          </cell>
          <cell r="W123">
            <v>4.1022928982043698</v>
          </cell>
          <cell r="X123">
            <v>4.0247143231770002</v>
          </cell>
          <cell r="Y123">
            <v>4.0998217899406004</v>
          </cell>
          <cell r="Z123">
            <v>4.4964174694474801</v>
          </cell>
          <cell r="AA123">
            <v>4.9100661673043202</v>
          </cell>
          <cell r="AB123">
            <v>5.3688644588977699</v>
          </cell>
        </row>
        <row r="124">
          <cell r="A124" t="str">
            <v>Niger</v>
          </cell>
          <cell r="B124">
            <v>2.5085195001893199</v>
          </cell>
          <cell r="C124">
            <v>2.17090494240606</v>
          </cell>
          <cell r="D124">
            <v>2.0175892395240602</v>
          </cell>
          <cell r="E124">
            <v>1.80312811630714</v>
          </cell>
          <cell r="F124">
            <v>1.46100329549616</v>
          </cell>
          <cell r="G124">
            <v>1.44036860615234</v>
          </cell>
          <cell r="H124">
            <v>1.9038406006352899</v>
          </cell>
          <cell r="I124">
            <v>2.2329806348572601</v>
          </cell>
          <cell r="J124">
            <v>2.2803424542555</v>
          </cell>
          <cell r="K124">
            <v>2.1795554998275901</v>
          </cell>
          <cell r="L124">
            <v>2.4800670315139901</v>
          </cell>
          <cell r="M124">
            <v>2.3279619912445502</v>
          </cell>
          <cell r="N124">
            <v>2.3450019194955098</v>
          </cell>
          <cell r="O124">
            <v>2.2206526345528999</v>
          </cell>
          <cell r="P124">
            <v>1.5632204610950999</v>
          </cell>
          <cell r="Q124">
            <v>1.88098577439391</v>
          </cell>
          <cell r="R124">
            <v>1.98777161857143</v>
          </cell>
          <cell r="S124">
            <v>1.84550219421706</v>
          </cell>
          <cell r="T124">
            <v>2.0765673587642199</v>
          </cell>
          <cell r="U124">
            <v>2.0208937909178299</v>
          </cell>
          <cell r="V124">
            <v>1.80303243018698</v>
          </cell>
          <cell r="W124">
            <v>1.9470887856572401</v>
          </cell>
          <cell r="X124">
            <v>2.1773018946184401</v>
          </cell>
          <cell r="Y124">
            <v>2.7363356800916101</v>
          </cell>
          <cell r="Z124">
            <v>2.94805668100306</v>
          </cell>
          <cell r="AA124">
            <v>3.4029097699064801</v>
          </cell>
          <cell r="AB124">
            <v>3.5500784362901698</v>
          </cell>
        </row>
        <row r="125">
          <cell r="A125" t="str">
            <v>Nigeria</v>
          </cell>
          <cell r="B125">
            <v>64.701615981677094</v>
          </cell>
          <cell r="C125">
            <v>61.128643700313198</v>
          </cell>
          <cell r="D125">
            <v>51.974067745502097</v>
          </cell>
          <cell r="E125">
            <v>35.990426402972901</v>
          </cell>
          <cell r="F125">
            <v>34.799818899225798</v>
          </cell>
          <cell r="G125">
            <v>34.820233001575701</v>
          </cell>
          <cell r="H125">
            <v>22.9597732885657</v>
          </cell>
          <cell r="I125">
            <v>22.501226620389101</v>
          </cell>
          <cell r="J125">
            <v>25.379049609777201</v>
          </cell>
          <cell r="K125">
            <v>25.709168417841301</v>
          </cell>
          <cell r="L125">
            <v>32.019259288215203</v>
          </cell>
          <cell r="M125">
            <v>29.714864194530701</v>
          </cell>
          <cell r="N125">
            <v>28.0614739423618</v>
          </cell>
          <cell r="O125">
            <v>21.0099425863764</v>
          </cell>
          <cell r="P125">
            <v>23.388909854918499</v>
          </cell>
          <cell r="Q125">
            <v>35.4753977837224</v>
          </cell>
          <cell r="R125">
            <v>46.470653414058297</v>
          </cell>
          <cell r="S125">
            <v>35.3862294195673</v>
          </cell>
          <cell r="T125">
            <v>32.9777379633287</v>
          </cell>
          <cell r="U125">
            <v>37.330900339985199</v>
          </cell>
          <cell r="V125">
            <v>45.737487248689597</v>
          </cell>
          <cell r="W125">
            <v>47.683306007354403</v>
          </cell>
          <cell r="X125">
            <v>46.090077817652698</v>
          </cell>
          <cell r="Y125">
            <v>57.5638795816227</v>
          </cell>
          <cell r="Z125">
            <v>71.533336086132906</v>
          </cell>
          <cell r="AA125">
            <v>98.563619766166994</v>
          </cell>
          <cell r="AB125">
            <v>115.35025712413299</v>
          </cell>
        </row>
        <row r="126">
          <cell r="A126" t="str">
            <v>Norway</v>
          </cell>
          <cell r="B126">
            <v>63.741404271386202</v>
          </cell>
          <cell r="C126">
            <v>63.028245998994898</v>
          </cell>
          <cell r="D126">
            <v>62.206808063189598</v>
          </cell>
          <cell r="E126">
            <v>60.820400910761798</v>
          </cell>
          <cell r="F126">
            <v>61.322776227613197</v>
          </cell>
          <cell r="G126">
            <v>64.575131584556004</v>
          </cell>
          <cell r="H126">
            <v>77.234254645966303</v>
          </cell>
          <cell r="I126">
            <v>92.544053742904893</v>
          </cell>
          <cell r="J126">
            <v>100.191306465694</v>
          </cell>
          <cell r="K126">
            <v>100.828654095323</v>
          </cell>
          <cell r="L126">
            <v>117.864830106789</v>
          </cell>
          <cell r="M126">
            <v>120.067892368549</v>
          </cell>
          <cell r="N126">
            <v>128.590981629618</v>
          </cell>
          <cell r="O126">
            <v>118.284299527988</v>
          </cell>
          <cell r="P126">
            <v>124.736544873486</v>
          </cell>
          <cell r="Q126">
            <v>149.00714269266399</v>
          </cell>
          <cell r="R126">
            <v>160.17300148272</v>
          </cell>
          <cell r="S126">
            <v>158.54995408569999</v>
          </cell>
          <cell r="T126">
            <v>151.155726920154</v>
          </cell>
          <cell r="U126">
            <v>159.09255060873599</v>
          </cell>
          <cell r="V126">
            <v>168.671183662418</v>
          </cell>
          <cell r="W126">
            <v>170.981980366345</v>
          </cell>
          <cell r="X126">
            <v>193.174722898678</v>
          </cell>
          <cell r="Y126">
            <v>225.30657760715599</v>
          </cell>
          <cell r="Z126">
            <v>258.98611057058298</v>
          </cell>
          <cell r="AA126">
            <v>301.73542372747698</v>
          </cell>
          <cell r="AB126">
            <v>335.28064928263001</v>
          </cell>
        </row>
        <row r="127">
          <cell r="A127" t="str">
            <v>Oman</v>
          </cell>
          <cell r="B127">
            <v>6.3418766663502897</v>
          </cell>
          <cell r="C127">
            <v>7.7194143075316797</v>
          </cell>
          <cell r="D127">
            <v>8.1004284839124399</v>
          </cell>
          <cell r="E127">
            <v>8.4907364297609007</v>
          </cell>
          <cell r="F127">
            <v>9.3575570241199504</v>
          </cell>
          <cell r="G127">
            <v>10.3951941469413</v>
          </cell>
          <cell r="H127">
            <v>8.2292264987412693</v>
          </cell>
          <cell r="I127">
            <v>8.6283485561570092</v>
          </cell>
          <cell r="J127">
            <v>8.3862157486466806</v>
          </cell>
          <cell r="K127">
            <v>9.3721724125983901</v>
          </cell>
          <cell r="L127">
            <v>11.68565448</v>
          </cell>
          <cell r="M127">
            <v>11.34156864</v>
          </cell>
          <cell r="N127">
            <v>12.45237032</v>
          </cell>
          <cell r="O127">
            <v>12.493723040000001</v>
          </cell>
          <cell r="P127">
            <v>12.91869376</v>
          </cell>
          <cell r="Q127">
            <v>13.802705680000001</v>
          </cell>
          <cell r="R127">
            <v>15.277359280000001</v>
          </cell>
          <cell r="S127">
            <v>15.8375716</v>
          </cell>
          <cell r="T127">
            <v>14.084892480000001</v>
          </cell>
          <cell r="U127">
            <v>15.71065256</v>
          </cell>
          <cell r="V127">
            <v>19.867957237199999</v>
          </cell>
          <cell r="W127">
            <v>19.949347358751101</v>
          </cell>
          <cell r="X127">
            <v>20.325304016</v>
          </cell>
          <cell r="Y127">
            <v>21.7843008</v>
          </cell>
          <cell r="Z127">
            <v>24.748952719999998</v>
          </cell>
          <cell r="AA127">
            <v>30.835344880000001</v>
          </cell>
          <cell r="AB127">
            <v>35.991507514853403</v>
          </cell>
        </row>
        <row r="128">
          <cell r="A128" t="str">
            <v>Pakistan</v>
          </cell>
          <cell r="B128">
            <v>28.632287834065799</v>
          </cell>
          <cell r="C128">
            <v>30.837934574155799</v>
          </cell>
          <cell r="D128">
            <v>31.302523396400801</v>
          </cell>
          <cell r="E128">
            <v>32.338756197854202</v>
          </cell>
          <cell r="F128">
            <v>33.762328863371302</v>
          </cell>
          <cell r="G128">
            <v>34.940822941919798</v>
          </cell>
          <cell r="H128">
            <v>36.432205804599597</v>
          </cell>
          <cell r="I128">
            <v>38.982861679725197</v>
          </cell>
          <cell r="J128">
            <v>42.241272046233497</v>
          </cell>
          <cell r="K128">
            <v>43.8688187742585</v>
          </cell>
          <cell r="L128">
            <v>48.043542164570503</v>
          </cell>
          <cell r="M128">
            <v>55.007470337323397</v>
          </cell>
          <cell r="N128">
            <v>59.407169877121703</v>
          </cell>
          <cell r="O128">
            <v>62.879986019241898</v>
          </cell>
          <cell r="P128">
            <v>63.388662155753103</v>
          </cell>
          <cell r="Q128">
            <v>74.065990890276893</v>
          </cell>
          <cell r="R128">
            <v>77.344574118662905</v>
          </cell>
          <cell r="S128">
            <v>76.261325938759597</v>
          </cell>
          <cell r="T128">
            <v>75.966478448419906</v>
          </cell>
          <cell r="U128">
            <v>71.248024921370401</v>
          </cell>
          <cell r="V128">
            <v>74.080317028511701</v>
          </cell>
          <cell r="W128">
            <v>71.457212003960905</v>
          </cell>
          <cell r="X128">
            <v>71.853664562808206</v>
          </cell>
          <cell r="Y128">
            <v>82.591550022240995</v>
          </cell>
          <cell r="Z128">
            <v>98.093856375428601</v>
          </cell>
          <cell r="AA128">
            <v>110.970142535468</v>
          </cell>
          <cell r="AB128">
            <v>128.995850297185</v>
          </cell>
        </row>
        <row r="129">
          <cell r="A129" t="str">
            <v>Panama</v>
          </cell>
          <cell r="B129">
            <v>3.8103000488281298</v>
          </cell>
          <cell r="C129">
            <v>4.3127001953124999</v>
          </cell>
          <cell r="D129">
            <v>4.7647001953124999</v>
          </cell>
          <cell r="E129">
            <v>4.8918999023437504</v>
          </cell>
          <cell r="F129">
            <v>5.1062998046874997</v>
          </cell>
          <cell r="G129">
            <v>5.4020000000000001</v>
          </cell>
          <cell r="H129">
            <v>5.6137001953125001</v>
          </cell>
          <cell r="I129">
            <v>5.6382998046874997</v>
          </cell>
          <cell r="J129">
            <v>4.8745000000000003</v>
          </cell>
          <cell r="K129">
            <v>4.8875000000000002</v>
          </cell>
          <cell r="L129">
            <v>5.3132001953124997</v>
          </cell>
          <cell r="M129">
            <v>5.8422998046875003</v>
          </cell>
          <cell r="N129">
            <v>6.6413999023437498</v>
          </cell>
          <cell r="O129">
            <v>7.2527001953125003</v>
          </cell>
          <cell r="P129">
            <v>7.73389990234375</v>
          </cell>
          <cell r="Q129">
            <v>7.9061000976562497</v>
          </cell>
          <cell r="R129">
            <v>9.3221000000000007</v>
          </cell>
          <cell r="S129">
            <v>10.084</v>
          </cell>
          <cell r="T129">
            <v>10.932499999999999</v>
          </cell>
          <cell r="U129">
            <v>11.456300000000001</v>
          </cell>
          <cell r="V129">
            <v>11.6205</v>
          </cell>
          <cell r="W129">
            <v>11.807499999999999</v>
          </cell>
          <cell r="X129">
            <v>12.272399999999999</v>
          </cell>
          <cell r="Y129">
            <v>12.933199999999999</v>
          </cell>
          <cell r="Z129">
            <v>14.1793</v>
          </cell>
          <cell r="AA129">
            <v>15.4833</v>
          </cell>
          <cell r="AB129">
            <v>17.112738478860901</v>
          </cell>
        </row>
        <row r="130">
          <cell r="A130" t="str">
            <v>Papua New Guinea</v>
          </cell>
          <cell r="B130">
            <v>2.7673031026252999</v>
          </cell>
          <cell r="C130">
            <v>2.71564544913742</v>
          </cell>
          <cell r="D130">
            <v>2.5760000000000001</v>
          </cell>
          <cell r="E130">
            <v>2.5721136554370001</v>
          </cell>
          <cell r="F130">
            <v>2.3756430328785498</v>
          </cell>
          <cell r="G130">
            <v>2.2002999999999999</v>
          </cell>
          <cell r="H130">
            <v>2.39363673805601</v>
          </cell>
          <cell r="I130">
            <v>2.6306574165840799</v>
          </cell>
          <cell r="J130">
            <v>3.6574362524518298</v>
          </cell>
          <cell r="K130">
            <v>3.5588922645477901</v>
          </cell>
          <cell r="L130">
            <v>3.2195938873770098</v>
          </cell>
          <cell r="M130">
            <v>3.7872899159663902</v>
          </cell>
          <cell r="N130">
            <v>4.3779805100559797</v>
          </cell>
          <cell r="O130">
            <v>4.9745502861815201</v>
          </cell>
          <cell r="P130">
            <v>5.5027860696517399</v>
          </cell>
          <cell r="Q130">
            <v>4.8536394264671303</v>
          </cell>
          <cell r="R130">
            <v>5.1525745051945098</v>
          </cell>
          <cell r="S130">
            <v>4.9369595536959601</v>
          </cell>
          <cell r="T130">
            <v>3.7892590074779098</v>
          </cell>
          <cell r="U130">
            <v>3.4624465623406699</v>
          </cell>
          <cell r="V130">
            <v>3.52797506885056</v>
          </cell>
          <cell r="W130">
            <v>3.0824858422035799</v>
          </cell>
          <cell r="X130">
            <v>2.90219367047633</v>
          </cell>
          <cell r="Y130">
            <v>3.50268959558516</v>
          </cell>
          <cell r="Z130">
            <v>3.5143746007055401</v>
          </cell>
          <cell r="AA130">
            <v>4.0109824020082101</v>
          </cell>
          <cell r="AB130">
            <v>4.3380140169308499</v>
          </cell>
        </row>
        <row r="131">
          <cell r="A131" t="str">
            <v>Paraguay</v>
          </cell>
          <cell r="B131">
            <v>4.0948104881574503</v>
          </cell>
          <cell r="C131">
            <v>5.2195168101229896</v>
          </cell>
          <cell r="D131">
            <v>5.4696285740352897</v>
          </cell>
          <cell r="E131">
            <v>6.0687710411369498</v>
          </cell>
          <cell r="F131">
            <v>4.9312541858870702</v>
          </cell>
          <cell r="G131">
            <v>4.2144558628634003</v>
          </cell>
          <cell r="H131">
            <v>5.0324016041720903</v>
          </cell>
          <cell r="I131">
            <v>4.2161858761208899</v>
          </cell>
          <cell r="J131">
            <v>5.5840198541450698</v>
          </cell>
          <cell r="K131">
            <v>4.0458415216301997</v>
          </cell>
          <cell r="L131">
            <v>5.2645877726041199</v>
          </cell>
          <cell r="M131">
            <v>5.8395380920542399</v>
          </cell>
          <cell r="N131">
            <v>6.0388406578268299</v>
          </cell>
          <cell r="O131">
            <v>6.28517957944059</v>
          </cell>
          <cell r="P131">
            <v>6.9406889242965102</v>
          </cell>
          <cell r="Q131">
            <v>8.0658105934793696</v>
          </cell>
          <cell r="R131">
            <v>8.7535855994749099</v>
          </cell>
          <cell r="S131">
            <v>8.8720956503971706</v>
          </cell>
          <cell r="T131">
            <v>7.91513355270079</v>
          </cell>
          <cell r="U131">
            <v>7.3006945653190698</v>
          </cell>
          <cell r="V131">
            <v>7.0951485846385696</v>
          </cell>
          <cell r="W131">
            <v>6.4457641699118797</v>
          </cell>
          <cell r="X131">
            <v>5.0914980443231501</v>
          </cell>
          <cell r="Y131">
            <v>5.5517994373002697</v>
          </cell>
          <cell r="Z131">
            <v>6.9497343104476297</v>
          </cell>
          <cell r="AA131">
            <v>7.4732999886692904</v>
          </cell>
          <cell r="AB131">
            <v>8.7727073425747903</v>
          </cell>
        </row>
        <row r="132">
          <cell r="A132" t="str">
            <v>Peru</v>
          </cell>
          <cell r="B132">
            <v>20.652923199185501</v>
          </cell>
          <cell r="C132">
            <v>24.957382608074202</v>
          </cell>
          <cell r="D132">
            <v>24.814716544137799</v>
          </cell>
          <cell r="E132">
            <v>19.295081799363501</v>
          </cell>
          <cell r="F132">
            <v>19.888084926878001</v>
          </cell>
          <cell r="G132">
            <v>17.209102181936899</v>
          </cell>
          <cell r="H132">
            <v>25.819143762237999</v>
          </cell>
          <cell r="I132">
            <v>42.636584113948302</v>
          </cell>
          <cell r="J132">
            <v>33.733605545923702</v>
          </cell>
          <cell r="K132">
            <v>41.632441798971598</v>
          </cell>
          <cell r="L132">
            <v>28.9750816648403</v>
          </cell>
          <cell r="M132">
            <v>34.544983818770199</v>
          </cell>
          <cell r="N132">
            <v>35.8906187624751</v>
          </cell>
          <cell r="O132">
            <v>34.805025125628099</v>
          </cell>
          <cell r="P132">
            <v>44.858885096700803</v>
          </cell>
          <cell r="Q132">
            <v>53.606901366826797</v>
          </cell>
          <cell r="R132">
            <v>55.837718940936902</v>
          </cell>
          <cell r="S132">
            <v>59.092591434823497</v>
          </cell>
          <cell r="T132">
            <v>56.751535836177503</v>
          </cell>
          <cell r="U132">
            <v>51.553300492610902</v>
          </cell>
          <cell r="V132">
            <v>53.322797803771799</v>
          </cell>
          <cell r="W132">
            <v>53.933070454653397</v>
          </cell>
          <cell r="X132">
            <v>57.040168672415398</v>
          </cell>
          <cell r="Y132">
            <v>61.489773083279402</v>
          </cell>
          <cell r="Z132">
            <v>69.662717888351807</v>
          </cell>
          <cell r="AA132">
            <v>79.393789355218004</v>
          </cell>
          <cell r="AB132">
            <v>93.267836372040506</v>
          </cell>
        </row>
        <row r="133">
          <cell r="A133" t="str">
            <v>Philippines</v>
          </cell>
          <cell r="B133">
            <v>32.450397797394601</v>
          </cell>
          <cell r="C133">
            <v>35.646643186325903</v>
          </cell>
          <cell r="D133">
            <v>37.140160181533098</v>
          </cell>
          <cell r="E133">
            <v>33.212130449289603</v>
          </cell>
          <cell r="F133">
            <v>31.408479700356299</v>
          </cell>
          <cell r="G133">
            <v>30.7342662260038</v>
          </cell>
          <cell r="H133">
            <v>29.868362280208501</v>
          </cell>
          <cell r="I133">
            <v>33.195970171150201</v>
          </cell>
          <cell r="J133">
            <v>37.885488952487201</v>
          </cell>
          <cell r="K133">
            <v>42.647186045591702</v>
          </cell>
          <cell r="L133">
            <v>44.163995206306801</v>
          </cell>
          <cell r="M133">
            <v>45.321216184367103</v>
          </cell>
          <cell r="N133">
            <v>52.981536176930199</v>
          </cell>
          <cell r="O133">
            <v>54.368284426876301</v>
          </cell>
          <cell r="P133">
            <v>64.0844601244644</v>
          </cell>
          <cell r="Q133">
            <v>75.525140810747601</v>
          </cell>
          <cell r="R133">
            <v>84.371353323564705</v>
          </cell>
          <cell r="S133">
            <v>83.735984722460302</v>
          </cell>
          <cell r="T133">
            <v>66.596375287992302</v>
          </cell>
          <cell r="U133">
            <v>76.157135492992794</v>
          </cell>
          <cell r="V133">
            <v>75.912111286481206</v>
          </cell>
          <cell r="W133">
            <v>71.215635978910697</v>
          </cell>
          <cell r="X133">
            <v>76.813915317222893</v>
          </cell>
          <cell r="Y133">
            <v>79.633515773937702</v>
          </cell>
          <cell r="Z133">
            <v>86.7031089446659</v>
          </cell>
          <cell r="AA133">
            <v>98.371437488304096</v>
          </cell>
          <cell r="AB133">
            <v>116.93142487794201</v>
          </cell>
        </row>
        <row r="134">
          <cell r="A134" t="str">
            <v>Poland</v>
          </cell>
          <cell r="B134">
            <v>56.619031126710802</v>
          </cell>
          <cell r="C134">
            <v>53.6467450742987</v>
          </cell>
          <cell r="D134">
            <v>65.186675978413803</v>
          </cell>
          <cell r="E134">
            <v>75.406143415442102</v>
          </cell>
          <cell r="F134">
            <v>75.507124765757595</v>
          </cell>
          <cell r="G134">
            <v>70.775149597333893</v>
          </cell>
          <cell r="H134">
            <v>73.676593389791606</v>
          </cell>
          <cell r="I134">
            <v>63.714433709016802</v>
          </cell>
          <cell r="J134">
            <v>68.612173738032695</v>
          </cell>
          <cell r="K134">
            <v>66.895203739531198</v>
          </cell>
          <cell r="L134">
            <v>62.084055522613703</v>
          </cell>
          <cell r="M134">
            <v>80.451494283198002</v>
          </cell>
          <cell r="N134">
            <v>88.712882620540199</v>
          </cell>
          <cell r="O134">
            <v>90.365963598812996</v>
          </cell>
          <cell r="P134">
            <v>103.682715963959</v>
          </cell>
          <cell r="Q134">
            <v>139.09499257548299</v>
          </cell>
          <cell r="R134">
            <v>156.66078249582799</v>
          </cell>
          <cell r="S134">
            <v>157.081565471836</v>
          </cell>
          <cell r="T134">
            <v>171.99584967226701</v>
          </cell>
          <cell r="U134">
            <v>167.94160050409599</v>
          </cell>
          <cell r="V134">
            <v>171.319206699798</v>
          </cell>
          <cell r="W134">
            <v>190.33325191137999</v>
          </cell>
          <cell r="X134">
            <v>198.029047677411</v>
          </cell>
          <cell r="Y134">
            <v>216.54454987271501</v>
          </cell>
          <cell r="Z134">
            <v>252.66776135741699</v>
          </cell>
          <cell r="AA134">
            <v>303.16112278966199</v>
          </cell>
          <cell r="AB134">
            <v>338.689226207741</v>
          </cell>
        </row>
        <row r="135">
          <cell r="A135" t="str">
            <v>Portugal</v>
          </cell>
          <cell r="B135">
            <v>31.182448995806102</v>
          </cell>
          <cell r="C135">
            <v>31.0574017432135</v>
          </cell>
          <cell r="D135">
            <v>29.337343759990201</v>
          </cell>
          <cell r="E135">
            <v>27.031762108226001</v>
          </cell>
          <cell r="F135">
            <v>24.816989169458001</v>
          </cell>
          <cell r="G135">
            <v>26.040699214740801</v>
          </cell>
          <cell r="H135">
            <v>36.214597441185902</v>
          </cell>
          <cell r="I135">
            <v>45.3157422393422</v>
          </cell>
          <cell r="J135">
            <v>53.012353798024101</v>
          </cell>
          <cell r="K135">
            <v>57.192325509248398</v>
          </cell>
          <cell r="L135">
            <v>75.967643886939001</v>
          </cell>
          <cell r="M135">
            <v>85.975529329857494</v>
          </cell>
          <cell r="N135">
            <v>103.394305734393</v>
          </cell>
          <cell r="O135">
            <v>90.981852595443797</v>
          </cell>
          <cell r="P135">
            <v>95.335351904494999</v>
          </cell>
          <cell r="Q135">
            <v>113.017501155877</v>
          </cell>
          <cell r="R135">
            <v>117.658164006004</v>
          </cell>
          <cell r="S135">
            <v>112.133986208808</v>
          </cell>
          <cell r="T135">
            <v>118.602858597666</v>
          </cell>
          <cell r="U135">
            <v>121.822512180945</v>
          </cell>
          <cell r="V135">
            <v>112.980036781167</v>
          </cell>
          <cell r="W135">
            <v>115.811620236</v>
          </cell>
          <cell r="X135">
            <v>127.906087650667</v>
          </cell>
          <cell r="Y135">
            <v>156.711884274</v>
          </cell>
          <cell r="Z135">
            <v>179.37696266333299</v>
          </cell>
          <cell r="AA135">
            <v>185.644154157</v>
          </cell>
          <cell r="AB135">
            <v>194.988763877439</v>
          </cell>
        </row>
        <row r="136">
          <cell r="A136" t="str">
            <v>Qatar</v>
          </cell>
          <cell r="B136">
            <v>7.8291663488375196</v>
          </cell>
          <cell r="C136">
            <v>8.6612641713323004</v>
          </cell>
          <cell r="D136">
            <v>7.5967036927240201</v>
          </cell>
          <cell r="E136">
            <v>6.4675826045082196</v>
          </cell>
          <cell r="F136">
            <v>6.7043956658644701</v>
          </cell>
          <cell r="G136">
            <v>6.2717036566992403</v>
          </cell>
          <cell r="H136">
            <v>4.9500000851495001</v>
          </cell>
          <cell r="I136">
            <v>5.2162088483950004</v>
          </cell>
          <cell r="J136">
            <v>5.0038465302170003</v>
          </cell>
          <cell r="K136">
            <v>5.2879120596968701</v>
          </cell>
          <cell r="L136">
            <v>7.36043956043956</v>
          </cell>
          <cell r="M136">
            <v>6.8835164835164804</v>
          </cell>
          <cell r="N136">
            <v>7.6461538461538501</v>
          </cell>
          <cell r="O136">
            <v>7.1565934065934096</v>
          </cell>
          <cell r="P136">
            <v>7.3744505494505503</v>
          </cell>
          <cell r="Q136">
            <v>8.1379120879120901</v>
          </cell>
          <cell r="R136">
            <v>9.0593406593406591</v>
          </cell>
          <cell r="S136">
            <v>11.2978021978022</v>
          </cell>
          <cell r="T136">
            <v>10.2554945054945</v>
          </cell>
          <cell r="U136">
            <v>12.393131868131899</v>
          </cell>
          <cell r="V136">
            <v>17.759890109890101</v>
          </cell>
          <cell r="W136">
            <v>17.538186813186801</v>
          </cell>
          <cell r="X136">
            <v>19.3634615384615</v>
          </cell>
          <cell r="Y136">
            <v>23.5337912087912</v>
          </cell>
          <cell r="Z136">
            <v>31.734065934065899</v>
          </cell>
          <cell r="AA136">
            <v>42.462912087912102</v>
          </cell>
          <cell r="AB136">
            <v>52.722252747252703</v>
          </cell>
        </row>
        <row r="137">
          <cell r="A137" t="str">
            <v>Romania</v>
          </cell>
          <cell r="B137">
            <v>45.591111283254598</v>
          </cell>
          <cell r="C137">
            <v>54.764042873445298</v>
          </cell>
          <cell r="D137">
            <v>54.818806916318799</v>
          </cell>
          <cell r="E137">
            <v>47.914799654945703</v>
          </cell>
          <cell r="F137">
            <v>38.718093855021898</v>
          </cell>
          <cell r="G137">
            <v>47.685673589009198</v>
          </cell>
          <cell r="H137">
            <v>51.914713606016399</v>
          </cell>
          <cell r="I137">
            <v>58.061413752833701</v>
          </cell>
          <cell r="J137">
            <v>60.026966606935297</v>
          </cell>
          <cell r="K137">
            <v>53.613613390000097</v>
          </cell>
          <cell r="L137">
            <v>38.247882300490403</v>
          </cell>
          <cell r="M137">
            <v>29.6249663948383</v>
          </cell>
          <cell r="N137">
            <v>19.5783122749251</v>
          </cell>
          <cell r="O137">
            <v>26.357142034949799</v>
          </cell>
          <cell r="P137">
            <v>30.072835991633902</v>
          </cell>
          <cell r="Q137">
            <v>35.477509201190301</v>
          </cell>
          <cell r="R137">
            <v>35.314735918987502</v>
          </cell>
          <cell r="S137">
            <v>35.153710043328502</v>
          </cell>
          <cell r="T137">
            <v>42.091994196651903</v>
          </cell>
          <cell r="U137">
            <v>35.729441811284502</v>
          </cell>
          <cell r="V137">
            <v>37.060252860350403</v>
          </cell>
          <cell r="W137">
            <v>40.1876663760466</v>
          </cell>
          <cell r="X137">
            <v>45.824818216816801</v>
          </cell>
          <cell r="Y137">
            <v>59.5063296217619</v>
          </cell>
          <cell r="Z137">
            <v>75.486660517970606</v>
          </cell>
          <cell r="AA137">
            <v>98.565709911926305</v>
          </cell>
          <cell r="AB137">
            <v>121.900832107947</v>
          </cell>
        </row>
        <row r="138">
          <cell r="A138" t="str">
            <v>Russian Federation</v>
          </cell>
          <cell r="B138" t="str">
            <v>..</v>
          </cell>
          <cell r="C138" t="str">
            <v>..</v>
          </cell>
          <cell r="D138" t="str">
            <v>..</v>
          </cell>
          <cell r="E138" t="str">
            <v>..</v>
          </cell>
          <cell r="F138" t="str">
            <v>..</v>
          </cell>
          <cell r="G138" t="str">
            <v>..</v>
          </cell>
          <cell r="H138" t="str">
            <v>..</v>
          </cell>
          <cell r="I138" t="str">
            <v>..</v>
          </cell>
          <cell r="J138" t="str">
            <v>..</v>
          </cell>
          <cell r="K138" t="str">
            <v>..</v>
          </cell>
          <cell r="L138" t="str">
            <v>..</v>
          </cell>
          <cell r="M138" t="str">
            <v>..</v>
          </cell>
          <cell r="N138">
            <v>85.571812743464704</v>
          </cell>
          <cell r="O138">
            <v>183.825825110778</v>
          </cell>
          <cell r="P138">
            <v>276.90134084271301</v>
          </cell>
          <cell r="Q138">
            <v>313.450968813457</v>
          </cell>
          <cell r="R138">
            <v>391.77484183578599</v>
          </cell>
          <cell r="S138">
            <v>404.94640846863501</v>
          </cell>
          <cell r="T138">
            <v>271.03778768869302</v>
          </cell>
          <cell r="U138">
            <v>195.90668882242699</v>
          </cell>
          <cell r="V138">
            <v>259.70161486548301</v>
          </cell>
          <cell r="W138">
            <v>306.58317071888501</v>
          </cell>
          <cell r="X138">
            <v>345.48592208417602</v>
          </cell>
          <cell r="Y138">
            <v>431.42888394838201</v>
          </cell>
          <cell r="Z138">
            <v>591.86088906154805</v>
          </cell>
          <cell r="AA138">
            <v>763.87758556167398</v>
          </cell>
          <cell r="AB138">
            <v>979.04842653096898</v>
          </cell>
        </row>
        <row r="139">
          <cell r="A139" t="str">
            <v>Rwanda</v>
          </cell>
          <cell r="B139">
            <v>1.31010369754502</v>
          </cell>
          <cell r="C139">
            <v>1.4872103085094499</v>
          </cell>
          <cell r="D139">
            <v>1.5865191401851599</v>
          </cell>
          <cell r="E139">
            <v>1.6947782292904501</v>
          </cell>
          <cell r="F139">
            <v>1.62373810375561</v>
          </cell>
          <cell r="G139">
            <v>1.92872827582544</v>
          </cell>
          <cell r="H139">
            <v>2.1848490194800001</v>
          </cell>
          <cell r="I139">
            <v>2.42599673231914</v>
          </cell>
          <cell r="J139">
            <v>2.5958307456403098</v>
          </cell>
          <cell r="K139">
            <v>2.7104086946106301</v>
          </cell>
          <cell r="L139">
            <v>2.59180992736077</v>
          </cell>
          <cell r="M139">
            <v>1.9119705929359101</v>
          </cell>
          <cell r="N139">
            <v>2.0289896552106899</v>
          </cell>
          <cell r="O139">
            <v>1.9715250560559801</v>
          </cell>
          <cell r="P139">
            <v>1.1783615230436999</v>
          </cell>
          <cell r="Q139">
            <v>1.29342422756599</v>
          </cell>
          <cell r="R139">
            <v>1.3836406401621399</v>
          </cell>
          <cell r="S139">
            <v>1.8464201136584499</v>
          </cell>
          <cell r="T139">
            <v>1.9805657978448901</v>
          </cell>
          <cell r="U139">
            <v>1.90890305651062</v>
          </cell>
          <cell r="V139">
            <v>1.7936469721400099</v>
          </cell>
          <cell r="W139">
            <v>1.70356846233781</v>
          </cell>
          <cell r="X139">
            <v>1.7320178297173101</v>
          </cell>
          <cell r="Y139">
            <v>1.6837790398985799</v>
          </cell>
          <cell r="Z139">
            <v>1.8347248454146901</v>
          </cell>
          <cell r="AA139">
            <v>2.1534937027456098</v>
          </cell>
          <cell r="AB139">
            <v>2.3969727267685599</v>
          </cell>
        </row>
        <row r="140">
          <cell r="A140" t="str">
            <v>Samoa</v>
          </cell>
          <cell r="B140">
            <v>0.10439508436754601</v>
          </cell>
          <cell r="C140">
            <v>9.8123931930852004E-2</v>
          </cell>
          <cell r="D140">
            <v>0.10063610552694401</v>
          </cell>
          <cell r="E140">
            <v>9.2867212074256897E-2</v>
          </cell>
          <cell r="F140">
            <v>9.1133059004930503E-2</v>
          </cell>
          <cell r="G140">
            <v>8.69917301318852E-2</v>
          </cell>
          <cell r="H140">
            <v>9.2432844390324301E-2</v>
          </cell>
          <cell r="I140">
            <v>0.102054244847316</v>
          </cell>
          <cell r="J140">
            <v>0.113852705407713</v>
          </cell>
          <cell r="K140">
            <v>0.116459365531522</v>
          </cell>
          <cell r="L140">
            <v>0.14994790712214301</v>
          </cell>
          <cell r="M140">
            <v>0.14523422689825499</v>
          </cell>
          <cell r="N140">
            <v>0.158873527546087</v>
          </cell>
          <cell r="O140">
            <v>0.16323648775331701</v>
          </cell>
          <cell r="P140">
            <v>0.12994830617221301</v>
          </cell>
          <cell r="Q140">
            <v>0.19913535945842101</v>
          </cell>
          <cell r="R140">
            <v>0.21240199008855301</v>
          </cell>
          <cell r="S140">
            <v>0.23060348589451701</v>
          </cell>
          <cell r="T140">
            <v>0.224039659337125</v>
          </cell>
          <cell r="U140">
            <v>0.21824084915369299</v>
          </cell>
          <cell r="V140">
            <v>0.21965962883128601</v>
          </cell>
          <cell r="W140">
            <v>0.23189434115282601</v>
          </cell>
          <cell r="X140">
            <v>0.25561162794521203</v>
          </cell>
          <cell r="Y140">
            <v>0.28375777745292602</v>
          </cell>
          <cell r="Z140">
            <v>0.30888200224874701</v>
          </cell>
          <cell r="AA140">
            <v>0.33993790434494098</v>
          </cell>
          <cell r="AB140">
            <v>0.36462734651141498</v>
          </cell>
        </row>
        <row r="141">
          <cell r="A141" t="str">
            <v>Sao Tome and Principe</v>
          </cell>
          <cell r="B141">
            <v>3.9027109389215699E-2</v>
          </cell>
          <cell r="C141">
            <v>4.9654976178174201E-2</v>
          </cell>
          <cell r="D141">
            <v>5.2514980640217201E-2</v>
          </cell>
          <cell r="E141">
            <v>5.2223922766414299E-2</v>
          </cell>
          <cell r="F141">
            <v>4.8353690589006598E-2</v>
          </cell>
          <cell r="G141">
            <v>5.1995557426796901E-2</v>
          </cell>
          <cell r="H141">
            <v>6.4246822536167397E-2</v>
          </cell>
          <cell r="I141">
            <v>5.5867582721358403E-2</v>
          </cell>
          <cell r="J141">
            <v>4.88862376373927E-2</v>
          </cell>
          <cell r="K141">
            <v>4.6019398834555199E-2</v>
          </cell>
          <cell r="L141">
            <v>5.7562919079021502E-2</v>
          </cell>
          <cell r="M141">
            <v>5.6954363355050303E-2</v>
          </cell>
          <cell r="N141">
            <v>4.5459793927555101E-2</v>
          </cell>
          <cell r="O141">
            <v>4.7618381726044497E-2</v>
          </cell>
          <cell r="P141">
            <v>4.9540831717607502E-2</v>
          </cell>
          <cell r="Q141">
            <v>4.54925000201973E-2</v>
          </cell>
          <cell r="R141">
            <v>4.48933272809805E-2</v>
          </cell>
          <cell r="S141">
            <v>4.3931846037770297E-2</v>
          </cell>
          <cell r="T141">
            <v>4.0563761216295E-2</v>
          </cell>
          <cell r="U141">
            <v>4.6932012923163402E-2</v>
          </cell>
          <cell r="V141">
            <v>4.6317964602420401E-2</v>
          </cell>
          <cell r="W141">
            <v>4.7725096573822103E-2</v>
          </cell>
          <cell r="X141">
            <v>5.35608798446566E-2</v>
          </cell>
          <cell r="Y141">
            <v>5.91164162665785E-2</v>
          </cell>
          <cell r="Z141">
            <v>6.4341759444940805E-2</v>
          </cell>
          <cell r="AA141">
            <v>7.1787750573766795E-2</v>
          </cell>
          <cell r="AB141">
            <v>7.9046475476070605E-2</v>
          </cell>
        </row>
        <row r="142">
          <cell r="A142" t="str">
            <v>Saudi Arabia</v>
          </cell>
          <cell r="B142">
            <v>164.29275623685001</v>
          </cell>
          <cell r="C142">
            <v>183.91220809932</v>
          </cell>
          <cell r="D142">
            <v>152.96031514444101</v>
          </cell>
          <cell r="E142">
            <v>128.85962373371899</v>
          </cell>
          <cell r="F142">
            <v>119.292849035187</v>
          </cell>
          <cell r="G142">
            <v>103.894106798743</v>
          </cell>
          <cell r="H142">
            <v>86.954443703369705</v>
          </cell>
          <cell r="I142">
            <v>85.696128170894497</v>
          </cell>
          <cell r="J142">
            <v>88.256074766355098</v>
          </cell>
          <cell r="K142">
            <v>95.344459279038702</v>
          </cell>
          <cell r="L142">
            <v>116.778104138852</v>
          </cell>
          <cell r="M142">
            <v>131.33564753004001</v>
          </cell>
          <cell r="N142">
            <v>136.30387182910499</v>
          </cell>
          <cell r="O142">
            <v>132.15113484646201</v>
          </cell>
          <cell r="P142">
            <v>134.32683578104101</v>
          </cell>
          <cell r="Q142">
            <v>142.45740987983999</v>
          </cell>
          <cell r="R142">
            <v>157.74312416555401</v>
          </cell>
          <cell r="S142">
            <v>164.993858477971</v>
          </cell>
          <cell r="T142">
            <v>145.96742323097499</v>
          </cell>
          <cell r="U142">
            <v>161.17196261682199</v>
          </cell>
          <cell r="V142">
            <v>188.69292389853101</v>
          </cell>
          <cell r="W142">
            <v>183.25687583444599</v>
          </cell>
          <cell r="X142">
            <v>188.80267022696901</v>
          </cell>
          <cell r="Y142">
            <v>214.85922563417901</v>
          </cell>
          <cell r="Z142">
            <v>250.673217623498</v>
          </cell>
          <cell r="AA142">
            <v>309.94472630173601</v>
          </cell>
          <cell r="AB142">
            <v>348.604123028267</v>
          </cell>
        </row>
        <row r="143">
          <cell r="A143" t="str">
            <v>Senegal</v>
          </cell>
          <cell r="B143">
            <v>3.5032754706053399</v>
          </cell>
          <cell r="C143">
            <v>3.1767886396646401</v>
          </cell>
          <cell r="D143">
            <v>3.1097370751955902</v>
          </cell>
          <cell r="E143">
            <v>2.7742428746470602</v>
          </cell>
          <cell r="F143">
            <v>2.7055772415199502</v>
          </cell>
          <cell r="G143">
            <v>2.9622196164939698</v>
          </cell>
          <cell r="H143">
            <v>4.1899317997944001</v>
          </cell>
          <cell r="I143">
            <v>5.0406510896778096</v>
          </cell>
          <cell r="J143">
            <v>4.9851230756325302</v>
          </cell>
          <cell r="K143">
            <v>4.9130389289255501</v>
          </cell>
          <cell r="L143">
            <v>5.7167450575571497</v>
          </cell>
          <cell r="M143">
            <v>5.61717430703857</v>
          </cell>
          <cell r="N143">
            <v>6.0049084558094501</v>
          </cell>
          <cell r="O143">
            <v>5.6788498973865904</v>
          </cell>
          <cell r="P143">
            <v>3.8771984903860099</v>
          </cell>
          <cell r="Q143">
            <v>4.8787213957699898</v>
          </cell>
          <cell r="R143">
            <v>5.0658321185382098</v>
          </cell>
          <cell r="S143">
            <v>4.6722589680318496</v>
          </cell>
          <cell r="T143">
            <v>5.0582248867778601</v>
          </cell>
          <cell r="U143">
            <v>5.1507988865769896</v>
          </cell>
          <cell r="V143">
            <v>4.6933343536924701</v>
          </cell>
          <cell r="W143">
            <v>4.8818359233186701</v>
          </cell>
          <cell r="X143">
            <v>5.35249970979942</v>
          </cell>
          <cell r="Y143">
            <v>6.8282332494118698</v>
          </cell>
          <cell r="Z143">
            <v>7.9578061916080003</v>
          </cell>
          <cell r="AA143">
            <v>8.6152864131973796</v>
          </cell>
          <cell r="AB143">
            <v>9.2420528858045898</v>
          </cell>
        </row>
        <row r="144">
          <cell r="A144" t="str">
            <v>Serbia and Montenegro</v>
          </cell>
          <cell r="B144" t="str">
            <v>..</v>
          </cell>
          <cell r="C144" t="str">
            <v>..</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v>16.0926464221874</v>
          </cell>
          <cell r="U144">
            <v>11.132937106405199</v>
          </cell>
          <cell r="V144">
            <v>8.9633246050937991</v>
          </cell>
          <cell r="W144">
            <v>11.758537858299601</v>
          </cell>
          <cell r="X144">
            <v>15.8314713297037</v>
          </cell>
          <cell r="Y144">
            <v>20.3396839185137</v>
          </cell>
          <cell r="Z144">
            <v>24.517897938345602</v>
          </cell>
          <cell r="AA144">
            <v>26.231505255507599</v>
          </cell>
          <cell r="AB144">
            <v>31.588885647207199</v>
          </cell>
        </row>
        <row r="145">
          <cell r="A145" t="str">
            <v>Seychelles</v>
          </cell>
          <cell r="B145">
            <v>0.147357211278102</v>
          </cell>
          <cell r="C145">
            <v>0.153905224008728</v>
          </cell>
          <cell r="D145">
            <v>0.14775944940743599</v>
          </cell>
          <cell r="E145">
            <v>0.14671375376795301</v>
          </cell>
          <cell r="F145">
            <v>0.151312527447619</v>
          </cell>
          <cell r="G145">
            <v>0.16888832821720401</v>
          </cell>
          <cell r="H145">
            <v>0.20785034321979001</v>
          </cell>
          <cell r="I145">
            <v>0.24926740571428599</v>
          </cell>
          <cell r="J145">
            <v>0.28382701779478398</v>
          </cell>
          <cell r="K145">
            <v>0.30483376729192102</v>
          </cell>
          <cell r="L145">
            <v>0.36858475894245701</v>
          </cell>
          <cell r="M145">
            <v>0.37435955608492599</v>
          </cell>
          <cell r="N145">
            <v>0.43365872705974201</v>
          </cell>
          <cell r="O145">
            <v>0.47391681945382602</v>
          </cell>
          <cell r="P145">
            <v>0.486441583100932</v>
          </cell>
          <cell r="Q145">
            <v>0.50821083578328397</v>
          </cell>
          <cell r="R145">
            <v>0.50305835010060396</v>
          </cell>
          <cell r="S145">
            <v>0.56295416978219703</v>
          </cell>
          <cell r="T145">
            <v>0.60835868451516495</v>
          </cell>
          <cell r="U145">
            <v>0.62297577638782797</v>
          </cell>
          <cell r="V145">
            <v>0.61487797123347199</v>
          </cell>
          <cell r="W145">
            <v>0.62225763083204699</v>
          </cell>
          <cell r="X145">
            <v>0.697514005389262</v>
          </cell>
          <cell r="Y145">
            <v>0.70570263823011103</v>
          </cell>
          <cell r="Z145">
            <v>0.69979999999999998</v>
          </cell>
          <cell r="AA145">
            <v>0.72261818181818205</v>
          </cell>
          <cell r="AB145">
            <v>0.74876323622406704</v>
          </cell>
        </row>
        <row r="146">
          <cell r="A146" t="str">
            <v>Sierra Leone</v>
          </cell>
          <cell r="B146">
            <v>1.1657960386867801</v>
          </cell>
          <cell r="C146">
            <v>1.24954867154774</v>
          </cell>
          <cell r="D146">
            <v>1.4049968875573799</v>
          </cell>
          <cell r="E146">
            <v>1.22143061691669</v>
          </cell>
          <cell r="F146">
            <v>1.41321543445813</v>
          </cell>
          <cell r="G146">
            <v>1.20264126300765</v>
          </cell>
          <cell r="H146">
            <v>0.90069172746497395</v>
          </cell>
          <cell r="I146">
            <v>0.78462300354315395</v>
          </cell>
          <cell r="J146">
            <v>1.2861964551751399</v>
          </cell>
          <cell r="K146">
            <v>1.18146696385248</v>
          </cell>
          <cell r="L146">
            <v>0.64964482122897105</v>
          </cell>
          <cell r="M146">
            <v>0.77999509047354298</v>
          </cell>
          <cell r="N146">
            <v>0.679977081081514</v>
          </cell>
          <cell r="O146">
            <v>0.76887373425050298</v>
          </cell>
          <cell r="P146">
            <v>0.91185067654574004</v>
          </cell>
          <cell r="Q146">
            <v>0.87215384615384595</v>
          </cell>
          <cell r="R146">
            <v>0.94170187347271295</v>
          </cell>
          <cell r="S146">
            <v>0.84987770413056196</v>
          </cell>
          <cell r="T146">
            <v>0.67237244343254798</v>
          </cell>
          <cell r="U146">
            <v>0.66939419133133804</v>
          </cell>
          <cell r="V146">
            <v>0.63587757342907603</v>
          </cell>
          <cell r="W146">
            <v>0.80566203110282097</v>
          </cell>
          <cell r="X146">
            <v>0.93580860812484501</v>
          </cell>
          <cell r="Y146">
            <v>0.99109588305031404</v>
          </cell>
          <cell r="Z146">
            <v>1.07304784883682</v>
          </cell>
          <cell r="AA146">
            <v>1.2147865114104699</v>
          </cell>
          <cell r="AB146">
            <v>1.4192404011200299</v>
          </cell>
        </row>
        <row r="147">
          <cell r="A147" t="str">
            <v>Singapore</v>
          </cell>
          <cell r="B147">
            <v>11.7302457765503</v>
          </cell>
          <cell r="C147">
            <v>13.9043006003887</v>
          </cell>
          <cell r="D147">
            <v>15.292998919519199</v>
          </cell>
          <cell r="E147">
            <v>17.4143063426868</v>
          </cell>
          <cell r="F147">
            <v>18.8242059645778</v>
          </cell>
          <cell r="G147">
            <v>17.7422448496303</v>
          </cell>
          <cell r="H147">
            <v>18.0074859365462</v>
          </cell>
          <cell r="I147">
            <v>20.571008001012999</v>
          </cell>
          <cell r="J147">
            <v>25.4210219014373</v>
          </cell>
          <cell r="K147">
            <v>30.1168819515363</v>
          </cell>
          <cell r="L147">
            <v>36.842412093570701</v>
          </cell>
          <cell r="M147">
            <v>43.165118231020799</v>
          </cell>
          <cell r="N147">
            <v>49.714890830587898</v>
          </cell>
          <cell r="O147">
            <v>58.158146501016802</v>
          </cell>
          <cell r="P147">
            <v>70.677935309146605</v>
          </cell>
          <cell r="Q147">
            <v>84.289619895934393</v>
          </cell>
          <cell r="R147">
            <v>92.551929642699506</v>
          </cell>
          <cell r="S147">
            <v>95.865261844000898</v>
          </cell>
          <cell r="T147">
            <v>82.398579510656205</v>
          </cell>
          <cell r="U147">
            <v>82.6107845431643</v>
          </cell>
          <cell r="V147">
            <v>92.716821123419095</v>
          </cell>
          <cell r="W147">
            <v>85.484610479580397</v>
          </cell>
          <cell r="X147">
            <v>88.068484008514901</v>
          </cell>
          <cell r="Y147">
            <v>92.349867503420001</v>
          </cell>
          <cell r="Z147">
            <v>107.405488607555</v>
          </cell>
          <cell r="AA147">
            <v>116.703912376701</v>
          </cell>
          <cell r="AB147">
            <v>132.154665419184</v>
          </cell>
        </row>
        <row r="148">
          <cell r="A148" t="str">
            <v>Slovak Republic</v>
          </cell>
          <cell r="B148">
            <v>40.411366095509401</v>
          </cell>
          <cell r="C148">
            <v>42.876817447540098</v>
          </cell>
          <cell r="D148">
            <v>43.0855821509154</v>
          </cell>
          <cell r="E148">
            <v>42.634353133323899</v>
          </cell>
          <cell r="F148">
            <v>38.613713805314703</v>
          </cell>
          <cell r="G148">
            <v>38.833864121894003</v>
          </cell>
          <cell r="H148">
            <v>45.558256264734602</v>
          </cell>
          <cell r="I148">
            <v>51.097247086498101</v>
          </cell>
          <cell r="J148">
            <v>50.683217756581001</v>
          </cell>
          <cell r="K148">
            <v>49.628402883162799</v>
          </cell>
          <cell r="L148">
            <v>44.939279359734897</v>
          </cell>
          <cell r="M148">
            <v>33.184327494727597</v>
          </cell>
          <cell r="N148">
            <v>11.7657465430656</v>
          </cell>
          <cell r="O148">
            <v>13.369060574589801</v>
          </cell>
          <cell r="P148">
            <v>15.467281270757899</v>
          </cell>
          <cell r="Q148">
            <v>19.696839425294201</v>
          </cell>
          <cell r="R148">
            <v>21.375351156492702</v>
          </cell>
          <cell r="S148">
            <v>21.5639866626314</v>
          </cell>
          <cell r="T148">
            <v>22.423229840988999</v>
          </cell>
          <cell r="U148">
            <v>20.6022878832446</v>
          </cell>
          <cell r="V148">
            <v>20.373953414547099</v>
          </cell>
          <cell r="W148">
            <v>21.108443453217099</v>
          </cell>
          <cell r="X148">
            <v>24.521590451554498</v>
          </cell>
          <cell r="Y148">
            <v>33.005021524057497</v>
          </cell>
          <cell r="Z148">
            <v>42.014508478779803</v>
          </cell>
          <cell r="AA148">
            <v>47.427917435703201</v>
          </cell>
          <cell r="AB148">
            <v>54.968807617508098</v>
          </cell>
        </row>
        <row r="149">
          <cell r="A149" t="str">
            <v>Slovenia</v>
          </cell>
          <cell r="B149">
            <v>7.4383791078617199</v>
          </cell>
          <cell r="C149">
            <v>7.3288758349705097</v>
          </cell>
          <cell r="D149">
            <v>6.3656380297314303</v>
          </cell>
          <cell r="E149">
            <v>4.7070528192422403</v>
          </cell>
          <cell r="F149">
            <v>4.5084121462593103</v>
          </cell>
          <cell r="G149">
            <v>4.5574034838620303</v>
          </cell>
          <cell r="H149">
            <v>6.3337130274625997</v>
          </cell>
          <cell r="I149">
            <v>7.2581047109105903</v>
          </cell>
          <cell r="J149">
            <v>6.47873814321827</v>
          </cell>
          <cell r="K149">
            <v>10.4338099473363</v>
          </cell>
          <cell r="L149">
            <v>16.7773420900423</v>
          </cell>
          <cell r="M149">
            <v>28.5842917764211</v>
          </cell>
          <cell r="N149">
            <v>28.655961128681099</v>
          </cell>
          <cell r="O149">
            <v>24.722333657577401</v>
          </cell>
          <cell r="P149">
            <v>25.048606959930702</v>
          </cell>
          <cell r="Q149">
            <v>31.797629483011999</v>
          </cell>
          <cell r="R149">
            <v>28.9513171270297</v>
          </cell>
          <cell r="S149">
            <v>26.2464322168846</v>
          </cell>
          <cell r="T149">
            <v>27.091460047210798</v>
          </cell>
          <cell r="U149">
            <v>26.752546140958401</v>
          </cell>
          <cell r="V149">
            <v>22.687624042502598</v>
          </cell>
          <cell r="W149">
            <v>21.840691949841101</v>
          </cell>
          <cell r="X149">
            <v>23.663570213315701</v>
          </cell>
          <cell r="Y149">
            <v>28.818743345787201</v>
          </cell>
          <cell r="Z149">
            <v>32.738476114001898</v>
          </cell>
          <cell r="AA149">
            <v>34.407359030785798</v>
          </cell>
          <cell r="AB149">
            <v>37.340342675491399</v>
          </cell>
        </row>
        <row r="150">
          <cell r="A150" t="str">
            <v>Solomon Islands</v>
          </cell>
          <cell r="B150">
            <v>0.17710115934381199</v>
          </cell>
          <cell r="C150">
            <v>0.18765681424303399</v>
          </cell>
          <cell r="D150">
            <v>0.18683497054358</v>
          </cell>
          <cell r="E150">
            <v>0.17552080265245401</v>
          </cell>
          <cell r="F150">
            <v>0.16672525143164099</v>
          </cell>
          <cell r="G150">
            <v>0.14721263817271801</v>
          </cell>
          <cell r="H150">
            <v>0.12534349831307301</v>
          </cell>
          <cell r="I150">
            <v>0.15245595173816301</v>
          </cell>
          <cell r="J150">
            <v>0.168063754188714</v>
          </cell>
          <cell r="K150">
            <v>0.16020363259135001</v>
          </cell>
          <cell r="L150">
            <v>0.20135790589090499</v>
          </cell>
          <cell r="M150">
            <v>0.21406406966709099</v>
          </cell>
          <cell r="N150">
            <v>0.26057314605784399</v>
          </cell>
          <cell r="O150">
            <v>0.28270583700045199</v>
          </cell>
          <cell r="P150">
            <v>0.319735766088241</v>
          </cell>
          <cell r="Q150">
            <v>0.35720397079641703</v>
          </cell>
          <cell r="R150">
            <v>0.39042835146046201</v>
          </cell>
          <cell r="S150">
            <v>0.390689488448695</v>
          </cell>
          <cell r="T150">
            <v>0.32415533884373599</v>
          </cell>
          <cell r="U150">
            <v>0.33174251737077098</v>
          </cell>
          <cell r="V150">
            <v>0.29933347633291002</v>
          </cell>
          <cell r="W150">
            <v>0.27420128762667501</v>
          </cell>
          <cell r="X150">
            <v>0.22778947437559299</v>
          </cell>
          <cell r="Y150">
            <v>0.23148685737545599</v>
          </cell>
          <cell r="Z150">
            <v>0.26505193571326602</v>
          </cell>
          <cell r="AA150">
            <v>0.29402304224319298</v>
          </cell>
          <cell r="AB150">
            <v>0.32091119340413399</v>
          </cell>
        </row>
        <row r="151">
          <cell r="A151" t="str">
            <v>Somalia</v>
          </cell>
          <cell r="B151" t="str">
            <v>..</v>
          </cell>
          <cell r="C151" t="str">
            <v>..</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row>
        <row r="152">
          <cell r="A152" t="str">
            <v>South Africa</v>
          </cell>
          <cell r="B152">
            <v>80.546995377503805</v>
          </cell>
          <cell r="C152">
            <v>82.796581196581201</v>
          </cell>
          <cell r="D152">
            <v>75.938852564692894</v>
          </cell>
          <cell r="E152">
            <v>84.687191454986106</v>
          </cell>
          <cell r="F152">
            <v>74.936640238530899</v>
          </cell>
          <cell r="G152">
            <v>57.2727680775618</v>
          </cell>
          <cell r="H152">
            <v>65.423691701335699</v>
          </cell>
          <cell r="I152">
            <v>85.792110821830306</v>
          </cell>
          <cell r="J152">
            <v>92.234885153568598</v>
          </cell>
          <cell r="K152">
            <v>95.978948974143805</v>
          </cell>
          <cell r="L152">
            <v>111.997526761217</v>
          </cell>
          <cell r="M152">
            <v>120.243398891666</v>
          </cell>
          <cell r="N152">
            <v>130.53198204516801</v>
          </cell>
          <cell r="O152">
            <v>130.447546453608</v>
          </cell>
          <cell r="P152">
            <v>135.81992844465699</v>
          </cell>
          <cell r="Q152">
            <v>151.11662531017399</v>
          </cell>
          <cell r="R152">
            <v>143.830648915371</v>
          </cell>
          <cell r="S152">
            <v>148.83554359386201</v>
          </cell>
          <cell r="T152">
            <v>134.21505531853401</v>
          </cell>
          <cell r="U152">
            <v>133.10480770803699</v>
          </cell>
          <cell r="V152">
            <v>132.96439952129001</v>
          </cell>
          <cell r="W152">
            <v>118.56272738896401</v>
          </cell>
          <cell r="X152">
            <v>111.130033756478</v>
          </cell>
          <cell r="Y152">
            <v>166.65472523695601</v>
          </cell>
          <cell r="Z152">
            <v>216.771887936247</v>
          </cell>
          <cell r="AA152">
            <v>241.93342030397801</v>
          </cell>
          <cell r="AB152">
            <v>255.15545572762699</v>
          </cell>
        </row>
        <row r="153">
          <cell r="A153" t="str">
            <v>Spain</v>
          </cell>
          <cell r="B153">
            <v>226.315873802542</v>
          </cell>
          <cell r="C153">
            <v>198.050447409393</v>
          </cell>
          <cell r="D153">
            <v>191.43883723424801</v>
          </cell>
          <cell r="E153">
            <v>167.25520212847701</v>
          </cell>
          <cell r="F153">
            <v>167.435658559275</v>
          </cell>
          <cell r="G153">
            <v>176.11362382835</v>
          </cell>
          <cell r="H153">
            <v>244.09077424454301</v>
          </cell>
          <cell r="I153">
            <v>309.47280977888602</v>
          </cell>
          <cell r="J153">
            <v>364.102205861632</v>
          </cell>
          <cell r="K153">
            <v>401.35901017509099</v>
          </cell>
          <cell r="L153">
            <v>520.40047584157799</v>
          </cell>
          <cell r="M153">
            <v>560.326102943563</v>
          </cell>
          <cell r="N153">
            <v>612.89864139641202</v>
          </cell>
          <cell r="O153">
            <v>513.16521972087196</v>
          </cell>
          <cell r="P153">
            <v>515.81246301190095</v>
          </cell>
          <cell r="Q153">
            <v>597.27845435002905</v>
          </cell>
          <cell r="R153">
            <v>622.65041663339002</v>
          </cell>
          <cell r="S153">
            <v>573.37592127357402</v>
          </cell>
          <cell r="T153">
            <v>601.62493465954401</v>
          </cell>
          <cell r="U153">
            <v>618.69096149965503</v>
          </cell>
          <cell r="V153">
            <v>582.37666769833299</v>
          </cell>
          <cell r="W153">
            <v>609.63109928666699</v>
          </cell>
          <cell r="X153">
            <v>688.67612284833297</v>
          </cell>
          <cell r="Y153">
            <v>884.90757440250002</v>
          </cell>
          <cell r="Z153">
            <v>1044.50729024167</v>
          </cell>
          <cell r="AA153">
            <v>1127.9750935249999</v>
          </cell>
          <cell r="AB153">
            <v>1225.7501735197</v>
          </cell>
        </row>
        <row r="154">
          <cell r="A154" t="str">
            <v>Sri Lanka</v>
          </cell>
          <cell r="B154">
            <v>4.0018749243982104</v>
          </cell>
          <cell r="C154">
            <v>4.4167619245557503</v>
          </cell>
          <cell r="D154">
            <v>4.76830674610801</v>
          </cell>
          <cell r="E154">
            <v>5.1473138382306196</v>
          </cell>
          <cell r="F154">
            <v>6.0335927791222401</v>
          </cell>
          <cell r="G154">
            <v>5.9684348365457502</v>
          </cell>
          <cell r="H154">
            <v>6.3961748065871804</v>
          </cell>
          <cell r="I154">
            <v>6.6605798123721502</v>
          </cell>
          <cell r="J154">
            <v>6.9615931423792503</v>
          </cell>
          <cell r="K154">
            <v>6.9878491968818501</v>
          </cell>
          <cell r="L154">
            <v>8.0319663862050206</v>
          </cell>
          <cell r="M154">
            <v>9.0000362568434795</v>
          </cell>
          <cell r="N154">
            <v>9.7030946534450209</v>
          </cell>
          <cell r="O154">
            <v>10.338215892323101</v>
          </cell>
          <cell r="P154">
            <v>11.718756244922901</v>
          </cell>
          <cell r="Q154">
            <v>13.0292935469464</v>
          </cell>
          <cell r="R154">
            <v>13.8973752464975</v>
          </cell>
          <cell r="S154">
            <v>15.090752790022099</v>
          </cell>
          <cell r="T154">
            <v>15.7949438468836</v>
          </cell>
          <cell r="U154">
            <v>15.6573505230023</v>
          </cell>
          <cell r="V154">
            <v>16.331862796130199</v>
          </cell>
          <cell r="W154">
            <v>15.745687547492301</v>
          </cell>
          <cell r="X154">
            <v>16.536178682741198</v>
          </cell>
          <cell r="Y154">
            <v>18.246413703912499</v>
          </cell>
          <cell r="Z154">
            <v>20.054863182600698</v>
          </cell>
          <cell r="AA154">
            <v>23.534174584340398</v>
          </cell>
          <cell r="AB154">
            <v>26.794458818220601</v>
          </cell>
        </row>
        <row r="155">
          <cell r="A155" t="str">
            <v>St. Kitts and Nevis</v>
          </cell>
          <cell r="B155">
            <v>4.7962966969310898E-2</v>
          </cell>
          <cell r="C155">
            <v>5.51111152073974E-2</v>
          </cell>
          <cell r="D155">
            <v>6.1740752669846397E-2</v>
          </cell>
          <cell r="E155">
            <v>5.1629635254869501E-2</v>
          </cell>
          <cell r="F155">
            <v>6.0148155081583297E-2</v>
          </cell>
          <cell r="G155">
            <v>6.7037039252792599E-2</v>
          </cell>
          <cell r="H155">
            <v>7.8851849655718897E-2</v>
          </cell>
          <cell r="I155">
            <v>9.0185186992129504E-2</v>
          </cell>
          <cell r="J155">
            <v>0.10688889720901</v>
          </cell>
          <cell r="K155">
            <v>0.14322223233784101</v>
          </cell>
          <cell r="L155">
            <v>0.15919814814814801</v>
          </cell>
          <cell r="M155">
            <v>0.164533333333333</v>
          </cell>
          <cell r="N155">
            <v>0.18181481481481501</v>
          </cell>
          <cell r="O155">
            <v>0.19834074074074101</v>
          </cell>
          <cell r="P155">
            <v>0.22174074074074099</v>
          </cell>
          <cell r="Q155">
            <v>0.23062962962962999</v>
          </cell>
          <cell r="R155">
            <v>0.245737037037037</v>
          </cell>
          <cell r="S155">
            <v>0.27491851851851801</v>
          </cell>
          <cell r="T155">
            <v>0.287122222222222</v>
          </cell>
          <cell r="U155">
            <v>0.30502962962962998</v>
          </cell>
          <cell r="V155">
            <v>0.32957777777777802</v>
          </cell>
          <cell r="W155">
            <v>0.34472222222222199</v>
          </cell>
          <cell r="X155">
            <v>0.35524451851851901</v>
          </cell>
          <cell r="Y155">
            <v>0.366325925925926</v>
          </cell>
          <cell r="Z155">
            <v>0.40569148148148099</v>
          </cell>
          <cell r="AA155">
            <v>0.44226296296296302</v>
          </cell>
          <cell r="AB155">
            <v>0.48668087407407401</v>
          </cell>
        </row>
        <row r="156">
          <cell r="A156" t="str">
            <v>St. Lucia</v>
          </cell>
          <cell r="B156">
            <v>0.13340742972025499</v>
          </cell>
          <cell r="C156">
            <v>0.152259288338048</v>
          </cell>
          <cell r="D156">
            <v>0.14359261743326501</v>
          </cell>
          <cell r="E156">
            <v>0.154518547475683</v>
          </cell>
          <cell r="F156">
            <v>0.197074105444977</v>
          </cell>
          <cell r="G156">
            <v>0.22290530159272401</v>
          </cell>
          <cell r="H156">
            <v>0.2702711239483</v>
          </cell>
          <cell r="I156">
            <v>0.29591943204483601</v>
          </cell>
          <cell r="J156">
            <v>0.337213402260162</v>
          </cell>
          <cell r="K156">
            <v>0.381739753581401</v>
          </cell>
          <cell r="L156">
            <v>0.41561330016385201</v>
          </cell>
          <cell r="M156">
            <v>0.44741176728266102</v>
          </cell>
          <cell r="N156">
            <v>0.49612928282413399</v>
          </cell>
          <cell r="O156">
            <v>0.49774817178991598</v>
          </cell>
          <cell r="P156">
            <v>0.51773335792434605</v>
          </cell>
          <cell r="Q156">
            <v>0.55270743365959996</v>
          </cell>
          <cell r="R156">
            <v>0.56827224921370401</v>
          </cell>
          <cell r="S156">
            <v>0.57783206448258495</v>
          </cell>
          <cell r="T156">
            <v>0.63498558571575003</v>
          </cell>
          <cell r="U156">
            <v>0.67052743925574898</v>
          </cell>
          <cell r="V156">
            <v>0.68534818070043801</v>
          </cell>
          <cell r="W156">
            <v>0.66439632785342595</v>
          </cell>
          <cell r="X156">
            <v>0.68212595832516798</v>
          </cell>
          <cell r="Y156">
            <v>0.71567781177064704</v>
          </cell>
          <cell r="Z156">
            <v>0.76319114736074301</v>
          </cell>
          <cell r="AA156">
            <v>0.88240004191175003</v>
          </cell>
          <cell r="AB156">
            <v>0.93319572247256299</v>
          </cell>
        </row>
        <row r="157">
          <cell r="A157" t="str">
            <v>St. Vincent and the Grenadines</v>
          </cell>
          <cell r="B157">
            <v>6.0839368951516197E-2</v>
          </cell>
          <cell r="C157">
            <v>7.4800008836871906E-2</v>
          </cell>
          <cell r="D157">
            <v>8.5448158242992303E-2</v>
          </cell>
          <cell r="E157">
            <v>9.4044455554854994E-2</v>
          </cell>
          <cell r="F157">
            <v>0.103488891976667</v>
          </cell>
          <cell r="G157">
            <v>0.112881484849505</v>
          </cell>
          <cell r="H157">
            <v>0.127974077892413</v>
          </cell>
          <cell r="I157">
            <v>0.14232963387629199</v>
          </cell>
          <cell r="J157">
            <v>0.16457407898443999</v>
          </cell>
          <cell r="K157">
            <v>0.17729630158625301</v>
          </cell>
          <cell r="L157">
            <v>0.198207413321285</v>
          </cell>
          <cell r="M157">
            <v>0.21249259893269401</v>
          </cell>
          <cell r="N157">
            <v>0.23318889584650199</v>
          </cell>
          <cell r="O157">
            <v>0.23877408119833099</v>
          </cell>
          <cell r="P157">
            <v>0.243757653569247</v>
          </cell>
          <cell r="Q157">
            <v>0.26648148943243899</v>
          </cell>
          <cell r="R157">
            <v>0.28151482321431998</v>
          </cell>
          <cell r="S157">
            <v>0.29529260140318198</v>
          </cell>
          <cell r="T157">
            <v>0.32067824134723</v>
          </cell>
          <cell r="U157">
            <v>0.331837576917203</v>
          </cell>
          <cell r="V157">
            <v>0.33501482481058897</v>
          </cell>
          <cell r="W157">
            <v>0.34548149178954801</v>
          </cell>
          <cell r="X157">
            <v>0.36541906645849498</v>
          </cell>
          <cell r="Y157">
            <v>0.38238527437212</v>
          </cell>
          <cell r="Z157">
            <v>0.40785927142848</v>
          </cell>
          <cell r="AA157">
            <v>0.43015927209383997</v>
          </cell>
          <cell r="AB157">
            <v>0.465582185076928</v>
          </cell>
        </row>
        <row r="158">
          <cell r="A158" t="str">
            <v>Sudan</v>
          </cell>
          <cell r="B158">
            <v>9.9019996836483397</v>
          </cell>
          <cell r="C158">
            <v>7.1088887409810697</v>
          </cell>
          <cell r="D158">
            <v>5.1692308891454601</v>
          </cell>
          <cell r="E158">
            <v>7.0599987116229199</v>
          </cell>
          <cell r="F158">
            <v>8.7007680057000005</v>
          </cell>
          <cell r="G158">
            <v>6.0385624132270896</v>
          </cell>
          <cell r="H158">
            <v>8.0564002990722798</v>
          </cell>
          <cell r="I158">
            <v>13.025356986585001</v>
          </cell>
          <cell r="J158">
            <v>10.3980003568331</v>
          </cell>
          <cell r="K158">
            <v>18.347111234323499</v>
          </cell>
          <cell r="L158">
            <v>24.4444444444444</v>
          </cell>
          <cell r="M158">
            <v>27.5227857142857</v>
          </cell>
          <cell r="N158">
            <v>3.3761721930653898</v>
          </cell>
          <cell r="O158">
            <v>5.7121529641017004</v>
          </cell>
          <cell r="P158">
            <v>4.3680798639986804</v>
          </cell>
          <cell r="Q158">
            <v>7.3201069296945898</v>
          </cell>
          <cell r="R158">
            <v>8.7654641923057692</v>
          </cell>
          <cell r="S158">
            <v>11.6754612928054</v>
          </cell>
          <cell r="T158">
            <v>11.3266758549494</v>
          </cell>
          <cell r="U158">
            <v>10.7225205754232</v>
          </cell>
          <cell r="V158">
            <v>12.365418685587301</v>
          </cell>
          <cell r="W158">
            <v>13.380171720021499</v>
          </cell>
          <cell r="X158">
            <v>14.9757366103689</v>
          </cell>
          <cell r="Y158">
            <v>17.7803021665888</v>
          </cell>
          <cell r="Z158">
            <v>21.690532855377</v>
          </cell>
          <cell r="AA158">
            <v>27.8950247280141</v>
          </cell>
          <cell r="AB158">
            <v>37.564039124844797</v>
          </cell>
        </row>
        <row r="159">
          <cell r="A159" t="str">
            <v>Suriname</v>
          </cell>
          <cell r="B159">
            <v>1.1370788001226499</v>
          </cell>
          <cell r="C159">
            <v>1.2758023046776701</v>
          </cell>
          <cell r="D159">
            <v>1.31152476920864</v>
          </cell>
          <cell r="E159">
            <v>1.26824445182476</v>
          </cell>
          <cell r="F159">
            <v>1.2378065849809601</v>
          </cell>
          <cell r="G159">
            <v>1.23656877839598</v>
          </cell>
          <cell r="H159">
            <v>1.3082897675429499</v>
          </cell>
          <cell r="I159">
            <v>1.4312690056919899</v>
          </cell>
          <cell r="J159">
            <v>1.67172219864824</v>
          </cell>
          <cell r="K159">
            <v>2.1347892476738002</v>
          </cell>
          <cell r="L159">
            <v>0.40284264021373201</v>
          </cell>
          <cell r="M159">
            <v>0.44425729751071202</v>
          </cell>
          <cell r="N159">
            <v>0.41168094167446401</v>
          </cell>
          <cell r="O159">
            <v>0.32469933623637998</v>
          </cell>
          <cell r="P159">
            <v>0.60496480200297698</v>
          </cell>
          <cell r="Q159">
            <v>0.69361249013274595</v>
          </cell>
          <cell r="R159">
            <v>0.86085692859592799</v>
          </cell>
          <cell r="S159">
            <v>0.92411475711004998</v>
          </cell>
          <cell r="T159">
            <v>1.1099726212994201</v>
          </cell>
          <cell r="U159">
            <v>0.88602460856349996</v>
          </cell>
          <cell r="V159">
            <v>0.88993532100086703</v>
          </cell>
          <cell r="W159">
            <v>0.76361766307732604</v>
          </cell>
          <cell r="X159">
            <v>1.07989565159057</v>
          </cell>
          <cell r="Y159">
            <v>1.2710328640612301</v>
          </cell>
          <cell r="Z159">
            <v>1.4930710705207599</v>
          </cell>
          <cell r="AA159">
            <v>1.7775299196935399</v>
          </cell>
          <cell r="AB159">
            <v>2.1124069317954302</v>
          </cell>
        </row>
        <row r="160">
          <cell r="A160" t="str">
            <v>Swaziland</v>
          </cell>
          <cell r="B160">
            <v>0.542593560500084</v>
          </cell>
          <cell r="C160">
            <v>0.57560172129129195</v>
          </cell>
          <cell r="D160">
            <v>0.50542916137110805</v>
          </cell>
          <cell r="E160">
            <v>0.52111159742039803</v>
          </cell>
          <cell r="F160">
            <v>0.46053582400109</v>
          </cell>
          <cell r="G160">
            <v>0.36741251512316297</v>
          </cell>
          <cell r="H160">
            <v>0.452411000164476</v>
          </cell>
          <cell r="I160">
            <v>0.584477106999999</v>
          </cell>
          <cell r="J160">
            <v>0.69581683558333296</v>
          </cell>
          <cell r="K160">
            <v>0.69854403450000102</v>
          </cell>
          <cell r="L160">
            <v>0.859905893333335</v>
          </cell>
          <cell r="M160">
            <v>0.91019054933333499</v>
          </cell>
          <cell r="N160">
            <v>1.0025855825000001</v>
          </cell>
          <cell r="O160">
            <v>1.06270353191333</v>
          </cell>
          <cell r="P160">
            <v>1.1463578924443301</v>
          </cell>
          <cell r="Q160">
            <v>1.3646292424031701</v>
          </cell>
          <cell r="R160">
            <v>1.3313085686866699</v>
          </cell>
          <cell r="S160">
            <v>1.4365149512083299</v>
          </cell>
          <cell r="T160">
            <v>1.3573296540941699</v>
          </cell>
          <cell r="U160">
            <v>1.3770982038449999</v>
          </cell>
          <cell r="V160">
            <v>1.3896442835926399</v>
          </cell>
          <cell r="W160">
            <v>1.2607199730329799</v>
          </cell>
          <cell r="X160">
            <v>1.19431369752294</v>
          </cell>
          <cell r="Y160">
            <v>1.9065395851785301</v>
          </cell>
          <cell r="Z160">
            <v>2.3861145134033102</v>
          </cell>
          <cell r="AA160">
            <v>2.6085939462446599</v>
          </cell>
          <cell r="AB160">
            <v>2.6369185294117599</v>
          </cell>
        </row>
        <row r="161">
          <cell r="A161" t="str">
            <v>Sweden</v>
          </cell>
          <cell r="B161">
            <v>131.09496071101401</v>
          </cell>
          <cell r="C161">
            <v>120.30267124029299</v>
          </cell>
          <cell r="D161">
            <v>106.434933549229</v>
          </cell>
          <cell r="E161">
            <v>97.008076067475102</v>
          </cell>
          <cell r="F161">
            <v>100.922253716008</v>
          </cell>
          <cell r="G161">
            <v>105.947918432528</v>
          </cell>
          <cell r="H161">
            <v>139.73676707943801</v>
          </cell>
          <cell r="I161">
            <v>170.30577665232599</v>
          </cell>
          <cell r="J161">
            <v>192.45661123058301</v>
          </cell>
          <cell r="K161">
            <v>202.82184720276601</v>
          </cell>
          <cell r="L161">
            <v>242.84766498449099</v>
          </cell>
          <cell r="M161">
            <v>256.34355528349198</v>
          </cell>
          <cell r="N161">
            <v>266.223851502169</v>
          </cell>
          <cell r="O161">
            <v>200.48775059273399</v>
          </cell>
          <cell r="P161">
            <v>215.56231197067601</v>
          </cell>
          <cell r="Q161">
            <v>251.034379226716</v>
          </cell>
          <cell r="R161">
            <v>272.84967992316302</v>
          </cell>
          <cell r="S161">
            <v>249.68461718560101</v>
          </cell>
          <cell r="T161">
            <v>250.02741894557701</v>
          </cell>
          <cell r="U161">
            <v>253.88137359737101</v>
          </cell>
          <cell r="V161">
            <v>242.792005612043</v>
          </cell>
          <cell r="W161">
            <v>221.87864005907801</v>
          </cell>
          <cell r="X161">
            <v>244.31389179036699</v>
          </cell>
          <cell r="Y161">
            <v>304.85402336357998</v>
          </cell>
          <cell r="Z161">
            <v>349.55738607513899</v>
          </cell>
          <cell r="AA161">
            <v>358.48131142331101</v>
          </cell>
          <cell r="AB161">
            <v>385.29267322534298</v>
          </cell>
        </row>
        <row r="162">
          <cell r="A162" t="str">
            <v>Switzerland</v>
          </cell>
          <cell r="B162">
            <v>109.397812125375</v>
          </cell>
          <cell r="C162">
            <v>100.557876339155</v>
          </cell>
          <cell r="D162">
            <v>102.187066835812</v>
          </cell>
          <cell r="E162">
            <v>101.78971963536</v>
          </cell>
          <cell r="F162">
            <v>97.426045512578199</v>
          </cell>
          <cell r="G162">
            <v>99.477584314279497</v>
          </cell>
          <cell r="H162">
            <v>142.04508413335299</v>
          </cell>
          <cell r="I162">
            <v>177.23770933623501</v>
          </cell>
          <cell r="J162">
            <v>191.97430899736599</v>
          </cell>
          <cell r="K162">
            <v>184.898139139016</v>
          </cell>
          <cell r="L162">
            <v>236.91554927907401</v>
          </cell>
          <cell r="M162">
            <v>240.33891454968301</v>
          </cell>
          <cell r="N162">
            <v>250.275714103442</v>
          </cell>
          <cell r="O162">
            <v>242.613225417292</v>
          </cell>
          <cell r="P162">
            <v>269.55571510721802</v>
          </cell>
          <cell r="Q162">
            <v>315.27611433391502</v>
          </cell>
          <cell r="R162">
            <v>302.88297416384398</v>
          </cell>
          <cell r="S162">
            <v>262.36100703470601</v>
          </cell>
          <cell r="T162">
            <v>269.598559889483</v>
          </cell>
          <cell r="U162">
            <v>265.22953442730199</v>
          </cell>
          <cell r="V162">
            <v>246.321504460684</v>
          </cell>
          <cell r="W162">
            <v>250.57030650783801</v>
          </cell>
          <cell r="X162">
            <v>277.11345651626903</v>
          </cell>
          <cell r="Y162">
            <v>323.065294743734</v>
          </cell>
          <cell r="Z162">
            <v>360.15157294890503</v>
          </cell>
          <cell r="AA162">
            <v>366.51428576173498</v>
          </cell>
          <cell r="AB162">
            <v>377.239674282409</v>
          </cell>
        </row>
        <row r="163">
          <cell r="A163" t="str">
            <v>Syrian Arab Republic</v>
          </cell>
          <cell r="B163">
            <v>12.979747295258599</v>
          </cell>
          <cell r="C163">
            <v>16.652405653212899</v>
          </cell>
          <cell r="D163">
            <v>17.4146841612298</v>
          </cell>
          <cell r="E163">
            <v>18.6491099837591</v>
          </cell>
          <cell r="F163">
            <v>19.1709929513361</v>
          </cell>
          <cell r="G163">
            <v>21.1768454298393</v>
          </cell>
          <cell r="H163">
            <v>25.428245050647401</v>
          </cell>
          <cell r="I163">
            <v>32.4966931034621</v>
          </cell>
          <cell r="J163">
            <v>16.537511896600702</v>
          </cell>
          <cell r="K163">
            <v>9.8487514822554498</v>
          </cell>
          <cell r="L163">
            <v>12.3029802842733</v>
          </cell>
          <cell r="M163">
            <v>14.156428946312101</v>
          </cell>
          <cell r="N163">
            <v>13.682913538099699</v>
          </cell>
          <cell r="O163">
            <v>13.6436337654856</v>
          </cell>
          <cell r="P163">
            <v>15.152528915317699</v>
          </cell>
          <cell r="Q163">
            <v>16.644967700249801</v>
          </cell>
          <cell r="R163">
            <v>17.834532448809799</v>
          </cell>
          <cell r="S163">
            <v>16.645774736243801</v>
          </cell>
          <cell r="T163">
            <v>16.184052650614198</v>
          </cell>
          <cell r="U163">
            <v>16.834366253138601</v>
          </cell>
          <cell r="V163">
            <v>19.860650879566801</v>
          </cell>
          <cell r="W163">
            <v>21.017070616658302</v>
          </cell>
          <cell r="X163">
            <v>22.780284028495</v>
          </cell>
          <cell r="Y163">
            <v>22.718637462376801</v>
          </cell>
          <cell r="Z163">
            <v>24.702503347452101</v>
          </cell>
          <cell r="AA163">
            <v>27.369068488986901</v>
          </cell>
          <cell r="AB163">
            <v>31.5045703753118</v>
          </cell>
        </row>
        <row r="164">
          <cell r="A164" t="str">
            <v>Taiwan, China</v>
          </cell>
          <cell r="B164">
            <v>42.289821450486798</v>
          </cell>
          <cell r="C164">
            <v>49.230619037544301</v>
          </cell>
          <cell r="D164">
            <v>49.627089368928203</v>
          </cell>
          <cell r="E164">
            <v>53.472902831827703</v>
          </cell>
          <cell r="F164">
            <v>60.424608359366601</v>
          </cell>
          <cell r="G164">
            <v>63.432916544899101</v>
          </cell>
          <cell r="H164">
            <v>76.850350221291393</v>
          </cell>
          <cell r="I164">
            <v>104.072303950269</v>
          </cell>
          <cell r="J164">
            <v>125.89176340973</v>
          </cell>
          <cell r="K164">
            <v>152.87445740055799</v>
          </cell>
          <cell r="L164">
            <v>164.78863028380999</v>
          </cell>
          <cell r="M164">
            <v>184.37093315897999</v>
          </cell>
          <cell r="N164">
            <v>218.69405795581</v>
          </cell>
          <cell r="O164">
            <v>231.03355169999901</v>
          </cell>
          <cell r="P164">
            <v>252.28251618316699</v>
          </cell>
          <cell r="Q164">
            <v>274.022432739522</v>
          </cell>
          <cell r="R164">
            <v>289.34147319938597</v>
          </cell>
          <cell r="S164">
            <v>300.81791325366299</v>
          </cell>
          <cell r="T164">
            <v>276.321080683719</v>
          </cell>
          <cell r="U164">
            <v>298.82523092184499</v>
          </cell>
          <cell r="V164">
            <v>321.37351385924097</v>
          </cell>
          <cell r="W164">
            <v>291.88927554585803</v>
          </cell>
          <cell r="X164">
            <v>294.87567349531298</v>
          </cell>
          <cell r="Y164">
            <v>299.60562662895302</v>
          </cell>
          <cell r="Z164">
            <v>322.29854594863201</v>
          </cell>
          <cell r="AA164">
            <v>346.65082771002301</v>
          </cell>
          <cell r="AB164">
            <v>355.70750886198903</v>
          </cell>
        </row>
        <row r="165">
          <cell r="A165" t="str">
            <v>Tajikistan</v>
          </cell>
          <cell r="B165" t="str">
            <v>..</v>
          </cell>
          <cell r="C165" t="str">
            <v>..</v>
          </cell>
          <cell r="D165" t="str">
            <v>..</v>
          </cell>
          <cell r="E165" t="str">
            <v>..</v>
          </cell>
          <cell r="F165" t="str">
            <v>..</v>
          </cell>
          <cell r="G165" t="str">
            <v>..</v>
          </cell>
          <cell r="H165" t="str">
            <v>..</v>
          </cell>
          <cell r="I165" t="str">
            <v>..</v>
          </cell>
          <cell r="J165" t="str">
            <v>..</v>
          </cell>
          <cell r="K165" t="str">
            <v>..</v>
          </cell>
          <cell r="L165" t="str">
            <v>..</v>
          </cell>
          <cell r="M165" t="str">
            <v>..</v>
          </cell>
          <cell r="N165">
            <v>0.291336029014093</v>
          </cell>
          <cell r="O165">
            <v>0.67798032991945101</v>
          </cell>
          <cell r="P165">
            <v>0.82936571892584199</v>
          </cell>
          <cell r="Q165">
            <v>0.56930146789796299</v>
          </cell>
          <cell r="R165">
            <v>1.0516937064923999</v>
          </cell>
          <cell r="S165">
            <v>1.1212847784345401</v>
          </cell>
          <cell r="T165">
            <v>1.3200311595338099</v>
          </cell>
          <cell r="U165">
            <v>1.0866857431408901</v>
          </cell>
          <cell r="V165">
            <v>0.99096809580400202</v>
          </cell>
          <cell r="W165">
            <v>1.05684880460324</v>
          </cell>
          <cell r="X165">
            <v>1.21189187753816</v>
          </cell>
          <cell r="Y165">
            <v>1.5547349802250501</v>
          </cell>
          <cell r="Z165">
            <v>2.07321842318215</v>
          </cell>
          <cell r="AA165">
            <v>2.3107440381832798</v>
          </cell>
          <cell r="AB165">
            <v>2.8113260973802299</v>
          </cell>
        </row>
        <row r="166">
          <cell r="A166" t="str">
            <v>Tanzania</v>
          </cell>
          <cell r="B166">
            <v>5.5718330569921104</v>
          </cell>
          <cell r="C166">
            <v>6.6643783510625498</v>
          </cell>
          <cell r="D166">
            <v>7.6517803807381002</v>
          </cell>
          <cell r="E166">
            <v>7.8369759065841196</v>
          </cell>
          <cell r="F166">
            <v>7.1302652887356199</v>
          </cell>
          <cell r="G166">
            <v>6.4339083158053203</v>
          </cell>
          <cell r="H166">
            <v>8.1343317858036208</v>
          </cell>
          <cell r="I166">
            <v>4.0074965875629402</v>
          </cell>
          <cell r="J166">
            <v>6.1544777779333399</v>
          </cell>
          <cell r="K166">
            <v>5.3067576186884002</v>
          </cell>
          <cell r="L166">
            <v>4.2586537475648498</v>
          </cell>
          <cell r="M166">
            <v>4.95652947618178</v>
          </cell>
          <cell r="N166">
            <v>4.60136710221356</v>
          </cell>
          <cell r="O166">
            <v>4.2577491548844</v>
          </cell>
          <cell r="P166">
            <v>4.5108529717638302</v>
          </cell>
          <cell r="Q166">
            <v>5.6310073383724397</v>
          </cell>
          <cell r="R166">
            <v>6.4630620121794298</v>
          </cell>
          <cell r="S166">
            <v>7.61503018867925</v>
          </cell>
          <cell r="T166">
            <v>8.3648277764606505</v>
          </cell>
          <cell r="U166">
            <v>8.6345924669428307</v>
          </cell>
          <cell r="V166">
            <v>9.0792960873555497</v>
          </cell>
          <cell r="W166">
            <v>9.4426107348468893</v>
          </cell>
          <cell r="X166">
            <v>9.7921435189871406</v>
          </cell>
          <cell r="Y166">
            <v>10.276061854710999</v>
          </cell>
          <cell r="Z166">
            <v>11.338690120504101</v>
          </cell>
          <cell r="AA166">
            <v>12.6068552492364</v>
          </cell>
          <cell r="AB166">
            <v>12.7872122534515</v>
          </cell>
        </row>
        <row r="167">
          <cell r="A167" t="str">
            <v>Thailand</v>
          </cell>
          <cell r="B167">
            <v>32.353377154337302</v>
          </cell>
          <cell r="C167">
            <v>34.847911285808301</v>
          </cell>
          <cell r="D167">
            <v>36.590963430993099</v>
          </cell>
          <cell r="E167">
            <v>40.043106342157202</v>
          </cell>
          <cell r="F167">
            <v>41.798734553983202</v>
          </cell>
          <cell r="G167">
            <v>38.900399729253401</v>
          </cell>
          <cell r="H167">
            <v>43.0965809294145</v>
          </cell>
          <cell r="I167">
            <v>50.535045891151498</v>
          </cell>
          <cell r="J167">
            <v>61.666953289264001</v>
          </cell>
          <cell r="K167">
            <v>72.2511876217511</v>
          </cell>
          <cell r="L167">
            <v>85.640026515762401</v>
          </cell>
          <cell r="M167">
            <v>96.187556037250204</v>
          </cell>
          <cell r="N167">
            <v>109.426058327319</v>
          </cell>
          <cell r="O167">
            <v>121.795521009697</v>
          </cell>
          <cell r="P167">
            <v>144.307793240557</v>
          </cell>
          <cell r="Q167">
            <v>168.01856224982299</v>
          </cell>
          <cell r="R167">
            <v>181.94762666986799</v>
          </cell>
          <cell r="S167">
            <v>150.89145305781699</v>
          </cell>
          <cell r="T167">
            <v>111.859659430401</v>
          </cell>
          <cell r="U167">
            <v>122.629745730968</v>
          </cell>
          <cell r="V167">
            <v>122.725247705559</v>
          </cell>
          <cell r="W167">
            <v>115.536405150354</v>
          </cell>
          <cell r="X167">
            <v>126.876918690024</v>
          </cell>
          <cell r="Y167">
            <v>142.640054927991</v>
          </cell>
          <cell r="Z167">
            <v>161.34901430734499</v>
          </cell>
          <cell r="AA167">
            <v>176.221706973278</v>
          </cell>
          <cell r="AB167">
            <v>206.25791974656801</v>
          </cell>
        </row>
        <row r="168">
          <cell r="A168" t="str">
            <v>Timor-Leste</v>
          </cell>
          <cell r="B168" t="str">
            <v>..</v>
          </cell>
          <cell r="C168" t="str">
            <v>..</v>
          </cell>
          <cell r="D168" t="str">
            <v>..</v>
          </cell>
          <cell r="E168" t="str">
            <v>..</v>
          </cell>
          <cell r="F168" t="str">
            <v>..</v>
          </cell>
          <cell r="G168" t="str">
            <v>..</v>
          </cell>
          <cell r="H168" t="str">
            <v>..</v>
          </cell>
          <cell r="I168" t="str">
            <v>..</v>
          </cell>
          <cell r="J168" t="str">
            <v>..</v>
          </cell>
          <cell r="K168" t="str">
            <v>..</v>
          </cell>
          <cell r="L168" t="str">
            <v>..</v>
          </cell>
          <cell r="M168" t="str">
            <v>..</v>
          </cell>
          <cell r="N168" t="str">
            <v>..</v>
          </cell>
          <cell r="O168" t="str">
            <v>..</v>
          </cell>
          <cell r="P168" t="str">
            <v>..</v>
          </cell>
          <cell r="Q168" t="str">
            <v>..</v>
          </cell>
          <cell r="R168" t="str">
            <v>..</v>
          </cell>
          <cell r="S168" t="str">
            <v>..</v>
          </cell>
          <cell r="T168" t="str">
            <v>..</v>
          </cell>
          <cell r="U168">
            <v>0.27013121372697402</v>
          </cell>
          <cell r="V168">
            <v>0.31630000000000003</v>
          </cell>
          <cell r="W168">
            <v>0.3679</v>
          </cell>
          <cell r="X168">
            <v>0.34329999999999999</v>
          </cell>
          <cell r="Y168">
            <v>0.3357</v>
          </cell>
          <cell r="Z168">
            <v>0.33860000000000001</v>
          </cell>
          <cell r="AA168">
            <v>0.34989999999999999</v>
          </cell>
          <cell r="AB168">
            <v>0.35572274123404801</v>
          </cell>
        </row>
        <row r="169">
          <cell r="A169" t="str">
            <v>Togo</v>
          </cell>
          <cell r="B169">
            <v>1.1424627923334301</v>
          </cell>
          <cell r="C169">
            <v>0.94866561815442096</v>
          </cell>
          <cell r="D169">
            <v>0.79979087591340403</v>
          </cell>
          <cell r="E169">
            <v>0.75065623773391299</v>
          </cell>
          <cell r="F169">
            <v>0.66316021412817805</v>
          </cell>
          <cell r="G169">
            <v>0.72067975351855496</v>
          </cell>
          <cell r="H169">
            <v>1.0609295265376799</v>
          </cell>
          <cell r="I169">
            <v>1.2490846720170401</v>
          </cell>
          <cell r="J169">
            <v>1.5178166942259299</v>
          </cell>
          <cell r="K169">
            <v>1.4892560249275399</v>
          </cell>
          <cell r="L169">
            <v>1.7890466359724899</v>
          </cell>
          <cell r="M169">
            <v>1.76759329596085</v>
          </cell>
          <cell r="N169">
            <v>1.85362732454316</v>
          </cell>
          <cell r="O169">
            <v>1.41282240577784</v>
          </cell>
          <cell r="P169">
            <v>1.09503882054378</v>
          </cell>
          <cell r="Q169">
            <v>1.4462060263737999</v>
          </cell>
          <cell r="R169">
            <v>1.58071172358882</v>
          </cell>
          <cell r="S169">
            <v>1.60975994850731</v>
          </cell>
          <cell r="T169">
            <v>1.52352446489652</v>
          </cell>
          <cell r="U169">
            <v>1.52878695426758</v>
          </cell>
          <cell r="V169">
            <v>1.29858520205881</v>
          </cell>
          <cell r="W169">
            <v>1.33358255793169</v>
          </cell>
          <cell r="X169">
            <v>1.47878229052148</v>
          </cell>
          <cell r="Y169">
            <v>1.6773540474629201</v>
          </cell>
          <cell r="Z169">
            <v>1.93990683320055</v>
          </cell>
          <cell r="AA169">
            <v>2.1117660833707701</v>
          </cell>
          <cell r="AB169">
            <v>2.2104077607359698</v>
          </cell>
        </row>
        <row r="170">
          <cell r="A170" t="str">
            <v>Tonga</v>
          </cell>
          <cell r="B170">
            <v>5.6081433643043799E-2</v>
          </cell>
          <cell r="C170">
            <v>6.2258808076529198E-2</v>
          </cell>
          <cell r="D170">
            <v>6.2052999946660303E-2</v>
          </cell>
          <cell r="E170">
            <v>6.0875948756832499E-2</v>
          </cell>
          <cell r="F170">
            <v>6.4212159437341002E-2</v>
          </cell>
          <cell r="G170">
            <v>6.0036476190785198E-2</v>
          </cell>
          <cell r="H170">
            <v>7.1350298398943898E-2</v>
          </cell>
          <cell r="I170">
            <v>7.7341602366520407E-2</v>
          </cell>
          <cell r="J170">
            <v>9.0926056077810999E-2</v>
          </cell>
          <cell r="K170">
            <v>0.110070557476212</v>
          </cell>
          <cell r="L170">
            <v>0.11304216441169899</v>
          </cell>
          <cell r="M170">
            <v>0.13503280151365599</v>
          </cell>
          <cell r="N170">
            <v>0.140232717243402</v>
          </cell>
          <cell r="O170">
            <v>0.14490605348845301</v>
          </cell>
          <cell r="P170">
            <v>0.14941713121693301</v>
          </cell>
          <cell r="Q170">
            <v>0.16081118930562199</v>
          </cell>
          <cell r="R170">
            <v>0.17458493600067301</v>
          </cell>
          <cell r="S170">
            <v>0.17297611152509099</v>
          </cell>
          <cell r="T170">
            <v>0.167164185898206</v>
          </cell>
          <cell r="U170">
            <v>0.155101485088258</v>
          </cell>
          <cell r="V170">
            <v>0.158134356848495</v>
          </cell>
          <cell r="W170">
            <v>0.14162418557678699</v>
          </cell>
          <cell r="X170">
            <v>0.142577775438747</v>
          </cell>
          <cell r="Y170">
            <v>0.15920269222838801</v>
          </cell>
          <cell r="Z170">
            <v>0.182078015714908</v>
          </cell>
          <cell r="AA170">
            <v>0.215388457520749</v>
          </cell>
          <cell r="AB170">
            <v>0.224055453623308</v>
          </cell>
        </row>
        <row r="171">
          <cell r="A171" t="str">
            <v>Trinidad and Tobago</v>
          </cell>
          <cell r="B171">
            <v>6.2357914188785797</v>
          </cell>
          <cell r="C171">
            <v>6.9922497221529696</v>
          </cell>
          <cell r="D171">
            <v>8.1402913432005608</v>
          </cell>
          <cell r="E171">
            <v>7.7638746914913401</v>
          </cell>
          <cell r="F171">
            <v>7.7570413584295403</v>
          </cell>
          <cell r="G171">
            <v>7.5296663674646096</v>
          </cell>
          <cell r="H171">
            <v>4.7943612381183103</v>
          </cell>
          <cell r="I171">
            <v>4.79775012709697</v>
          </cell>
          <cell r="J171">
            <v>4.5012240589435297</v>
          </cell>
          <cell r="K171">
            <v>4.3230352941176502</v>
          </cell>
          <cell r="L171">
            <v>5.0680705882352903</v>
          </cell>
          <cell r="M171">
            <v>5.2032235294117699</v>
          </cell>
          <cell r="N171">
            <v>5.3182588235294102</v>
          </cell>
          <cell r="O171">
            <v>4.5813599579899202</v>
          </cell>
          <cell r="P171">
            <v>4.9471815063893203</v>
          </cell>
          <cell r="Q171">
            <v>5.3292178965457104</v>
          </cell>
          <cell r="R171">
            <v>5.7595704959659804</v>
          </cell>
          <cell r="S171">
            <v>5.7377712171691497</v>
          </cell>
          <cell r="T171">
            <v>6.0433580041666604</v>
          </cell>
          <cell r="U171">
            <v>6.8076438793333303</v>
          </cell>
          <cell r="V171">
            <v>8.1565156001416703</v>
          </cell>
          <cell r="W171">
            <v>9.5045931534454393</v>
          </cell>
          <cell r="X171">
            <v>9.7091573083306599</v>
          </cell>
          <cell r="Y171">
            <v>12.022275828314701</v>
          </cell>
          <cell r="Z171">
            <v>13.5274038813264</v>
          </cell>
          <cell r="AA171">
            <v>16.211915800388599</v>
          </cell>
          <cell r="AB171">
            <v>19.934936507936499</v>
          </cell>
        </row>
        <row r="172">
          <cell r="A172" t="str">
            <v>Tunisia</v>
          </cell>
          <cell r="B172">
            <v>8.7419751357860704</v>
          </cell>
          <cell r="C172">
            <v>8.4285132450859308</v>
          </cell>
          <cell r="D172">
            <v>8.1334016737237498</v>
          </cell>
          <cell r="E172">
            <v>8.3501774849304393</v>
          </cell>
          <cell r="F172">
            <v>8.2548923766962297</v>
          </cell>
          <cell r="G172">
            <v>8.4100663922611307</v>
          </cell>
          <cell r="H172">
            <v>9.0181359897143292</v>
          </cell>
          <cell r="I172">
            <v>9.6962714228153892</v>
          </cell>
          <cell r="J172">
            <v>10.096292785504399</v>
          </cell>
          <cell r="K172">
            <v>10.101970240992999</v>
          </cell>
          <cell r="L172">
            <v>12.314357281111199</v>
          </cell>
          <cell r="M172">
            <v>13.0097339390007</v>
          </cell>
          <cell r="N172">
            <v>18.272274988692899</v>
          </cell>
          <cell r="O172">
            <v>14.608946896482999</v>
          </cell>
          <cell r="P172">
            <v>15.6324634242784</v>
          </cell>
          <cell r="Q172">
            <v>18.0289701839712</v>
          </cell>
          <cell r="R172">
            <v>19.587322786110501</v>
          </cell>
          <cell r="S172">
            <v>18.8970069626548</v>
          </cell>
          <cell r="T172">
            <v>19.835326182521499</v>
          </cell>
          <cell r="U172">
            <v>20.7603500504881</v>
          </cell>
          <cell r="V172">
            <v>19.455599300087499</v>
          </cell>
          <cell r="W172">
            <v>19.988322791408901</v>
          </cell>
          <cell r="X172">
            <v>21.053948232204899</v>
          </cell>
          <cell r="Y172">
            <v>25.000265174789099</v>
          </cell>
          <cell r="Z172">
            <v>28.129265355278999</v>
          </cell>
          <cell r="AA172">
            <v>28.958917835671301</v>
          </cell>
          <cell r="AB172">
            <v>30.619901838582301</v>
          </cell>
        </row>
        <row r="173">
          <cell r="A173" t="str">
            <v>Turkey</v>
          </cell>
          <cell r="B173">
            <v>70.119332003740894</v>
          </cell>
          <cell r="C173">
            <v>71.040533375736004</v>
          </cell>
          <cell r="D173">
            <v>64.546082497481194</v>
          </cell>
          <cell r="E173">
            <v>61.678317092703097</v>
          </cell>
          <cell r="F173">
            <v>59.990390704605801</v>
          </cell>
          <cell r="G173">
            <v>67.114863047808697</v>
          </cell>
          <cell r="H173">
            <v>75.495983572484306</v>
          </cell>
          <cell r="I173">
            <v>86.284064665127005</v>
          </cell>
          <cell r="J173">
            <v>89.217421322133205</v>
          </cell>
          <cell r="K173">
            <v>106.330150068213</v>
          </cell>
          <cell r="L173">
            <v>149.19726703359299</v>
          </cell>
          <cell r="M173">
            <v>147.75579482168999</v>
          </cell>
          <cell r="N173">
            <v>156.173118125982</v>
          </cell>
          <cell r="O173">
            <v>177.00378234755601</v>
          </cell>
          <cell r="P173">
            <v>128.08873056780399</v>
          </cell>
          <cell r="Q173">
            <v>166.442966293099</v>
          </cell>
          <cell r="R173">
            <v>178.06089849447301</v>
          </cell>
          <cell r="S173">
            <v>186.06096366755099</v>
          </cell>
          <cell r="T173">
            <v>197.586629043089</v>
          </cell>
          <cell r="U173">
            <v>181.689987645249</v>
          </cell>
          <cell r="V173">
            <v>198.23039419168299</v>
          </cell>
          <cell r="W173">
            <v>143.09610503356001</v>
          </cell>
          <cell r="X173">
            <v>182.973426327883</v>
          </cell>
          <cell r="Y173">
            <v>240.59631347464199</v>
          </cell>
          <cell r="Z173">
            <v>302.561408378198</v>
          </cell>
          <cell r="AA173">
            <v>362.46130461630003</v>
          </cell>
          <cell r="AB173">
            <v>392.42413112811897</v>
          </cell>
        </row>
        <row r="174">
          <cell r="A174" t="str">
            <v>Turkmenistan</v>
          </cell>
          <cell r="B174" t="str">
            <v>..</v>
          </cell>
          <cell r="C174" t="str">
            <v>..</v>
          </cell>
          <cell r="D174" t="str">
            <v>..</v>
          </cell>
          <cell r="E174" t="str">
            <v>..</v>
          </cell>
          <cell r="F174" t="str">
            <v>..</v>
          </cell>
          <cell r="G174" t="str">
            <v>..</v>
          </cell>
          <cell r="H174" t="str">
            <v>..</v>
          </cell>
          <cell r="I174" t="str">
            <v>..</v>
          </cell>
          <cell r="J174" t="str">
            <v>..</v>
          </cell>
          <cell r="K174" t="str">
            <v>..</v>
          </cell>
          <cell r="L174" t="str">
            <v>..</v>
          </cell>
          <cell r="M174" t="str">
            <v>..</v>
          </cell>
          <cell r="N174">
            <v>0.95061996705966001</v>
          </cell>
          <cell r="O174">
            <v>5.3627779198428902</v>
          </cell>
          <cell r="P174">
            <v>3.6333333333333302</v>
          </cell>
          <cell r="Q174">
            <v>5.8738738738738698</v>
          </cell>
          <cell r="R174">
            <v>2.3792817679558</v>
          </cell>
          <cell r="S174">
            <v>2.6811425209830899</v>
          </cell>
          <cell r="T174">
            <v>2.8618819051946902</v>
          </cell>
          <cell r="U174">
            <v>3.8571153846153798</v>
          </cell>
          <cell r="V174">
            <v>5.0221153846153799</v>
          </cell>
          <cell r="W174">
            <v>6.9334615384615397</v>
          </cell>
          <cell r="X174">
            <v>8.6999999999999993</v>
          </cell>
          <cell r="Y174">
            <v>11.4242307692308</v>
          </cell>
          <cell r="Z174">
            <v>14.195576923076899</v>
          </cell>
          <cell r="AA174">
            <v>17.174423076923102</v>
          </cell>
          <cell r="AB174">
            <v>21.845866153846199</v>
          </cell>
        </row>
        <row r="175">
          <cell r="A175" t="str">
            <v>Uganda</v>
          </cell>
          <cell r="B175">
            <v>4.6099590122603198</v>
          </cell>
          <cell r="C175">
            <v>7.4637444741896299</v>
          </cell>
          <cell r="D175">
            <v>5.1789247371928298</v>
          </cell>
          <cell r="E175">
            <v>5.9236067255473603</v>
          </cell>
          <cell r="F175">
            <v>4.5565928221620897</v>
          </cell>
          <cell r="G175">
            <v>4.1698706873309002</v>
          </cell>
          <cell r="H175">
            <v>4.1542634381374404</v>
          </cell>
          <cell r="I175">
            <v>6.6990606968917197</v>
          </cell>
          <cell r="J175">
            <v>6.9395052789787304</v>
          </cell>
          <cell r="K175">
            <v>5.62609916606496</v>
          </cell>
          <cell r="L175">
            <v>4.5892753882957802</v>
          </cell>
          <cell r="M175">
            <v>1.83543371677066</v>
          </cell>
          <cell r="N175">
            <v>2.7561185067384302</v>
          </cell>
          <cell r="O175">
            <v>3.0998329964046301</v>
          </cell>
          <cell r="P175">
            <v>3.82662453478228</v>
          </cell>
          <cell r="Q175">
            <v>5.5818892165538099</v>
          </cell>
          <cell r="R175">
            <v>5.8857953350527801</v>
          </cell>
          <cell r="S175">
            <v>6.1248606889524</v>
          </cell>
          <cell r="T175">
            <v>6.5762577467192198</v>
          </cell>
          <cell r="U175">
            <v>6.00766009917354</v>
          </cell>
          <cell r="V175">
            <v>5.9100236917645903</v>
          </cell>
          <cell r="W175">
            <v>5.6498800665586799</v>
          </cell>
          <cell r="X175">
            <v>5.8345259570674601</v>
          </cell>
          <cell r="Y175">
            <v>6.2429451078925</v>
          </cell>
          <cell r="Z175">
            <v>6.8174198114879099</v>
          </cell>
          <cell r="AA175">
            <v>8.7338409093309401</v>
          </cell>
          <cell r="AB175">
            <v>9.4426518469453207</v>
          </cell>
        </row>
        <row r="176">
          <cell r="A176" t="str">
            <v>Ukraine</v>
          </cell>
          <cell r="B176" t="str">
            <v>..</v>
          </cell>
          <cell r="C176" t="str">
            <v>..</v>
          </cell>
          <cell r="D176" t="str">
            <v>..</v>
          </cell>
          <cell r="E176" t="str">
            <v>..</v>
          </cell>
          <cell r="F176" t="str">
            <v>..</v>
          </cell>
          <cell r="G176" t="str">
            <v>..</v>
          </cell>
          <cell r="H176" t="str">
            <v>..</v>
          </cell>
          <cell r="I176" t="str">
            <v>..</v>
          </cell>
          <cell r="J176" t="str">
            <v>..</v>
          </cell>
          <cell r="K176" t="str">
            <v>..</v>
          </cell>
          <cell r="L176" t="str">
            <v>..</v>
          </cell>
          <cell r="M176" t="str">
            <v>..</v>
          </cell>
          <cell r="N176">
            <v>20.784329458197899</v>
          </cell>
          <cell r="O176">
            <v>29.654599999999999</v>
          </cell>
          <cell r="P176">
            <v>36.477848484848501</v>
          </cell>
          <cell r="Q176">
            <v>37.023036492887698</v>
          </cell>
          <cell r="R176">
            <v>44.596897020197297</v>
          </cell>
          <cell r="S176">
            <v>50.1490531302371</v>
          </cell>
          <cell r="T176">
            <v>41.891792568395303</v>
          </cell>
          <cell r="U176">
            <v>31.5687320821397</v>
          </cell>
          <cell r="V176">
            <v>31.261718319179401</v>
          </cell>
          <cell r="W176">
            <v>38.008637057443899</v>
          </cell>
          <cell r="X176">
            <v>42.392896031239403</v>
          </cell>
          <cell r="Y176">
            <v>50.132953288202998</v>
          </cell>
          <cell r="Z176">
            <v>64.883060725700304</v>
          </cell>
          <cell r="AA176">
            <v>86.044373185710995</v>
          </cell>
          <cell r="AB176">
            <v>106.072018742952</v>
          </cell>
        </row>
        <row r="177">
          <cell r="A177" t="str">
            <v>United Arab Emirates</v>
          </cell>
          <cell r="B177">
            <v>29.625623351427301</v>
          </cell>
          <cell r="C177">
            <v>32.9882861204796</v>
          </cell>
          <cell r="D177">
            <v>30.6763821425717</v>
          </cell>
          <cell r="E177">
            <v>28.1084164810819</v>
          </cell>
          <cell r="F177">
            <v>27.8646146172476</v>
          </cell>
          <cell r="G177">
            <v>27.349496437360099</v>
          </cell>
          <cell r="H177">
            <v>21.674203707275701</v>
          </cell>
          <cell r="I177">
            <v>23.798964103423401</v>
          </cell>
          <cell r="J177">
            <v>24.1895949222233</v>
          </cell>
          <cell r="K177">
            <v>27.921547233311799</v>
          </cell>
          <cell r="L177">
            <v>35.984996458730599</v>
          </cell>
          <cell r="M177">
            <v>33.1925796785617</v>
          </cell>
          <cell r="N177">
            <v>33.488068788423298</v>
          </cell>
          <cell r="O177">
            <v>36.720933537678803</v>
          </cell>
          <cell r="P177">
            <v>37.439124207036798</v>
          </cell>
          <cell r="Q177">
            <v>40.725608276072698</v>
          </cell>
          <cell r="R177">
            <v>48.005720512121997</v>
          </cell>
          <cell r="S177">
            <v>51.215527104331301</v>
          </cell>
          <cell r="T177">
            <v>48.514178352620803</v>
          </cell>
          <cell r="U177">
            <v>55.1814438393465</v>
          </cell>
          <cell r="V177">
            <v>70.221216473791699</v>
          </cell>
          <cell r="W177">
            <v>68.676848876786906</v>
          </cell>
          <cell r="X177">
            <v>75.284626957113701</v>
          </cell>
          <cell r="Y177">
            <v>88.578884955752201</v>
          </cell>
          <cell r="Z177">
            <v>103.78414091218499</v>
          </cell>
          <cell r="AA177">
            <v>130.255903335602</v>
          </cell>
          <cell r="AB177">
            <v>168.26258606382399</v>
          </cell>
        </row>
        <row r="178">
          <cell r="A178" t="str">
            <v>United Kingdom</v>
          </cell>
          <cell r="B178">
            <v>536.90580843586702</v>
          </cell>
          <cell r="C178">
            <v>513.37226211684595</v>
          </cell>
          <cell r="D178">
            <v>485.240411684469</v>
          </cell>
          <cell r="E178">
            <v>459.608020927523</v>
          </cell>
          <cell r="F178">
            <v>433.81816933813099</v>
          </cell>
          <cell r="G178">
            <v>460.54645470736602</v>
          </cell>
          <cell r="H178">
            <v>560.07673905425702</v>
          </cell>
          <cell r="I178">
            <v>688.68485842749999</v>
          </cell>
          <cell r="J178">
            <v>835.5205784625</v>
          </cell>
          <cell r="K178">
            <v>844.31768010333303</v>
          </cell>
          <cell r="L178">
            <v>996.15559413333301</v>
          </cell>
          <cell r="M178">
            <v>1038.7602718999999</v>
          </cell>
          <cell r="N178">
            <v>1080.45488637167</v>
          </cell>
          <cell r="O178">
            <v>965.28189734666705</v>
          </cell>
          <cell r="P178">
            <v>1042.98930969</v>
          </cell>
          <cell r="Q178">
            <v>1136.0966479333299</v>
          </cell>
          <cell r="R178">
            <v>1194.9691221066701</v>
          </cell>
          <cell r="S178">
            <v>1328.48835783</v>
          </cell>
          <cell r="T178">
            <v>1425.83253702</v>
          </cell>
          <cell r="U178">
            <v>1467.0286281025001</v>
          </cell>
          <cell r="V178">
            <v>1445.1922208349999</v>
          </cell>
          <cell r="W178">
            <v>1435.6255546325001</v>
          </cell>
          <cell r="X178">
            <v>1574.470198475</v>
          </cell>
          <cell r="Y178">
            <v>1814.6381745066701</v>
          </cell>
          <cell r="Z178">
            <v>2155.1621586000001</v>
          </cell>
          <cell r="AA178">
            <v>2230.6081367158299</v>
          </cell>
          <cell r="AB178">
            <v>2373.6851791499998</v>
          </cell>
        </row>
        <row r="179">
          <cell r="A179" t="str">
            <v>United States</v>
          </cell>
          <cell r="B179">
            <v>2789.5250027895299</v>
          </cell>
          <cell r="C179">
            <v>3128.42500312843</v>
          </cell>
          <cell r="D179">
            <v>3255.0250032550298</v>
          </cell>
          <cell r="E179">
            <v>3536.6750035366799</v>
          </cell>
          <cell r="F179">
            <v>3933.17500163882</v>
          </cell>
          <cell r="G179">
            <v>4220.25</v>
          </cell>
          <cell r="H179">
            <v>4462.8249999999998</v>
          </cell>
          <cell r="I179">
            <v>4739.4750000000004</v>
          </cell>
          <cell r="J179">
            <v>5103.75</v>
          </cell>
          <cell r="K179">
            <v>5484.35</v>
          </cell>
          <cell r="L179">
            <v>5803.0749999999998</v>
          </cell>
          <cell r="M179">
            <v>5995.9250000000002</v>
          </cell>
          <cell r="N179">
            <v>6337.75</v>
          </cell>
          <cell r="O179">
            <v>6657.4</v>
          </cell>
          <cell r="P179">
            <v>7072.2250000000004</v>
          </cell>
          <cell r="Q179">
            <v>7397.65</v>
          </cell>
          <cell r="R179">
            <v>7816.8249999999998</v>
          </cell>
          <cell r="S179">
            <v>8304.3250000000007</v>
          </cell>
          <cell r="T179">
            <v>8746.9750000000004</v>
          </cell>
          <cell r="U179">
            <v>9268.4249999999993</v>
          </cell>
          <cell r="V179">
            <v>9816.9750000000004</v>
          </cell>
          <cell r="W179">
            <v>10127.950000000001</v>
          </cell>
          <cell r="X179">
            <v>10469.6</v>
          </cell>
          <cell r="Y179">
            <v>10960.75</v>
          </cell>
          <cell r="Z179">
            <v>11712.475</v>
          </cell>
          <cell r="AA179">
            <v>12455.825000000001</v>
          </cell>
          <cell r="AB179">
            <v>13244.55</v>
          </cell>
        </row>
        <row r="180">
          <cell r="A180" t="str">
            <v>Uruguay</v>
          </cell>
          <cell r="B180">
            <v>10.140059736994999</v>
          </cell>
          <cell r="C180">
            <v>11.3172838689737</v>
          </cell>
          <cell r="D180">
            <v>9.2520491838072108</v>
          </cell>
          <cell r="E180">
            <v>5.0786624700225502</v>
          </cell>
          <cell r="F180">
            <v>4.8293836262984602</v>
          </cell>
          <cell r="G180">
            <v>4.7189295873470201</v>
          </cell>
          <cell r="H180">
            <v>5.8586155397733304</v>
          </cell>
          <cell r="I180">
            <v>7.3299382409467899</v>
          </cell>
          <cell r="J180">
            <v>7.5834922036578902</v>
          </cell>
          <cell r="K180">
            <v>7.9922186078437099</v>
          </cell>
          <cell r="L180">
            <v>9.2988071908168308</v>
          </cell>
          <cell r="M180">
            <v>11.2061758477999</v>
          </cell>
          <cell r="N180">
            <v>12.878150819996799</v>
          </cell>
          <cell r="O180">
            <v>15.0021382400392</v>
          </cell>
          <cell r="P180">
            <v>17.474590050721201</v>
          </cell>
          <cell r="Q180">
            <v>19.2976630965506</v>
          </cell>
          <cell r="R180">
            <v>20.515457255754601</v>
          </cell>
          <cell r="S180">
            <v>21.704001623978399</v>
          </cell>
          <cell r="T180">
            <v>22.3709583887062</v>
          </cell>
          <cell r="U180">
            <v>20.913375252440598</v>
          </cell>
          <cell r="V180">
            <v>20.085559801949199</v>
          </cell>
          <cell r="W180">
            <v>18.5606449126381</v>
          </cell>
          <cell r="X180">
            <v>12.0892537059913</v>
          </cell>
          <cell r="Y180">
            <v>11.210626974177201</v>
          </cell>
          <cell r="Z180">
            <v>13.2679973977425</v>
          </cell>
          <cell r="AA180">
            <v>16.877690073567098</v>
          </cell>
          <cell r="AB180">
            <v>19.2210197573811</v>
          </cell>
        </row>
        <row r="181">
          <cell r="A181" t="str">
            <v>Uzbekistan</v>
          </cell>
          <cell r="B181" t="str">
            <v>..</v>
          </cell>
          <cell r="C181" t="str">
            <v>..</v>
          </cell>
          <cell r="D181" t="str">
            <v>..</v>
          </cell>
          <cell r="E181" t="str">
            <v>..</v>
          </cell>
          <cell r="F181" t="str">
            <v>..</v>
          </cell>
          <cell r="G181" t="str">
            <v>..</v>
          </cell>
          <cell r="H181" t="str">
            <v>..</v>
          </cell>
          <cell r="I181" t="str">
            <v>..</v>
          </cell>
          <cell r="J181" t="str">
            <v>..</v>
          </cell>
          <cell r="K181" t="str">
            <v>..</v>
          </cell>
          <cell r="L181" t="str">
            <v>..</v>
          </cell>
          <cell r="M181" t="str">
            <v>..</v>
          </cell>
          <cell r="N181">
            <v>3.5709614135704899</v>
          </cell>
          <cell r="O181">
            <v>5.5018808911860004</v>
          </cell>
          <cell r="P181">
            <v>6.5213301150498797</v>
          </cell>
          <cell r="Q181">
            <v>10.1677564012872</v>
          </cell>
          <cell r="R181">
            <v>13.922375436300801</v>
          </cell>
          <cell r="S181">
            <v>14.7046106676083</v>
          </cell>
          <cell r="T181">
            <v>14.9481355902386</v>
          </cell>
          <cell r="U181">
            <v>17.041418664052699</v>
          </cell>
          <cell r="V181">
            <v>13.7173361625178</v>
          </cell>
          <cell r="W181">
            <v>11.6316943458627</v>
          </cell>
          <cell r="X181">
            <v>9.6570675833102992</v>
          </cell>
          <cell r="Y181">
            <v>10.128671285056599</v>
          </cell>
          <cell r="Z181">
            <v>12.0014530753682</v>
          </cell>
          <cell r="AA181">
            <v>13.6695664677547</v>
          </cell>
          <cell r="AB181">
            <v>16.0882491644625</v>
          </cell>
        </row>
        <row r="182">
          <cell r="A182" t="str">
            <v>Vanuatu</v>
          </cell>
          <cell r="B182">
            <v>0.108138398406475</v>
          </cell>
          <cell r="C182">
            <v>0.10152457160320399</v>
          </cell>
          <cell r="D182">
            <v>0.102166268610503</v>
          </cell>
          <cell r="E182">
            <v>0.104747876605656</v>
          </cell>
          <cell r="F182">
            <v>0.12751071592506399</v>
          </cell>
          <cell r="G182">
            <v>0.121221140517565</v>
          </cell>
          <cell r="H182">
            <v>0.11773876877273</v>
          </cell>
          <cell r="I182">
            <v>0.125130164109062</v>
          </cell>
          <cell r="J182">
            <v>0.14736055996893899</v>
          </cell>
          <cell r="K182">
            <v>0.14463702190039299</v>
          </cell>
          <cell r="L182">
            <v>0.156799456988896</v>
          </cell>
          <cell r="M182">
            <v>0.186934913403663</v>
          </cell>
          <cell r="N182">
            <v>0.19515825652670801</v>
          </cell>
          <cell r="O182">
            <v>0.20096507507113001</v>
          </cell>
          <cell r="P182">
            <v>0.219894005125845</v>
          </cell>
          <cell r="Q182">
            <v>0.23380170784097401</v>
          </cell>
          <cell r="R182">
            <v>0.245287379994999</v>
          </cell>
          <cell r="S182">
            <v>0.25588607466673302</v>
          </cell>
          <cell r="T182">
            <v>0.25426182115379498</v>
          </cell>
          <cell r="U182">
            <v>0.25100802235858199</v>
          </cell>
          <cell r="V182">
            <v>0.244557174237477</v>
          </cell>
          <cell r="W182">
            <v>0.23496258064516101</v>
          </cell>
          <cell r="X182">
            <v>0.229557346232594</v>
          </cell>
          <cell r="Y182">
            <v>0.27975475185334098</v>
          </cell>
          <cell r="Z182">
            <v>0.32973432328473001</v>
          </cell>
          <cell r="AA182">
            <v>0.367748579274573</v>
          </cell>
          <cell r="AB182">
            <v>0.38720681505801802</v>
          </cell>
        </row>
        <row r="183">
          <cell r="A183" t="str">
            <v>Venezuela, RB</v>
          </cell>
          <cell r="B183">
            <v>69.842745826633404</v>
          </cell>
          <cell r="C183">
            <v>78.369246919443</v>
          </cell>
          <cell r="D183">
            <v>79.999998222621997</v>
          </cell>
          <cell r="E183">
            <v>79.674755735149006</v>
          </cell>
          <cell r="F183">
            <v>59.8609764528412</v>
          </cell>
          <cell r="G183">
            <v>61.9654666666667</v>
          </cell>
          <cell r="H183">
            <v>60.516133230957799</v>
          </cell>
          <cell r="I183">
            <v>48.029034482758597</v>
          </cell>
          <cell r="J183">
            <v>60.226413793103397</v>
          </cell>
          <cell r="K183">
            <v>44.672020112392801</v>
          </cell>
          <cell r="L183">
            <v>48.392781316348199</v>
          </cell>
          <cell r="M183">
            <v>53.391915641476302</v>
          </cell>
          <cell r="N183">
            <v>60.409356725146203</v>
          </cell>
          <cell r="O183">
            <v>59.868276619099902</v>
          </cell>
          <cell r="P183">
            <v>58.338937457969102</v>
          </cell>
          <cell r="Q183">
            <v>77.320259887005605</v>
          </cell>
          <cell r="R183">
            <v>70.794716432088606</v>
          </cell>
          <cell r="S183">
            <v>85.837385778750999</v>
          </cell>
          <cell r="T183">
            <v>91.331203433162898</v>
          </cell>
          <cell r="U183">
            <v>97.976886247317097</v>
          </cell>
          <cell r="V183">
            <v>117.152783374759</v>
          </cell>
          <cell r="W183">
            <v>122.871560053369</v>
          </cell>
          <cell r="X183">
            <v>92.888895971158306</v>
          </cell>
          <cell r="Y183">
            <v>83.442413153235293</v>
          </cell>
          <cell r="Z183">
            <v>112.799899230439</v>
          </cell>
          <cell r="AA183">
            <v>143.443430273204</v>
          </cell>
          <cell r="AB183">
            <v>181.60807441860501</v>
          </cell>
        </row>
        <row r="184">
          <cell r="A184" t="str">
            <v>Vietnam</v>
          </cell>
          <cell r="B184">
            <v>27.846626139376198</v>
          </cell>
          <cell r="C184">
            <v>13.875014719423501</v>
          </cell>
          <cell r="D184">
            <v>18.404943852510002</v>
          </cell>
          <cell r="E184">
            <v>27.725834965200001</v>
          </cell>
          <cell r="F184">
            <v>48.176689869460503</v>
          </cell>
          <cell r="G184">
            <v>14.9992421681154</v>
          </cell>
          <cell r="H184">
            <v>33.872677273220503</v>
          </cell>
          <cell r="I184">
            <v>42.045011704520803</v>
          </cell>
          <cell r="J184">
            <v>23.234130859375</v>
          </cell>
          <cell r="K184">
            <v>6.2933109388464104</v>
          </cell>
          <cell r="L184">
            <v>6.4717448956846599</v>
          </cell>
          <cell r="M184">
            <v>7.6423965137307199</v>
          </cell>
          <cell r="N184">
            <v>9.86699775267188</v>
          </cell>
          <cell r="O184">
            <v>13.1809556626714</v>
          </cell>
          <cell r="P184">
            <v>16.2788181054263</v>
          </cell>
          <cell r="Q184">
            <v>20.737012318496401</v>
          </cell>
          <cell r="R184">
            <v>24.657335291472599</v>
          </cell>
          <cell r="S184">
            <v>26.843623395149901</v>
          </cell>
          <cell r="T184">
            <v>27.2095266807356</v>
          </cell>
          <cell r="U184">
            <v>28.6837279910111</v>
          </cell>
          <cell r="V184">
            <v>31.195607856503599</v>
          </cell>
          <cell r="W184">
            <v>32.504267041938803</v>
          </cell>
          <cell r="X184">
            <v>35.147899990615699</v>
          </cell>
          <cell r="Y184">
            <v>39.629851932787602</v>
          </cell>
          <cell r="Z184">
            <v>45.547853837178501</v>
          </cell>
          <cell r="AA184">
            <v>53.052506253770702</v>
          </cell>
          <cell r="AB184">
            <v>60.995258733934001</v>
          </cell>
        </row>
        <row r="185">
          <cell r="A185" t="str">
            <v>Yemen, Rep.</v>
          </cell>
          <cell r="B185">
            <v>3.96873651052899</v>
          </cell>
          <cell r="C185">
            <v>5.1160659443186596</v>
          </cell>
          <cell r="D185">
            <v>6.2154923407733902</v>
          </cell>
          <cell r="E185">
            <v>6.7985862443388898</v>
          </cell>
          <cell r="F185">
            <v>6.7384594650197798</v>
          </cell>
          <cell r="G185">
            <v>6.2282679332849504</v>
          </cell>
          <cell r="H185">
            <v>5.8175320894193501</v>
          </cell>
          <cell r="I185">
            <v>6.2551138878219197</v>
          </cell>
          <cell r="J185">
            <v>8.2802804168539907</v>
          </cell>
          <cell r="K185">
            <v>7.8105868378321901</v>
          </cell>
          <cell r="L185">
            <v>10.729960690480301</v>
          </cell>
          <cell r="M185">
            <v>12.5313905079101</v>
          </cell>
          <cell r="N185">
            <v>16.021898417985</v>
          </cell>
          <cell r="O185">
            <v>19.904579517069099</v>
          </cell>
          <cell r="P185">
            <v>25.861865112406299</v>
          </cell>
          <cell r="Q185">
            <v>12.7566172839506</v>
          </cell>
          <cell r="R185">
            <v>6.4250853989664503</v>
          </cell>
          <cell r="S185">
            <v>6.79724671307038</v>
          </cell>
          <cell r="T185">
            <v>6.2127907889670997</v>
          </cell>
          <cell r="U185">
            <v>7.5297760894571999</v>
          </cell>
          <cell r="V185">
            <v>9.56140372670807</v>
          </cell>
          <cell r="W185">
            <v>9.5326634655284792</v>
          </cell>
          <cell r="X185">
            <v>9.9845122350496105</v>
          </cell>
          <cell r="Y185">
            <v>11.8694097446194</v>
          </cell>
          <cell r="Z185">
            <v>13.5646911796631</v>
          </cell>
          <cell r="AA185">
            <v>15.193130920816101</v>
          </cell>
          <cell r="AB185">
            <v>18.699555547919701</v>
          </cell>
        </row>
        <row r="186">
          <cell r="A186" t="str">
            <v>Yugoslavia, FR (Serb./Mont.)</v>
          </cell>
          <cell r="B186" t="str">
            <v>..</v>
          </cell>
          <cell r="C186" t="str">
            <v>..</v>
          </cell>
          <cell r="D186" t="str">
            <v>..</v>
          </cell>
          <cell r="E186" t="str">
            <v>..</v>
          </cell>
          <cell r="F186" t="str">
            <v>..</v>
          </cell>
          <cell r="G186" t="str">
            <v>..</v>
          </cell>
          <cell r="H186" t="str">
            <v>..</v>
          </cell>
          <cell r="I186" t="str">
            <v>..</v>
          </cell>
          <cell r="J186" t="str">
            <v>..</v>
          </cell>
          <cell r="K186" t="str">
            <v>..</v>
          </cell>
          <cell r="L186" t="str">
            <v>..</v>
          </cell>
          <cell r="M186" t="str">
            <v>..</v>
          </cell>
          <cell r="N186" t="str">
            <v>..</v>
          </cell>
          <cell r="O186" t="str">
            <v>..</v>
          </cell>
          <cell r="P186" t="str">
            <v>..</v>
          </cell>
          <cell r="Q186" t="str">
            <v>..</v>
          </cell>
          <cell r="R186" t="str">
            <v>..</v>
          </cell>
          <cell r="S186" t="str">
            <v>..</v>
          </cell>
          <cell r="T186" t="str">
            <v>..</v>
          </cell>
          <cell r="U186" t="str">
            <v>..</v>
          </cell>
          <cell r="V186" t="str">
            <v>..</v>
          </cell>
          <cell r="W186" t="str">
            <v>..</v>
          </cell>
          <cell r="X186" t="str">
            <v>..</v>
          </cell>
          <cell r="Y186" t="str">
            <v>..</v>
          </cell>
          <cell r="Z186" t="str">
            <v>..</v>
          </cell>
          <cell r="AA186" t="str">
            <v>..</v>
          </cell>
          <cell r="AB186" t="str">
            <v>..</v>
          </cell>
        </row>
        <row r="187">
          <cell r="A187" t="str">
            <v>Zambia</v>
          </cell>
          <cell r="B187">
            <v>3.8857648</v>
          </cell>
          <cell r="C187">
            <v>4.0133260000000002</v>
          </cell>
          <cell r="D187">
            <v>3.8728935</v>
          </cell>
          <cell r="E187">
            <v>3.3431275999999999</v>
          </cell>
          <cell r="F187">
            <v>2.7480463000000102</v>
          </cell>
          <cell r="G187">
            <v>2.6060319999999999</v>
          </cell>
          <cell r="H187">
            <v>1.7954435</v>
          </cell>
          <cell r="I187">
            <v>2.225025</v>
          </cell>
          <cell r="J187">
            <v>3.7480768000000002</v>
          </cell>
          <cell r="K187">
            <v>3.9946358766468801</v>
          </cell>
          <cell r="L187">
            <v>3.7382878272640201</v>
          </cell>
          <cell r="M187">
            <v>3.3768100247524799</v>
          </cell>
          <cell r="N187">
            <v>3.3075725900116102</v>
          </cell>
          <cell r="O187">
            <v>3.2484131854644298</v>
          </cell>
          <cell r="P187">
            <v>3.3469765486329002</v>
          </cell>
          <cell r="Q187">
            <v>3.47037601720948</v>
          </cell>
          <cell r="R187">
            <v>3.2714472468056202</v>
          </cell>
          <cell r="S187">
            <v>3.9104467600795201</v>
          </cell>
          <cell r="T187">
            <v>3.23769895445681</v>
          </cell>
          <cell r="U187">
            <v>3.13189786129655</v>
          </cell>
          <cell r="V187">
            <v>3.2377226278014701</v>
          </cell>
          <cell r="W187">
            <v>3.6399834520748899</v>
          </cell>
          <cell r="X187">
            <v>3.77538611495953</v>
          </cell>
          <cell r="Y187">
            <v>4.3259768977702899</v>
          </cell>
          <cell r="Z187">
            <v>5.4395554227457499</v>
          </cell>
          <cell r="AA187">
            <v>7.2714794435401799</v>
          </cell>
          <cell r="AB187">
            <v>10.9419168453837</v>
          </cell>
        </row>
        <row r="188">
          <cell r="A188" t="str">
            <v>Zimbabwe</v>
          </cell>
          <cell r="B188">
            <v>5.3545401000000004</v>
          </cell>
          <cell r="C188">
            <v>6.4358294000000003</v>
          </cell>
          <cell r="D188">
            <v>6.8626385000000001</v>
          </cell>
          <cell r="E188">
            <v>6.2397869999999704</v>
          </cell>
          <cell r="F188">
            <v>5.1468948000000196</v>
          </cell>
          <cell r="G188">
            <v>5.6437788000000104</v>
          </cell>
          <cell r="H188">
            <v>6.2234171999999797</v>
          </cell>
          <cell r="I188">
            <v>6.7267199999999798</v>
          </cell>
          <cell r="J188">
            <v>7.8310500000000101</v>
          </cell>
          <cell r="K188">
            <v>8.2847856000000206</v>
          </cell>
          <cell r="L188">
            <v>8.7802989999999994</v>
          </cell>
          <cell r="M188">
            <v>8.1796523669248806</v>
          </cell>
          <cell r="N188">
            <v>6.7459374634975902</v>
          </cell>
          <cell r="O188">
            <v>6.5520130254746896</v>
          </cell>
          <cell r="P188">
            <v>6.88937404337043</v>
          </cell>
          <cell r="Q188">
            <v>7.1522175024386403</v>
          </cell>
          <cell r="R188">
            <v>8.7575383805075706</v>
          </cell>
          <cell r="S188">
            <v>8.9898019271635601</v>
          </cell>
          <cell r="T188">
            <v>6.26392332759798</v>
          </cell>
          <cell r="U188">
            <v>5.9627987095081298</v>
          </cell>
          <cell r="V188">
            <v>8.1359122672664999</v>
          </cell>
          <cell r="W188">
            <v>12.8826195931334</v>
          </cell>
          <cell r="X188">
            <v>30.855933465244899</v>
          </cell>
          <cell r="Y188">
            <v>10.5146403999127</v>
          </cell>
          <cell r="Z188">
            <v>4.7004308619697701</v>
          </cell>
          <cell r="AA188">
            <v>4.5516499550609399</v>
          </cell>
          <cell r="AB188">
            <v>5.5400662550877797</v>
          </cell>
        </row>
      </sheetData>
      <sheetData sheetId="5" refreshError="1">
        <row r="3">
          <cell r="A3" t="str">
            <v>Afghanistan</v>
          </cell>
          <cell r="B3" t="str">
            <v>..</v>
          </cell>
          <cell r="C3" t="str">
            <v>..</v>
          </cell>
          <cell r="D3" t="str">
            <v>..</v>
          </cell>
          <cell r="E3" t="str">
            <v>..</v>
          </cell>
          <cell r="F3" t="str">
            <v>..</v>
          </cell>
          <cell r="G3" t="str">
            <v>..</v>
          </cell>
          <cell r="H3" t="str">
            <v>..</v>
          </cell>
          <cell r="I3" t="str">
            <v>..</v>
          </cell>
          <cell r="J3" t="str">
            <v>..</v>
          </cell>
          <cell r="K3" t="str">
            <v>..</v>
          </cell>
          <cell r="L3" t="str">
            <v>..</v>
          </cell>
          <cell r="M3" t="str">
            <v>..</v>
          </cell>
          <cell r="N3" t="str">
            <v>..</v>
          </cell>
          <cell r="O3" t="str">
            <v>..</v>
          </cell>
          <cell r="P3" t="str">
            <v>..</v>
          </cell>
          <cell r="Q3" t="str">
            <v>..</v>
          </cell>
          <cell r="R3" t="str">
            <v>..</v>
          </cell>
          <cell r="S3" t="str">
            <v>..</v>
          </cell>
          <cell r="T3" t="str">
            <v>..</v>
          </cell>
          <cell r="U3" t="str">
            <v>..</v>
          </cell>
          <cell r="V3" t="str">
            <v>..</v>
          </cell>
          <cell r="W3" t="str">
            <v>..</v>
          </cell>
          <cell r="X3" t="str">
            <v>..</v>
          </cell>
          <cell r="Y3" t="str">
            <v>..</v>
          </cell>
          <cell r="Z3" t="str">
            <v>..</v>
          </cell>
          <cell r="AA3" t="str">
            <v>..</v>
          </cell>
          <cell r="AB3" t="str">
            <v>..</v>
          </cell>
          <cell r="AC3">
            <v>0</v>
          </cell>
        </row>
        <row r="4">
          <cell r="A4" t="str">
            <v>Albania</v>
          </cell>
          <cell r="B4">
            <v>686.30635085091501</v>
          </cell>
          <cell r="C4">
            <v>770.75526027405101</v>
          </cell>
          <cell r="D4">
            <v>777.30471982494896</v>
          </cell>
          <cell r="E4">
            <v>769.59860074322899</v>
          </cell>
          <cell r="F4">
            <v>744.38113493542699</v>
          </cell>
          <cell r="G4">
            <v>744.69180678675696</v>
          </cell>
          <cell r="H4">
            <v>807.58556492855303</v>
          </cell>
          <cell r="I4">
            <v>785.66687906358698</v>
          </cell>
          <cell r="J4">
            <v>759.16393725502701</v>
          </cell>
          <cell r="K4">
            <v>817.91435516105605</v>
          </cell>
          <cell r="L4">
            <v>654.23303759988903</v>
          </cell>
          <cell r="M4">
            <v>399.673866161967</v>
          </cell>
          <cell r="N4">
            <v>255.367324174494</v>
          </cell>
          <cell r="O4">
            <v>444.44968043606201</v>
          </cell>
          <cell r="P4">
            <v>732.96824989986703</v>
          </cell>
          <cell r="Q4">
            <v>893.55687735779702</v>
          </cell>
          <cell r="R4">
            <v>983.76134527248996</v>
          </cell>
          <cell r="S4">
            <v>700.666468587076</v>
          </cell>
          <cell r="T4">
            <v>894.29703043772599</v>
          </cell>
          <cell r="U4">
            <v>1129.6140566254701</v>
          </cell>
          <cell r="V4">
            <v>1208.0237532503299</v>
          </cell>
          <cell r="W4">
            <v>1336.9787076518201</v>
          </cell>
          <cell r="X4">
            <v>1444.7753012890801</v>
          </cell>
          <cell r="Y4">
            <v>1804.9118205130901</v>
          </cell>
          <cell r="Z4">
            <v>2388.93896680018</v>
          </cell>
          <cell r="AA4">
            <v>2671.9175116633301</v>
          </cell>
          <cell r="AB4">
            <v>2898.7886808329599</v>
          </cell>
          <cell r="AC4">
            <v>2091.0518314584101</v>
          </cell>
        </row>
        <row r="5">
          <cell r="A5" t="str">
            <v>Algeria</v>
          </cell>
          <cell r="B5">
            <v>2268.6074604452201</v>
          </cell>
          <cell r="C5">
            <v>2305.5055148820002</v>
          </cell>
          <cell r="D5">
            <v>2254.3285661293398</v>
          </cell>
          <cell r="E5">
            <v>2316.67885461795</v>
          </cell>
          <cell r="F5">
            <v>2432.7172761471002</v>
          </cell>
          <cell r="G5">
            <v>2753.6971404890301</v>
          </cell>
          <cell r="H5">
            <v>2698.9154605210401</v>
          </cell>
          <cell r="I5">
            <v>2705.11104474285</v>
          </cell>
          <cell r="J5">
            <v>2143.7423934808298</v>
          </cell>
          <cell r="K5">
            <v>2127.8657516316698</v>
          </cell>
          <cell r="L5">
            <v>1816.10674409798</v>
          </cell>
          <cell r="M5">
            <v>1819.98371769287</v>
          </cell>
          <cell r="N5">
            <v>1873.4216649743901</v>
          </cell>
          <cell r="O5">
            <v>1894.94645956457</v>
          </cell>
          <cell r="P5">
            <v>1542.97444626014</v>
          </cell>
          <cell r="Q5">
            <v>1499.1433754826801</v>
          </cell>
          <cell r="R5">
            <v>1643.26460296649</v>
          </cell>
          <cell r="S5">
            <v>1658.73176234436</v>
          </cell>
          <cell r="T5">
            <v>1633.09002823685</v>
          </cell>
          <cell r="U5">
            <v>1630.07092234173</v>
          </cell>
          <cell r="V5">
            <v>1800.01130805766</v>
          </cell>
          <cell r="W5">
            <v>1787.0114551663601</v>
          </cell>
          <cell r="X5">
            <v>1819.47037402097</v>
          </cell>
          <cell r="Y5">
            <v>2135.5482326177598</v>
          </cell>
          <cell r="Z5">
            <v>2626.8542495503002</v>
          </cell>
          <cell r="AA5">
            <v>3111.3016724282202</v>
          </cell>
          <cell r="AB5">
            <v>3413.2183077938598</v>
          </cell>
          <cell r="AC5">
            <v>2482.234048596245</v>
          </cell>
        </row>
        <row r="6">
          <cell r="A6" t="str">
            <v>Angola</v>
          </cell>
          <cell r="B6">
            <v>776.21820708852999</v>
          </cell>
          <cell r="C6">
            <v>707.36110046218403</v>
          </cell>
          <cell r="D6">
            <v>689.130144264705</v>
          </cell>
          <cell r="E6">
            <v>699.84327622002002</v>
          </cell>
          <cell r="F6">
            <v>722.73535592697101</v>
          </cell>
          <cell r="G6">
            <v>790.18445615922303</v>
          </cell>
          <cell r="H6">
            <v>719.26422262147003</v>
          </cell>
          <cell r="I6">
            <v>801.68277722203095</v>
          </cell>
          <cell r="J6">
            <v>846.71834055444401</v>
          </cell>
          <cell r="K6">
            <v>958.67815820915996</v>
          </cell>
          <cell r="L6">
            <v>1027.8193979933101</v>
          </cell>
          <cell r="M6">
            <v>969.14192095023498</v>
          </cell>
          <cell r="N6">
            <v>726.88917866393399</v>
          </cell>
          <cell r="O6">
            <v>513.18042918581796</v>
          </cell>
          <cell r="P6">
            <v>363.50584918081199</v>
          </cell>
          <cell r="Q6">
            <v>441.30697706894802</v>
          </cell>
          <cell r="R6">
            <v>549.42704488958896</v>
          </cell>
          <cell r="S6">
            <v>627.07619194895801</v>
          </cell>
          <cell r="T6">
            <v>516.58447114243097</v>
          </cell>
          <cell r="U6">
            <v>474.76262158727701</v>
          </cell>
          <cell r="V6">
            <v>684.80848206913504</v>
          </cell>
          <cell r="W6">
            <v>650.818957883488</v>
          </cell>
          <cell r="X6">
            <v>805.65797582214202</v>
          </cell>
          <cell r="Y6">
            <v>959.39101484967603</v>
          </cell>
          <cell r="Z6">
            <v>1322.3204036827599</v>
          </cell>
          <cell r="AA6">
            <v>1987.52876115449</v>
          </cell>
          <cell r="AB6">
            <v>2758.3748527388798</v>
          </cell>
          <cell r="AC6">
            <v>1414.0153276885728</v>
          </cell>
        </row>
        <row r="7">
          <cell r="A7" t="str">
            <v>Antigua and Barbuda</v>
          </cell>
          <cell r="B7">
            <v>1506.5811875345601</v>
          </cell>
          <cell r="C7">
            <v>1689.51200317076</v>
          </cell>
          <cell r="D7">
            <v>1846.91930367328</v>
          </cell>
          <cell r="E7">
            <v>2071.07432372008</v>
          </cell>
          <cell r="F7">
            <v>2346.3711568792901</v>
          </cell>
          <cell r="G7">
            <v>2731.5987503699498</v>
          </cell>
          <cell r="H7">
            <v>3615.1405568267201</v>
          </cell>
          <cell r="I7">
            <v>4263.06237484956</v>
          </cell>
          <cell r="J7">
            <v>5197.6263417312603</v>
          </cell>
          <cell r="K7">
            <v>5789.4741304199797</v>
          </cell>
          <cell r="L7">
            <v>6090.8111739031501</v>
          </cell>
          <cell r="M7">
            <v>6334.0479397428398</v>
          </cell>
          <cell r="N7">
            <v>6524.4044235761403</v>
          </cell>
          <cell r="O7">
            <v>6843.6555614668596</v>
          </cell>
          <cell r="P7">
            <v>7359.25540291168</v>
          </cell>
          <cell r="Q7">
            <v>7105.8166494533698</v>
          </cell>
          <cell r="R7">
            <v>7619.2848173493103</v>
          </cell>
          <cell r="S7">
            <v>8007.2698497756801</v>
          </cell>
          <cell r="T7">
            <v>8399.1123241053901</v>
          </cell>
          <cell r="U7">
            <v>8660.39419752709</v>
          </cell>
          <cell r="V7">
            <v>8870.8078973491702</v>
          </cell>
          <cell r="W7">
            <v>9152.9097225538208</v>
          </cell>
          <cell r="X7">
            <v>9128.1924879535309</v>
          </cell>
          <cell r="Y7">
            <v>9475.7121106087106</v>
          </cell>
          <cell r="Z7">
            <v>10164.9214205362</v>
          </cell>
          <cell r="AA7">
            <v>10747.741280299801</v>
          </cell>
          <cell r="AB7">
            <v>11685.168408903201</v>
          </cell>
          <cell r="AC7">
            <v>10059.107571809209</v>
          </cell>
        </row>
        <row r="8">
          <cell r="A8" t="str">
            <v>Argentina</v>
          </cell>
          <cell r="B8">
            <v>7478.2704756100502</v>
          </cell>
          <cell r="C8">
            <v>5966.9289799359203</v>
          </cell>
          <cell r="D8">
            <v>2913.82585339047</v>
          </cell>
          <cell r="E8">
            <v>3544.27247325605</v>
          </cell>
          <cell r="F8">
            <v>3912.80821740295</v>
          </cell>
          <cell r="G8">
            <v>2905.6797917826102</v>
          </cell>
          <cell r="H8">
            <v>3449.72715808773</v>
          </cell>
          <cell r="I8">
            <v>3497.0922601539201</v>
          </cell>
          <cell r="J8">
            <v>4046.7133725232502</v>
          </cell>
          <cell r="K8">
            <v>2564.5206032515698</v>
          </cell>
          <cell r="L8">
            <v>4344.8151296542501</v>
          </cell>
          <cell r="M8">
            <v>5750.5076344260797</v>
          </cell>
          <cell r="N8">
            <v>6845.4837644971904</v>
          </cell>
          <cell r="O8">
            <v>6972.9614027473799</v>
          </cell>
          <cell r="P8">
            <v>7493.9453730272598</v>
          </cell>
          <cell r="Q8">
            <v>7419.1620736778204</v>
          </cell>
          <cell r="R8">
            <v>7732.4990428484298</v>
          </cell>
          <cell r="S8">
            <v>8225.3685657953902</v>
          </cell>
          <cell r="T8">
            <v>8302.8756224728295</v>
          </cell>
          <cell r="U8">
            <v>7789.39792069344</v>
          </cell>
          <cell r="V8">
            <v>7726.3168608818296</v>
          </cell>
          <cell r="W8">
            <v>7231.5464487146801</v>
          </cell>
          <cell r="X8">
            <v>2605.1047777253202</v>
          </cell>
          <cell r="Y8">
            <v>3370.5889563555502</v>
          </cell>
          <cell r="Z8">
            <v>3975.2521005436602</v>
          </cell>
          <cell r="AA8">
            <v>4704.3002640031</v>
          </cell>
          <cell r="AB8">
            <v>5458.0070326775704</v>
          </cell>
          <cell r="AC8">
            <v>4557.4665966699804</v>
          </cell>
        </row>
        <row r="9">
          <cell r="A9" t="str">
            <v>Armenia</v>
          </cell>
          <cell r="B9" t="str">
            <v>..</v>
          </cell>
          <cell r="C9" t="str">
            <v>..</v>
          </cell>
          <cell r="D9" t="str">
            <v>..</v>
          </cell>
          <cell r="E9" t="str">
            <v>..</v>
          </cell>
          <cell r="F9" t="str">
            <v>..</v>
          </cell>
          <cell r="G9" t="str">
            <v>..</v>
          </cell>
          <cell r="H9" t="str">
            <v>..</v>
          </cell>
          <cell r="I9" t="str">
            <v>..</v>
          </cell>
          <cell r="J9" t="str">
            <v>..</v>
          </cell>
          <cell r="K9" t="str">
            <v>..</v>
          </cell>
          <cell r="L9" t="str">
            <v>..</v>
          </cell>
          <cell r="M9" t="str">
            <v>..</v>
          </cell>
          <cell r="N9">
            <v>30.873770960332799</v>
          </cell>
          <cell r="O9">
            <v>225.774773688518</v>
          </cell>
          <cell r="P9">
            <v>174.00121551280401</v>
          </cell>
          <cell r="Q9">
            <v>341.13111579329097</v>
          </cell>
          <cell r="R9">
            <v>421.273800241787</v>
          </cell>
          <cell r="S9">
            <v>431.29536045672501</v>
          </cell>
          <cell r="T9">
            <v>497.834052828349</v>
          </cell>
          <cell r="U9">
            <v>485.71100329594799</v>
          </cell>
          <cell r="V9">
            <v>503.17349894687197</v>
          </cell>
          <cell r="W9">
            <v>659.34142049507</v>
          </cell>
          <cell r="X9">
            <v>740.21780923285905</v>
          </cell>
          <cell r="Y9">
            <v>873.88555503519501</v>
          </cell>
          <cell r="Z9">
            <v>1101.17185741769</v>
          </cell>
          <cell r="AA9">
            <v>1477.55953387148</v>
          </cell>
          <cell r="AB9">
            <v>1888.85068896914</v>
          </cell>
          <cell r="AC9">
            <v>1123.5044775035724</v>
          </cell>
        </row>
        <row r="10">
          <cell r="A10" t="str">
            <v>Australia</v>
          </cell>
          <cell r="B10">
            <v>10911.2495092016</v>
          </cell>
          <cell r="C10">
            <v>12422.6890119367</v>
          </cell>
          <cell r="D10">
            <v>12116.984845385799</v>
          </cell>
          <cell r="E10">
            <v>11454.7643806339</v>
          </cell>
          <cell r="F10">
            <v>12447.029507106499</v>
          </cell>
          <cell r="G10">
            <v>10882.014666351</v>
          </cell>
          <cell r="H10">
            <v>11130.1802206712</v>
          </cell>
          <cell r="I10">
            <v>12906.580814134</v>
          </cell>
          <cell r="J10">
            <v>16104.912415181399</v>
          </cell>
          <cell r="K10">
            <v>17975.721542007501</v>
          </cell>
          <cell r="L10">
            <v>18606.9780269441</v>
          </cell>
          <cell r="M10">
            <v>18479.015951801299</v>
          </cell>
          <cell r="N10">
            <v>17892.832452390601</v>
          </cell>
          <cell r="O10">
            <v>17221.581325028201</v>
          </cell>
          <cell r="P10">
            <v>19423.182590493299</v>
          </cell>
          <cell r="Q10">
            <v>20498.240571989099</v>
          </cell>
          <cell r="R10">
            <v>22760.887588301201</v>
          </cell>
          <cell r="S10">
            <v>22546.268509638401</v>
          </cell>
          <cell r="T10">
            <v>19910.7750730679</v>
          </cell>
          <cell r="U10">
            <v>21193.842659119899</v>
          </cell>
          <cell r="V10">
            <v>20326.932866872899</v>
          </cell>
          <cell r="W10">
            <v>18936.851158143701</v>
          </cell>
          <cell r="X10">
            <v>20988.9057558268</v>
          </cell>
          <cell r="Y10">
            <v>26502.125080699399</v>
          </cell>
          <cell r="Z10">
            <v>31740.975166799901</v>
          </cell>
          <cell r="AA10">
            <v>34932.394564475901</v>
          </cell>
          <cell r="AB10">
            <v>36553.428507262099</v>
          </cell>
          <cell r="AC10">
            <v>28275.780038867972</v>
          </cell>
        </row>
        <row r="11">
          <cell r="A11" t="str">
            <v>Austria</v>
          </cell>
          <cell r="B11">
            <v>10625.774172175101</v>
          </cell>
          <cell r="C11">
            <v>9188.9050548171199</v>
          </cell>
          <cell r="D11">
            <v>9175.9699274185605</v>
          </cell>
          <cell r="E11">
            <v>9324.0614498909999</v>
          </cell>
          <cell r="F11">
            <v>8794.7453643369299</v>
          </cell>
          <cell r="G11">
            <v>9000.8511650976307</v>
          </cell>
          <cell r="H11">
            <v>12758.601133718499</v>
          </cell>
          <cell r="I11">
            <v>15933.7912951532</v>
          </cell>
          <cell r="J11">
            <v>17426.478584801302</v>
          </cell>
          <cell r="K11">
            <v>17284.036885540099</v>
          </cell>
          <cell r="L11">
            <v>21541.9836973852</v>
          </cell>
          <cell r="M11">
            <v>22357.74423384</v>
          </cell>
          <cell r="N11">
            <v>24883.820337392699</v>
          </cell>
          <cell r="O11">
            <v>23996.944976627299</v>
          </cell>
          <cell r="P11">
            <v>25701.689139607101</v>
          </cell>
          <cell r="Q11">
            <v>30169.5982673012</v>
          </cell>
          <cell r="R11">
            <v>29711.300329797101</v>
          </cell>
          <cell r="S11">
            <v>26229.836458866099</v>
          </cell>
          <cell r="T11">
            <v>26846.104460332401</v>
          </cell>
          <cell r="U11">
            <v>26699.401237480401</v>
          </cell>
          <cell r="V11">
            <v>24265.7605135093</v>
          </cell>
          <cell r="W11">
            <v>24038.811198365602</v>
          </cell>
          <cell r="X11">
            <v>25800.526475641502</v>
          </cell>
          <cell r="Y11">
            <v>31516.3707530348</v>
          </cell>
          <cell r="Z11">
            <v>35865.838346693803</v>
          </cell>
          <cell r="AA11">
            <v>37085.752626515001</v>
          </cell>
          <cell r="AB11">
            <v>38960.9908750588</v>
          </cell>
          <cell r="AC11">
            <v>32211.381712551582</v>
          </cell>
        </row>
        <row r="12">
          <cell r="A12" t="str">
            <v>Azerbaijan</v>
          </cell>
          <cell r="B12" t="str">
            <v>..</v>
          </cell>
          <cell r="C12" t="str">
            <v>..</v>
          </cell>
          <cell r="D12" t="str">
            <v>..</v>
          </cell>
          <cell r="E12" t="str">
            <v>..</v>
          </cell>
          <cell r="F12" t="str">
            <v>..</v>
          </cell>
          <cell r="G12" t="str">
            <v>..</v>
          </cell>
          <cell r="H12" t="str">
            <v>..</v>
          </cell>
          <cell r="I12" t="str">
            <v>..</v>
          </cell>
          <cell r="J12" t="str">
            <v>..</v>
          </cell>
          <cell r="K12" t="str">
            <v>..</v>
          </cell>
          <cell r="L12" t="str">
            <v>..</v>
          </cell>
          <cell r="M12" t="str">
            <v>..</v>
          </cell>
          <cell r="N12">
            <v>163.828161141176</v>
          </cell>
          <cell r="O12">
            <v>179.09156957655699</v>
          </cell>
          <cell r="P12">
            <v>297.16241710947799</v>
          </cell>
          <cell r="Q12">
            <v>314.519455013754</v>
          </cell>
          <cell r="R12">
            <v>409.190776387428</v>
          </cell>
          <cell r="S12">
            <v>505.56664211707601</v>
          </cell>
          <cell r="T12">
            <v>540.85154467352402</v>
          </cell>
          <cell r="U12">
            <v>571.50675793350797</v>
          </cell>
          <cell r="V12">
            <v>652.47088182714697</v>
          </cell>
          <cell r="W12">
            <v>701.09547310753896</v>
          </cell>
          <cell r="X12">
            <v>760.21522904562698</v>
          </cell>
          <cell r="Y12">
            <v>880.20151820499302</v>
          </cell>
          <cell r="Z12">
            <v>1040.0800677864299</v>
          </cell>
          <cell r="AA12">
            <v>1492.91128372191</v>
          </cell>
          <cell r="AB12">
            <v>2336.0292718200099</v>
          </cell>
          <cell r="AC12">
            <v>1201.7554739477514</v>
          </cell>
        </row>
        <row r="13">
          <cell r="A13" t="str">
            <v>Bahamas, The</v>
          </cell>
          <cell r="B13">
            <v>6923.2715786707004</v>
          </cell>
          <cell r="C13">
            <v>7038.4439511277797</v>
          </cell>
          <cell r="D13">
            <v>7744.34560460987</v>
          </cell>
          <cell r="E13">
            <v>8427.0582195001898</v>
          </cell>
          <cell r="F13">
            <v>8803.5892927674504</v>
          </cell>
          <cell r="G13">
            <v>9463.1378660611299</v>
          </cell>
          <cell r="H13">
            <v>10056.267289451</v>
          </cell>
          <cell r="I13">
            <v>10887.5008870848</v>
          </cell>
          <cell r="J13">
            <v>11088.901420731399</v>
          </cell>
          <cell r="K13">
            <v>12289.2460112563</v>
          </cell>
          <cell r="L13">
            <v>12492.917045333599</v>
          </cell>
          <cell r="M13">
            <v>12035.4366440798</v>
          </cell>
          <cell r="N13">
            <v>11794.9928209114</v>
          </cell>
          <cell r="O13">
            <v>11499.360715467101</v>
          </cell>
          <cell r="P13">
            <v>12119.7981058803</v>
          </cell>
          <cell r="Q13">
            <v>12297.4833424157</v>
          </cell>
          <cell r="R13">
            <v>12724.1302032453</v>
          </cell>
          <cell r="S13">
            <v>13316.931476023499</v>
          </cell>
          <cell r="T13">
            <v>14603.5738653111</v>
          </cell>
          <cell r="U13">
            <v>15783.2299369385</v>
          </cell>
          <cell r="V13">
            <v>16522.801120078198</v>
          </cell>
          <cell r="W13">
            <v>16694.2178873638</v>
          </cell>
          <cell r="X13">
            <v>17280.862920887201</v>
          </cell>
          <cell r="Y13">
            <v>17396.885215840801</v>
          </cell>
          <cell r="Z13">
            <v>17653.937910280201</v>
          </cell>
          <cell r="AA13">
            <v>18062.278625919</v>
          </cell>
          <cell r="AB13">
            <v>18917.160662714701</v>
          </cell>
          <cell r="AC13">
            <v>17667.557203834283</v>
          </cell>
        </row>
        <row r="14">
          <cell r="A14" t="str">
            <v>Bahrain</v>
          </cell>
          <cell r="B14">
            <v>8852.76120550015</v>
          </cell>
          <cell r="C14">
            <v>9610.1682250874292</v>
          </cell>
          <cell r="D14">
            <v>9749.44155121931</v>
          </cell>
          <cell r="E14">
            <v>9659.0512007564303</v>
          </cell>
          <cell r="F14">
            <v>9698.8226215858394</v>
          </cell>
          <cell r="G14">
            <v>8846.4677413764202</v>
          </cell>
          <cell r="H14">
            <v>6686.1351434385197</v>
          </cell>
          <cell r="I14">
            <v>6993.3084910501502</v>
          </cell>
          <cell r="J14">
            <v>8342.9283556834107</v>
          </cell>
          <cell r="K14">
            <v>8642.8801119431391</v>
          </cell>
          <cell r="L14">
            <v>9433.3564583333391</v>
          </cell>
          <cell r="M14">
            <v>9229.9207999999999</v>
          </cell>
          <cell r="N14">
            <v>9134.1763461538394</v>
          </cell>
          <cell r="O14">
            <v>9628.0420370370393</v>
          </cell>
          <cell r="P14">
            <v>9937.0628571428606</v>
          </cell>
          <cell r="Q14">
            <v>10083.065534482799</v>
          </cell>
          <cell r="R14">
            <v>10166.6865</v>
          </cell>
          <cell r="S14">
            <v>10242.0391290323</v>
          </cell>
          <cell r="T14">
            <v>9660.2716406250001</v>
          </cell>
          <cell r="U14">
            <v>10025.880363636399</v>
          </cell>
          <cell r="V14">
            <v>11889.9764626866</v>
          </cell>
          <cell r="W14">
            <v>11657.4861323529</v>
          </cell>
          <cell r="X14">
            <v>12066.0481857143</v>
          </cell>
          <cell r="Y14">
            <v>13710.515563380301</v>
          </cell>
          <cell r="Z14">
            <v>15527.6736666667</v>
          </cell>
          <cell r="AA14">
            <v>18216.1413534858</v>
          </cell>
          <cell r="AB14">
            <v>21446.525647857201</v>
          </cell>
          <cell r="AC14">
            <v>15437.398424909532</v>
          </cell>
        </row>
        <row r="15">
          <cell r="A15" t="str">
            <v>Bangladesh</v>
          </cell>
          <cell r="B15">
            <v>237.34986608229701</v>
          </cell>
          <cell r="C15">
            <v>225.78873524957399</v>
          </cell>
          <cell r="D15">
            <v>201.739561522272</v>
          </cell>
          <cell r="E15">
            <v>206.26768377606899</v>
          </cell>
          <cell r="F15">
            <v>228.867443079183</v>
          </cell>
          <cell r="G15">
            <v>229.87894224466501</v>
          </cell>
          <cell r="H15">
            <v>235.44447920825399</v>
          </cell>
          <cell r="I15">
            <v>253.86963844443</v>
          </cell>
          <cell r="J15">
            <v>267.87361572391598</v>
          </cell>
          <cell r="K15">
            <v>288.51148464370499</v>
          </cell>
          <cell r="L15">
            <v>293.10610783351302</v>
          </cell>
          <cell r="M15">
            <v>295.26657642740702</v>
          </cell>
          <cell r="N15">
            <v>288.63685803758602</v>
          </cell>
          <cell r="O15">
            <v>295.74501346317101</v>
          </cell>
          <cell r="P15">
            <v>314.19960484846001</v>
          </cell>
          <cell r="Q15">
            <v>339.87342477753299</v>
          </cell>
          <cell r="R15">
            <v>349.03172600424898</v>
          </cell>
          <cell r="S15">
            <v>357.31929143563099</v>
          </cell>
          <cell r="T15">
            <v>361.22304882333901</v>
          </cell>
          <cell r="U15">
            <v>368.11940808050502</v>
          </cell>
          <cell r="V15">
            <v>364.95100312039102</v>
          </cell>
          <cell r="W15">
            <v>358.99466650332403</v>
          </cell>
          <cell r="X15">
            <v>369.76742731832297</v>
          </cell>
          <cell r="Y15">
            <v>398.75272328654</v>
          </cell>
          <cell r="Z15">
            <v>424.669774984507</v>
          </cell>
          <cell r="AA15">
            <v>432.09245765345702</v>
          </cell>
          <cell r="AB15">
            <v>451.48853544499599</v>
          </cell>
          <cell r="AC15">
            <v>405.96093086519119</v>
          </cell>
        </row>
        <row r="16">
          <cell r="A16" t="str">
            <v>Barbados</v>
          </cell>
          <cell r="B16">
            <v>3536.0151779101702</v>
          </cell>
          <cell r="C16">
            <v>3891.7788198570202</v>
          </cell>
          <cell r="D16">
            <v>4066.26427336909</v>
          </cell>
          <cell r="E16">
            <v>4316.7787719462704</v>
          </cell>
          <cell r="F16">
            <v>4705.42372244525</v>
          </cell>
          <cell r="G16">
            <v>4924.4707187307004</v>
          </cell>
          <cell r="H16">
            <v>5406.7010463740498</v>
          </cell>
          <cell r="I16">
            <v>5953.9098673184799</v>
          </cell>
          <cell r="J16">
            <v>6332.74646361348</v>
          </cell>
          <cell r="K16">
            <v>7008.6865415960001</v>
          </cell>
          <cell r="L16">
            <v>7029.3243649400501</v>
          </cell>
          <cell r="M16">
            <v>6932.0609598730098</v>
          </cell>
          <cell r="N16">
            <v>6492.7409579945297</v>
          </cell>
          <cell r="O16">
            <v>6758.9893126213401</v>
          </cell>
          <cell r="P16">
            <v>6663.0596044722497</v>
          </cell>
          <cell r="Q16">
            <v>7125.6745075190702</v>
          </cell>
          <cell r="R16">
            <v>7576.5087433144899</v>
          </cell>
          <cell r="S16">
            <v>8296.6835712828106</v>
          </cell>
          <cell r="T16">
            <v>8925.2069009661609</v>
          </cell>
          <cell r="U16">
            <v>9296.1469197868992</v>
          </cell>
          <cell r="V16">
            <v>9565.7895228731504</v>
          </cell>
          <cell r="W16">
            <v>9514.2461232441401</v>
          </cell>
          <cell r="X16">
            <v>9190.5700435754097</v>
          </cell>
          <cell r="Y16">
            <v>9967.4888763134804</v>
          </cell>
          <cell r="Z16">
            <v>10316.483863692099</v>
          </cell>
          <cell r="AA16">
            <v>11098.8472673995</v>
          </cell>
          <cell r="AB16">
            <v>12154.2301959123</v>
          </cell>
          <cell r="AC16">
            <v>10373.644395022822</v>
          </cell>
        </row>
        <row r="17">
          <cell r="A17" t="str">
            <v>Belarus</v>
          </cell>
          <cell r="B17" t="str">
            <v>..</v>
          </cell>
          <cell r="C17" t="str">
            <v>..</v>
          </cell>
          <cell r="D17" t="str">
            <v>..</v>
          </cell>
          <cell r="E17" t="str">
            <v>..</v>
          </cell>
          <cell r="F17" t="str">
            <v>..</v>
          </cell>
          <cell r="G17" t="str">
            <v>..</v>
          </cell>
          <cell r="H17" t="str">
            <v>..</v>
          </cell>
          <cell r="I17" t="str">
            <v>..</v>
          </cell>
          <cell r="J17" t="str">
            <v>..</v>
          </cell>
          <cell r="K17" t="str">
            <v>..</v>
          </cell>
          <cell r="L17" t="str">
            <v>..</v>
          </cell>
          <cell r="M17" t="str">
            <v>..</v>
          </cell>
          <cell r="N17">
            <v>402.813143984237</v>
          </cell>
          <cell r="O17">
            <v>357.62380325772102</v>
          </cell>
          <cell r="P17">
            <v>474.57894021745699</v>
          </cell>
          <cell r="Q17">
            <v>1032.97953946198</v>
          </cell>
          <cell r="R17">
            <v>1425.3650655712299</v>
          </cell>
          <cell r="S17">
            <v>1384.39854330502</v>
          </cell>
          <cell r="T17">
            <v>1503.36176694352</v>
          </cell>
          <cell r="U17">
            <v>1208.0697439992</v>
          </cell>
          <cell r="V17">
            <v>1276.9988777823301</v>
          </cell>
          <cell r="W17">
            <v>1248.2366946209199</v>
          </cell>
          <cell r="X17">
            <v>1480.3646401035901</v>
          </cell>
          <cell r="Y17">
            <v>1809.58811369975</v>
          </cell>
          <cell r="Z17">
            <v>2361.3371348729602</v>
          </cell>
          <cell r="AA17">
            <v>3088.8223163422399</v>
          </cell>
          <cell r="AB17">
            <v>3808.3134258684199</v>
          </cell>
          <cell r="AC17">
            <v>2299.44372091798</v>
          </cell>
        </row>
        <row r="18">
          <cell r="A18" t="str">
            <v>Belgium</v>
          </cell>
          <cell r="B18">
            <v>12332.196906060301</v>
          </cell>
          <cell r="C18">
            <v>10248.7754315606</v>
          </cell>
          <cell r="D18">
            <v>9013.9214214620206</v>
          </cell>
          <cell r="E18">
            <v>8528.1796360579101</v>
          </cell>
          <cell r="F18">
            <v>8121.2437787707504</v>
          </cell>
          <cell r="G18">
            <v>8454.4157513998307</v>
          </cell>
          <cell r="H18">
            <v>11715.254153117199</v>
          </cell>
          <cell r="I18">
            <v>14552.2283421261</v>
          </cell>
          <cell r="J18">
            <v>15718.687172209</v>
          </cell>
          <cell r="K18">
            <v>15886.3139120903</v>
          </cell>
          <cell r="L18">
            <v>19823.823243457598</v>
          </cell>
          <cell r="M18">
            <v>20255.283091461399</v>
          </cell>
          <cell r="N18">
            <v>22425.369923444501</v>
          </cell>
          <cell r="O18">
            <v>21419.710763537401</v>
          </cell>
          <cell r="P18">
            <v>23308.384604209899</v>
          </cell>
          <cell r="Q18">
            <v>27313.616099607301</v>
          </cell>
          <cell r="R18">
            <v>27082.2077029635</v>
          </cell>
          <cell r="S18">
            <v>24492.6014985847</v>
          </cell>
          <cell r="T18">
            <v>25014.720754691501</v>
          </cell>
          <cell r="U18">
            <v>24796.291077791098</v>
          </cell>
          <cell r="V18">
            <v>22696.467883172601</v>
          </cell>
          <cell r="W18">
            <v>22495.434677982499</v>
          </cell>
          <cell r="X18">
            <v>24399.760042411101</v>
          </cell>
          <cell r="Y18">
            <v>29868.595923912999</v>
          </cell>
          <cell r="Z18">
            <v>34382.013969860898</v>
          </cell>
          <cell r="AA18">
            <v>35460.580224051002</v>
          </cell>
          <cell r="AB18">
            <v>37213.994032437397</v>
          </cell>
          <cell r="AC18">
            <v>30636.729811775982</v>
          </cell>
        </row>
        <row r="19">
          <cell r="A19" t="str">
            <v>Belize</v>
          </cell>
          <cell r="B19">
            <v>1148.1110780854699</v>
          </cell>
          <cell r="C19">
            <v>1193.6462469614901</v>
          </cell>
          <cell r="D19">
            <v>1170.80346101705</v>
          </cell>
          <cell r="E19">
            <v>1200.66716925075</v>
          </cell>
          <cell r="F19">
            <v>1304.2671402824601</v>
          </cell>
          <cell r="G19">
            <v>1258.6642290705599</v>
          </cell>
          <cell r="H19">
            <v>1332.6023727485799</v>
          </cell>
          <cell r="I19">
            <v>1518.6325033128601</v>
          </cell>
          <cell r="J19">
            <v>1759.2179102748501</v>
          </cell>
          <cell r="K19">
            <v>1976.8645976094699</v>
          </cell>
          <cell r="L19">
            <v>2179.9502429152499</v>
          </cell>
          <cell r="M19">
            <v>2291.9292260290999</v>
          </cell>
          <cell r="N19">
            <v>2603.2778265729899</v>
          </cell>
          <cell r="O19">
            <v>2729.9097046328502</v>
          </cell>
          <cell r="P19">
            <v>2751.7944781995998</v>
          </cell>
          <cell r="Q19">
            <v>2863.5801346880799</v>
          </cell>
          <cell r="R19">
            <v>2888.6034834299799</v>
          </cell>
          <cell r="S19">
            <v>2845.1504602377599</v>
          </cell>
          <cell r="T19">
            <v>2888.4050028530401</v>
          </cell>
          <cell r="U19">
            <v>3013.0800471688899</v>
          </cell>
          <cell r="V19">
            <v>3329.58886793293</v>
          </cell>
          <cell r="W19">
            <v>3386.6356602692299</v>
          </cell>
          <cell r="X19">
            <v>3514.8915288906501</v>
          </cell>
          <cell r="Y19">
            <v>3608.29375228352</v>
          </cell>
          <cell r="Z19">
            <v>3855.3891121666102</v>
          </cell>
          <cell r="AA19">
            <v>3807.0450620203601</v>
          </cell>
          <cell r="AB19">
            <v>4028.0012355036401</v>
          </cell>
          <cell r="AC19">
            <v>3700.0427251890019</v>
          </cell>
        </row>
        <row r="20">
          <cell r="A20" t="str">
            <v>Benin</v>
          </cell>
          <cell r="B20">
            <v>458.34265490843001</v>
          </cell>
          <cell r="C20">
            <v>299.64272246260998</v>
          </cell>
          <cell r="D20">
            <v>287.80689293881801</v>
          </cell>
          <cell r="E20">
            <v>246.75703561121799</v>
          </cell>
          <cell r="F20">
            <v>255.175014749821</v>
          </cell>
          <cell r="G20">
            <v>257.55407524009399</v>
          </cell>
          <cell r="H20">
            <v>318.77806887227001</v>
          </cell>
          <cell r="I20">
            <v>361.66498448137901</v>
          </cell>
          <cell r="J20">
            <v>364.66619295993701</v>
          </cell>
          <cell r="K20">
            <v>327.17323714281503</v>
          </cell>
          <cell r="L20">
            <v>389.49118467293198</v>
          </cell>
          <cell r="M20">
            <v>384.54779126999802</v>
          </cell>
          <cell r="N20">
            <v>427.84491905465802</v>
          </cell>
          <cell r="O20">
            <v>406.86325866833198</v>
          </cell>
          <cell r="P20">
            <v>300.11069684605098</v>
          </cell>
          <cell r="Q20">
            <v>396.31737890765902</v>
          </cell>
          <cell r="R20">
            <v>419.22162826681603</v>
          </cell>
          <cell r="S20">
            <v>391.606115971892</v>
          </cell>
          <cell r="T20">
            <v>412.071336352993</v>
          </cell>
          <cell r="U20">
            <v>406.76223617327003</v>
          </cell>
          <cell r="V20">
            <v>378.06349852156097</v>
          </cell>
          <cell r="W20">
            <v>381.62762943681599</v>
          </cell>
          <cell r="X20">
            <v>411.48681463849698</v>
          </cell>
          <cell r="Y20">
            <v>511.18075671620699</v>
          </cell>
          <cell r="Z20">
            <v>564.27408108314205</v>
          </cell>
          <cell r="AA20">
            <v>595.74027838175505</v>
          </cell>
          <cell r="AB20">
            <v>625.30882644006795</v>
          </cell>
          <cell r="AC20">
            <v>514.93639778274758</v>
          </cell>
        </row>
        <row r="21">
          <cell r="A21" t="str">
            <v>Bhutan</v>
          </cell>
          <cell r="B21">
            <v>285.42053920931602</v>
          </cell>
          <cell r="C21">
            <v>314.65411385620303</v>
          </cell>
          <cell r="D21">
            <v>323.76117286755101</v>
          </cell>
          <cell r="E21">
            <v>355.70120308987401</v>
          </cell>
          <cell r="F21">
            <v>340.81452984787302</v>
          </cell>
          <cell r="G21">
            <v>341.21963640922201</v>
          </cell>
          <cell r="H21">
            <v>393.12940054406403</v>
          </cell>
          <cell r="I21">
            <v>459.75468715680802</v>
          </cell>
          <cell r="J21">
            <v>483.02668570288699</v>
          </cell>
          <cell r="K21">
            <v>453.13473027595097</v>
          </cell>
          <cell r="L21">
            <v>478.494191644723</v>
          </cell>
          <cell r="M21">
            <v>402.12618525841799</v>
          </cell>
          <cell r="N21">
            <v>400.81481072392</v>
          </cell>
          <cell r="O21">
            <v>374.03136035867402</v>
          </cell>
          <cell r="P21">
            <v>435.33373363650099</v>
          </cell>
          <cell r="Q21">
            <v>478.21221312063801</v>
          </cell>
          <cell r="R21">
            <v>512.79556129323601</v>
          </cell>
          <cell r="S21">
            <v>574.34561753049002</v>
          </cell>
          <cell r="T21">
            <v>628.80702086437998</v>
          </cell>
          <cell r="U21">
            <v>640.99500761558897</v>
          </cell>
          <cell r="V21">
            <v>668.74826806778901</v>
          </cell>
          <cell r="W21">
            <v>700.852693082153</v>
          </cell>
          <cell r="X21">
            <v>757.76493423878901</v>
          </cell>
          <cell r="Y21">
            <v>831.57853471265196</v>
          </cell>
          <cell r="Z21">
            <v>944.34921192663205</v>
          </cell>
          <cell r="AA21">
            <v>1079.23988813353</v>
          </cell>
          <cell r="AB21">
            <v>1254.1346688134199</v>
          </cell>
          <cell r="AC21">
            <v>927.98665515119603</v>
          </cell>
        </row>
        <row r="22">
          <cell r="A22" t="str">
            <v>Bolivia</v>
          </cell>
          <cell r="B22">
            <v>644.19880576479704</v>
          </cell>
          <cell r="C22">
            <v>570.21927568549097</v>
          </cell>
          <cell r="D22">
            <v>630.24719811780199</v>
          </cell>
          <cell r="E22">
            <v>602.273678010092</v>
          </cell>
          <cell r="F22">
            <v>617.37369944045599</v>
          </cell>
          <cell r="G22">
            <v>638.94866831193303</v>
          </cell>
          <cell r="H22">
            <v>611.64317584979597</v>
          </cell>
          <cell r="I22">
            <v>649.21957493720595</v>
          </cell>
          <cell r="J22">
            <v>735.61450880208304</v>
          </cell>
          <cell r="K22">
            <v>739.10532427650003</v>
          </cell>
          <cell r="L22">
            <v>747.26009649257605</v>
          </cell>
          <cell r="M22">
            <v>803.52668072508004</v>
          </cell>
          <cell r="N22">
            <v>831.25490069754596</v>
          </cell>
          <cell r="O22">
            <v>821.25077722349204</v>
          </cell>
          <cell r="P22">
            <v>831.23079697947401</v>
          </cell>
          <cell r="Q22">
            <v>907.17127724884904</v>
          </cell>
          <cell r="R22">
            <v>970.52146153168701</v>
          </cell>
          <cell r="S22">
            <v>1012.9651979072</v>
          </cell>
          <cell r="T22">
            <v>1059.87007797519</v>
          </cell>
          <cell r="U22">
            <v>1007.86496483267</v>
          </cell>
          <cell r="V22">
            <v>998.10142442676204</v>
          </cell>
          <cell r="W22">
            <v>945.44322289300203</v>
          </cell>
          <cell r="X22">
            <v>897.27288396647305</v>
          </cell>
          <cell r="Y22">
            <v>897.72631042288799</v>
          </cell>
          <cell r="Z22">
            <v>948.22934587960799</v>
          </cell>
          <cell r="AA22">
            <v>992.65884391379996</v>
          </cell>
          <cell r="AB22">
            <v>1124.6794592977999</v>
          </cell>
          <cell r="AC22">
            <v>967.668344395595</v>
          </cell>
        </row>
        <row r="23">
          <cell r="A23" t="str">
            <v>Bosnia and Herzegovina</v>
          </cell>
          <cell r="B23" t="str">
            <v>..</v>
          </cell>
          <cell r="C23" t="str">
            <v>..</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v>327.82112566475598</v>
          </cell>
          <cell r="Q23">
            <v>450.725508423257</v>
          </cell>
          <cell r="R23">
            <v>833.64931031319395</v>
          </cell>
          <cell r="S23">
            <v>1062.4656453079499</v>
          </cell>
          <cell r="T23">
            <v>1260.7522840612801</v>
          </cell>
          <cell r="U23">
            <v>1340.9343939671</v>
          </cell>
          <cell r="V23">
            <v>1401.2151474206401</v>
          </cell>
          <cell r="W23">
            <v>1463.3529867438899</v>
          </cell>
          <cell r="X23">
            <v>1615.37602320423</v>
          </cell>
          <cell r="Y23">
            <v>2021.8598526876101</v>
          </cell>
          <cell r="Z23">
            <v>2399.4173235845101</v>
          </cell>
          <cell r="AA23">
            <v>2566.1785428353201</v>
          </cell>
          <cell r="AB23">
            <v>2884.6556100544899</v>
          </cell>
          <cell r="AC23">
            <v>2158.4733898516747</v>
          </cell>
        </row>
        <row r="24">
          <cell r="A24" t="str">
            <v>Botswana</v>
          </cell>
          <cell r="B24">
            <v>1143.6699669111999</v>
          </cell>
          <cell r="C24">
            <v>1161.753035636</v>
          </cell>
          <cell r="D24">
            <v>1058.98208003169</v>
          </cell>
          <cell r="E24">
            <v>1179.55262556458</v>
          </cell>
          <cell r="F24">
            <v>1204.08494139907</v>
          </cell>
          <cell r="G24">
            <v>1043.2783880752199</v>
          </cell>
          <cell r="H24">
            <v>1256.99064141694</v>
          </cell>
          <cell r="I24">
            <v>1711.0598542008299</v>
          </cell>
          <cell r="J24">
            <v>2221.3768944268299</v>
          </cell>
          <cell r="K24">
            <v>2499.4916585689198</v>
          </cell>
          <cell r="L24">
            <v>2962.36156346505</v>
          </cell>
          <cell r="M24">
            <v>2990.8646478734299</v>
          </cell>
          <cell r="N24">
            <v>3026.5988190967701</v>
          </cell>
          <cell r="O24">
            <v>3000.04463869968</v>
          </cell>
          <cell r="P24">
            <v>3055.7514420135899</v>
          </cell>
          <cell r="Q24">
            <v>3284.8345656194501</v>
          </cell>
          <cell r="R24">
            <v>3239.2681663045601</v>
          </cell>
          <cell r="S24">
            <v>3434.8484855390898</v>
          </cell>
          <cell r="T24">
            <v>3404.3087164930898</v>
          </cell>
          <cell r="U24">
            <v>3623.2946070073999</v>
          </cell>
          <cell r="V24">
            <v>3945.7562867039401</v>
          </cell>
          <cell r="W24">
            <v>3832.2771129081002</v>
          </cell>
          <cell r="X24">
            <v>3750.87544414492</v>
          </cell>
          <cell r="Y24">
            <v>5226.76060893465</v>
          </cell>
          <cell r="Z24">
            <v>6183.8506879296901</v>
          </cell>
          <cell r="AA24">
            <v>6438.2047846769901</v>
          </cell>
          <cell r="AB24">
            <v>6868.8118489479202</v>
          </cell>
          <cell r="AC24">
            <v>5383.4634145903783</v>
          </cell>
        </row>
        <row r="25">
          <cell r="A25" t="str">
            <v>Brazil</v>
          </cell>
          <cell r="B25">
            <v>1371.5550636308899</v>
          </cell>
          <cell r="C25">
            <v>1539.66195136078</v>
          </cell>
          <cell r="D25">
            <v>1608.0661548488299</v>
          </cell>
          <cell r="E25">
            <v>1260.01327995569</v>
          </cell>
          <cell r="F25">
            <v>1225.55770442221</v>
          </cell>
          <cell r="G25">
            <v>1902.85571569643</v>
          </cell>
          <cell r="H25">
            <v>2161.62620633189</v>
          </cell>
          <cell r="I25">
            <v>2305.7541405012398</v>
          </cell>
          <cell r="J25">
            <v>2526.1435241766899</v>
          </cell>
          <cell r="K25">
            <v>3403.1964327904202</v>
          </cell>
          <cell r="L25">
            <v>3463.9101213846102</v>
          </cell>
          <cell r="M25">
            <v>2986.3134978491298</v>
          </cell>
          <cell r="N25">
            <v>2814.4399847391901</v>
          </cell>
          <cell r="O25">
            <v>3108.2230881901501</v>
          </cell>
          <cell r="P25">
            <v>3814.8647381606402</v>
          </cell>
          <cell r="Q25">
            <v>4844.9496620016898</v>
          </cell>
          <cell r="R25">
            <v>5207.2604579807203</v>
          </cell>
          <cell r="S25">
            <v>5321.3146957249901</v>
          </cell>
          <cell r="T25">
            <v>5077.3838101738202</v>
          </cell>
          <cell r="U25">
            <v>3477.9814773819799</v>
          </cell>
          <cell r="V25">
            <v>3761.5804431132901</v>
          </cell>
          <cell r="W25">
            <v>3189.5277417247198</v>
          </cell>
          <cell r="X25">
            <v>2866.9956971366801</v>
          </cell>
          <cell r="Y25">
            <v>3085.3871566297198</v>
          </cell>
          <cell r="Z25">
            <v>3654.2020838020699</v>
          </cell>
          <cell r="AA25">
            <v>4788.9166971598297</v>
          </cell>
          <cell r="AB25">
            <v>5716.67436710327</v>
          </cell>
          <cell r="AC25">
            <v>3883.6172905927156</v>
          </cell>
        </row>
        <row r="26">
          <cell r="A26" t="str">
            <v>Brunei</v>
          </cell>
          <cell r="B26" t="str">
            <v>..</v>
          </cell>
          <cell r="C26" t="str">
            <v>..</v>
          </cell>
          <cell r="D26" t="str">
            <v>..</v>
          </cell>
          <cell r="E26" t="str">
            <v>..</v>
          </cell>
          <cell r="F26" t="str">
            <v>..</v>
          </cell>
          <cell r="G26" t="str">
            <v>..</v>
          </cell>
          <cell r="H26" t="str">
            <v>..</v>
          </cell>
          <cell r="I26" t="str">
            <v>..</v>
          </cell>
          <cell r="J26" t="str">
            <v>..</v>
          </cell>
          <cell r="K26" t="str">
            <v>..</v>
          </cell>
          <cell r="L26" t="str">
            <v>..</v>
          </cell>
          <cell r="M26" t="str">
            <v>..</v>
          </cell>
          <cell r="N26">
            <v>15661.907068426701</v>
          </cell>
          <cell r="O26">
            <v>15011.8078396612</v>
          </cell>
          <cell r="P26">
            <v>14571.193486272699</v>
          </cell>
          <cell r="Q26">
            <v>16477.909977260901</v>
          </cell>
          <cell r="R26">
            <v>17369.965006040598</v>
          </cell>
          <cell r="S26">
            <v>17224.5245831098</v>
          </cell>
          <cell r="T26">
            <v>13085.4544933202</v>
          </cell>
          <cell r="U26">
            <v>14514.129435811001</v>
          </cell>
          <cell r="V26">
            <v>18476.850239930602</v>
          </cell>
          <cell r="W26">
            <v>16829.9887408127</v>
          </cell>
          <cell r="X26">
            <v>17146.030440987</v>
          </cell>
          <cell r="Y26">
            <v>18799.896856900101</v>
          </cell>
          <cell r="Z26">
            <v>22001.651308332799</v>
          </cell>
          <cell r="AA26">
            <v>25753.680225738099</v>
          </cell>
          <cell r="AB26">
            <v>30298.412867708801</v>
          </cell>
          <cell r="AC26">
            <v>21804.943406746581</v>
          </cell>
        </row>
        <row r="27">
          <cell r="A27" t="str">
            <v>Bulgaria</v>
          </cell>
          <cell r="B27">
            <v>2939.8415251468</v>
          </cell>
          <cell r="C27">
            <v>3160.2375126477</v>
          </cell>
          <cell r="D27">
            <v>3284.65353881597</v>
          </cell>
          <cell r="E27">
            <v>3365.5647406416701</v>
          </cell>
          <cell r="F27">
            <v>3569.29801010438</v>
          </cell>
          <cell r="G27">
            <v>3056.8620212127398</v>
          </cell>
          <cell r="H27">
            <v>2711.7007518718201</v>
          </cell>
          <cell r="I27">
            <v>3156.3359391655399</v>
          </cell>
          <cell r="J27">
            <v>5187.9750756634103</v>
          </cell>
          <cell r="K27">
            <v>5321.3305558812499</v>
          </cell>
          <cell r="L27">
            <v>2365.2410612467402</v>
          </cell>
          <cell r="M27">
            <v>233.859080063585</v>
          </cell>
          <cell r="N27">
            <v>958.72860675710797</v>
          </cell>
          <cell r="O27">
            <v>525.82825356979595</v>
          </cell>
          <cell r="P27">
            <v>934.03723882075496</v>
          </cell>
          <cell r="Q27">
            <v>1579.6392328854599</v>
          </cell>
          <cell r="R27">
            <v>1203.6619239889001</v>
          </cell>
          <cell r="S27">
            <v>1269.92345595964</v>
          </cell>
          <cell r="T27">
            <v>1584.72304581409</v>
          </cell>
          <cell r="U27">
            <v>1611.83772859084</v>
          </cell>
          <cell r="V27">
            <v>1580.55729514174</v>
          </cell>
          <cell r="W27">
            <v>1712.9551902667399</v>
          </cell>
          <cell r="X27">
            <v>1979.4047161956901</v>
          </cell>
          <cell r="Y27">
            <v>2560.3870471232599</v>
          </cell>
          <cell r="Z27">
            <v>3135.0528136671301</v>
          </cell>
          <cell r="AA27">
            <v>3461.5207979858501</v>
          </cell>
          <cell r="AB27">
            <v>3994.5081141406199</v>
          </cell>
          <cell r="AC27">
            <v>2807.3047798965486</v>
          </cell>
        </row>
        <row r="28">
          <cell r="A28" t="str">
            <v>Burkina Faso</v>
          </cell>
          <cell r="B28">
            <v>304.69061564314399</v>
          </cell>
          <cell r="C28">
            <v>258.66582275131901</v>
          </cell>
          <cell r="D28">
            <v>235.025125196234</v>
          </cell>
          <cell r="E28">
            <v>209.476758872929</v>
          </cell>
          <cell r="F28">
            <v>182.63320889848799</v>
          </cell>
          <cell r="G28">
            <v>196.993211478901</v>
          </cell>
          <cell r="H28">
            <v>252.17028148238299</v>
          </cell>
          <cell r="I28">
            <v>286.47508986624598</v>
          </cell>
          <cell r="J28">
            <v>308.78007461064698</v>
          </cell>
          <cell r="K28">
            <v>301.51713999306497</v>
          </cell>
          <cell r="L28">
            <v>349.25172546380202</v>
          </cell>
          <cell r="M28">
            <v>344.86560914020299</v>
          </cell>
          <cell r="N28">
            <v>360.68698622183302</v>
          </cell>
          <cell r="O28">
            <v>335.81015928090301</v>
          </cell>
          <cell r="P28">
            <v>197.26263930674199</v>
          </cell>
          <cell r="Q28">
            <v>238.23780443506399</v>
          </cell>
          <cell r="R28">
            <v>252.96347001176099</v>
          </cell>
          <cell r="S28">
            <v>233.70126871512801</v>
          </cell>
          <cell r="T28">
            <v>261.40030377123298</v>
          </cell>
          <cell r="U28">
            <v>274.16730402733299</v>
          </cell>
          <cell r="V28">
            <v>231.587174827806</v>
          </cell>
          <cell r="W28">
            <v>243.62440795150701</v>
          </cell>
          <cell r="X28">
            <v>274.58972881934898</v>
          </cell>
          <cell r="Y28">
            <v>344.58363228470898</v>
          </cell>
          <cell r="Z28">
            <v>399.38541871281399</v>
          </cell>
          <cell r="AA28">
            <v>428.86971727153502</v>
          </cell>
          <cell r="AB28">
            <v>451.281213054109</v>
          </cell>
          <cell r="AC28">
            <v>357.05568634900391</v>
          </cell>
        </row>
        <row r="29">
          <cell r="A29" t="str">
            <v>Burundi</v>
          </cell>
          <cell r="B29">
            <v>232.54706063727201</v>
          </cell>
          <cell r="C29">
            <v>235.10797613681001</v>
          </cell>
          <cell r="D29">
            <v>241.25491056570399</v>
          </cell>
          <cell r="E29">
            <v>248.16771519221399</v>
          </cell>
          <cell r="F29">
            <v>219.15398576472899</v>
          </cell>
          <cell r="G29">
            <v>247.822668825915</v>
          </cell>
          <cell r="H29">
            <v>253.607580792063</v>
          </cell>
          <cell r="I29">
            <v>232.10509387271</v>
          </cell>
          <cell r="J29">
            <v>211.32698785060799</v>
          </cell>
          <cell r="K29">
            <v>213.322556772263</v>
          </cell>
          <cell r="L29">
            <v>207.26062968035799</v>
          </cell>
          <cell r="M29">
            <v>207.82261612987699</v>
          </cell>
          <cell r="N29">
            <v>187.37706287251299</v>
          </cell>
          <cell r="O29">
            <v>162.68803174322599</v>
          </cell>
          <cell r="P29">
            <v>157.58644035569699</v>
          </cell>
          <cell r="Q29">
            <v>167.29605643895999</v>
          </cell>
          <cell r="R29">
            <v>142.68971027818</v>
          </cell>
          <cell r="S29">
            <v>157.16578683053399</v>
          </cell>
          <cell r="T29">
            <v>141.85642491881401</v>
          </cell>
          <cell r="U29">
            <v>128.27790892335599</v>
          </cell>
          <cell r="V29">
            <v>110.350859677334</v>
          </cell>
          <cell r="W29">
            <v>98.1253317418645</v>
          </cell>
          <cell r="X29">
            <v>89.725309604027402</v>
          </cell>
          <cell r="Y29">
            <v>82.639047508169497</v>
          </cell>
          <cell r="Z29">
            <v>90.481153657485507</v>
          </cell>
          <cell r="AA29">
            <v>106.864086218898</v>
          </cell>
          <cell r="AB29">
            <v>118.83972664900099</v>
          </cell>
          <cell r="AC29">
            <v>97.779109229907647</v>
          </cell>
        </row>
        <row r="30">
          <cell r="A30" t="str">
            <v>Cambodia</v>
          </cell>
          <cell r="B30">
            <v>20.636181953024401</v>
          </cell>
          <cell r="C30">
            <v>20.4445148123033</v>
          </cell>
          <cell r="D30">
            <v>19.980569409936699</v>
          </cell>
          <cell r="E30">
            <v>22.0407448392011</v>
          </cell>
          <cell r="F30">
            <v>23.817802287069402</v>
          </cell>
          <cell r="G30">
            <v>25.648803274542999</v>
          </cell>
          <cell r="H30">
            <v>27.361631660533899</v>
          </cell>
          <cell r="I30">
            <v>18.1936247659537</v>
          </cell>
          <cell r="J30">
            <v>34.590121652629598</v>
          </cell>
          <cell r="K30">
            <v>42.081401030029603</v>
          </cell>
          <cell r="L30">
            <v>105.968769344253</v>
          </cell>
          <cell r="M30">
            <v>229.765198685298</v>
          </cell>
          <cell r="N30">
            <v>270.253421051857</v>
          </cell>
          <cell r="O30">
            <v>260.75776744881699</v>
          </cell>
          <cell r="P30">
            <v>253.73698588380401</v>
          </cell>
          <cell r="Q30">
            <v>304.83152711415403</v>
          </cell>
          <cell r="R30">
            <v>300.893242500935</v>
          </cell>
          <cell r="S30">
            <v>284.71208760659198</v>
          </cell>
          <cell r="T30">
            <v>254.81227495794499</v>
          </cell>
          <cell r="U30">
            <v>282.39827925092101</v>
          </cell>
          <cell r="V30">
            <v>287.92231043489602</v>
          </cell>
          <cell r="W30">
            <v>306.90564135161901</v>
          </cell>
          <cell r="X30">
            <v>324.94602765877102</v>
          </cell>
          <cell r="Y30">
            <v>342.10508005147602</v>
          </cell>
          <cell r="Z30">
            <v>389.29039684657101</v>
          </cell>
          <cell r="AA30">
            <v>449.578277819172</v>
          </cell>
          <cell r="AB30">
            <v>503.26569625244503</v>
          </cell>
          <cell r="AC30">
            <v>386.01518666334232</v>
          </cell>
        </row>
        <row r="31">
          <cell r="A31" t="str">
            <v>Cameroon</v>
          </cell>
          <cell r="B31">
            <v>879.08227617969305</v>
          </cell>
          <cell r="C31">
            <v>967.74558905046899</v>
          </cell>
          <cell r="D31">
            <v>902.717617854031</v>
          </cell>
          <cell r="E31">
            <v>885.62994734715005</v>
          </cell>
          <cell r="F31">
            <v>911.52797545368503</v>
          </cell>
          <cell r="G31">
            <v>927.27478381276399</v>
          </cell>
          <cell r="H31">
            <v>1176.2561107599099</v>
          </cell>
          <cell r="I31">
            <v>1324.70337573345</v>
          </cell>
          <cell r="J31">
            <v>1306.9285236896301</v>
          </cell>
          <cell r="K31">
            <v>1131.02719526685</v>
          </cell>
          <cell r="L31">
            <v>1098.03543442204</v>
          </cell>
          <cell r="M31">
            <v>1187.7538126751299</v>
          </cell>
          <cell r="N31">
            <v>1056.4075066714699</v>
          </cell>
          <cell r="O31">
            <v>1069.9190081674201</v>
          </cell>
          <cell r="P31">
            <v>686.30170193558502</v>
          </cell>
          <cell r="Q31">
            <v>676.86586432719002</v>
          </cell>
          <cell r="R31">
            <v>753.10131083536203</v>
          </cell>
          <cell r="S31">
            <v>733.14795279519899</v>
          </cell>
          <cell r="T31">
            <v>680.918125368917</v>
          </cell>
          <cell r="U31">
            <v>699.168995448803</v>
          </cell>
          <cell r="V31">
            <v>655.49018217722301</v>
          </cell>
          <cell r="W31">
            <v>602.81191659491901</v>
          </cell>
          <cell r="X31">
            <v>662.98512067812703</v>
          </cell>
          <cell r="Y31">
            <v>807.331259928892</v>
          </cell>
          <cell r="Z31">
            <v>909.42920718097002</v>
          </cell>
          <cell r="AA31">
            <v>946.08576565343503</v>
          </cell>
          <cell r="AB31">
            <v>1001.6820777002901</v>
          </cell>
          <cell r="AC31">
            <v>821.7208912894389</v>
          </cell>
        </row>
        <row r="32">
          <cell r="A32" t="str">
            <v>Canada</v>
          </cell>
          <cell r="B32">
            <v>10989.428249197101</v>
          </cell>
          <cell r="C32">
            <v>12131.8414975784</v>
          </cell>
          <cell r="D32">
            <v>12278.5311329081</v>
          </cell>
          <cell r="E32">
            <v>13175.079007464101</v>
          </cell>
          <cell r="F32">
            <v>13578.255972982201</v>
          </cell>
          <cell r="G32">
            <v>13782.0619575746</v>
          </cell>
          <cell r="H32">
            <v>14150.5013767648</v>
          </cell>
          <cell r="I32">
            <v>15967.6953451345</v>
          </cell>
          <cell r="J32">
            <v>18624.352010632501</v>
          </cell>
          <cell r="K32">
            <v>20410.353835055801</v>
          </cell>
          <cell r="L32">
            <v>21086.640050997801</v>
          </cell>
          <cell r="M32">
            <v>21374.962523314502</v>
          </cell>
          <cell r="N32">
            <v>20479.822279573302</v>
          </cell>
          <cell r="O32">
            <v>19684.992555703298</v>
          </cell>
          <cell r="P32">
            <v>19497.2809866637</v>
          </cell>
          <cell r="Q32">
            <v>20184.449879336898</v>
          </cell>
          <cell r="R32">
            <v>20757.375279306802</v>
          </cell>
          <cell r="S32">
            <v>21349.1152534418</v>
          </cell>
          <cell r="T32">
            <v>20495.2333362524</v>
          </cell>
          <cell r="U32">
            <v>21776.561793602501</v>
          </cell>
          <cell r="V32">
            <v>23658.831708985501</v>
          </cell>
          <cell r="W32">
            <v>23103.935316538002</v>
          </cell>
          <cell r="X32">
            <v>23457.935451328201</v>
          </cell>
          <cell r="Y32">
            <v>27455.059126919299</v>
          </cell>
          <cell r="Z32">
            <v>31111.038745251099</v>
          </cell>
          <cell r="AA32">
            <v>35105.445081198501</v>
          </cell>
          <cell r="AB32">
            <v>38951.454637577903</v>
          </cell>
          <cell r="AC32">
            <v>29864.144726468832</v>
          </cell>
        </row>
        <row r="33">
          <cell r="A33" t="str">
            <v>Cape Verde</v>
          </cell>
          <cell r="B33">
            <v>547.71367093526896</v>
          </cell>
          <cell r="C33">
            <v>522.54999262191302</v>
          </cell>
          <cell r="D33">
            <v>512.714859731253</v>
          </cell>
          <cell r="E33">
            <v>491.27031817787298</v>
          </cell>
          <cell r="F33">
            <v>455.738639814934</v>
          </cell>
          <cell r="G33">
            <v>462.62444289763698</v>
          </cell>
          <cell r="H33">
            <v>623.13417160695303</v>
          </cell>
          <cell r="I33">
            <v>750.71935747357497</v>
          </cell>
          <cell r="J33">
            <v>820.77284692608703</v>
          </cell>
          <cell r="K33">
            <v>807.67011623655696</v>
          </cell>
          <cell r="L33">
            <v>902.07555555459498</v>
          </cell>
          <cell r="M33">
            <v>914.93114243426203</v>
          </cell>
          <cell r="N33">
            <v>993.73535186211598</v>
          </cell>
          <cell r="O33">
            <v>975.26272310585796</v>
          </cell>
          <cell r="P33">
            <v>1073.60693910128</v>
          </cell>
          <cell r="Q33">
            <v>1257.98391086378</v>
          </cell>
          <cell r="R33">
            <v>1274.34769100216</v>
          </cell>
          <cell r="S33">
            <v>1223.70444754191</v>
          </cell>
          <cell r="T33">
            <v>1273.3295805405101</v>
          </cell>
          <cell r="U33">
            <v>1411.8069779335699</v>
          </cell>
          <cell r="V33">
            <v>1234.31658733983</v>
          </cell>
          <cell r="W33">
            <v>1266.1253904565101</v>
          </cell>
          <cell r="X33">
            <v>1371.67151164442</v>
          </cell>
          <cell r="Y33">
            <v>1774.3165624261301</v>
          </cell>
          <cell r="Z33">
            <v>1978.9902612634401</v>
          </cell>
          <cell r="AA33">
            <v>2099.2480456595399</v>
          </cell>
          <cell r="AB33">
            <v>2371.00518346127</v>
          </cell>
          <cell r="AC33">
            <v>1810.2261591518852</v>
          </cell>
        </row>
        <row r="34">
          <cell r="A34" t="str">
            <v>Central African Republic</v>
          </cell>
          <cell r="B34">
            <v>345.041806609395</v>
          </cell>
          <cell r="C34">
            <v>337.24158341804298</v>
          </cell>
          <cell r="D34">
            <v>299.82225179980702</v>
          </cell>
          <cell r="E34">
            <v>266.51970818243802</v>
          </cell>
          <cell r="F34">
            <v>249.146804055291</v>
          </cell>
          <cell r="G34">
            <v>321.52577394275198</v>
          </cell>
          <cell r="H34">
            <v>412.86902414752097</v>
          </cell>
          <cell r="I34">
            <v>434.82199409129697</v>
          </cell>
          <cell r="J34">
            <v>448.33084829478997</v>
          </cell>
          <cell r="K34">
            <v>431.626135704359</v>
          </cell>
          <cell r="L34">
            <v>494.51647448453502</v>
          </cell>
          <cell r="M34">
            <v>454.47513776028097</v>
          </cell>
          <cell r="N34">
            <v>450.329884146361</v>
          </cell>
          <cell r="O34">
            <v>397.67925869742498</v>
          </cell>
          <cell r="P34">
            <v>255.638155469325</v>
          </cell>
          <cell r="Q34">
            <v>327.73894600564603</v>
          </cell>
          <cell r="R34">
            <v>293.34878775539403</v>
          </cell>
          <cell r="S34">
            <v>274.82064728531799</v>
          </cell>
          <cell r="T34">
            <v>285.22987217311999</v>
          </cell>
          <cell r="U34">
            <v>283.30587987074</v>
          </cell>
          <cell r="V34">
            <v>258.79045841562402</v>
          </cell>
          <cell r="W34">
            <v>255.42953793497699</v>
          </cell>
          <cell r="X34">
            <v>270.27949695694599</v>
          </cell>
          <cell r="Y34">
            <v>303.61170374932402</v>
          </cell>
          <cell r="Z34">
            <v>325.35194200753602</v>
          </cell>
          <cell r="AA34">
            <v>335.37932767985399</v>
          </cell>
          <cell r="AB34">
            <v>355.42914294451703</v>
          </cell>
          <cell r="AC34">
            <v>307.58019187885901</v>
          </cell>
        </row>
        <row r="35">
          <cell r="A35" t="str">
            <v>Chad</v>
          </cell>
          <cell r="B35">
            <v>147.874529618221</v>
          </cell>
          <cell r="C35">
            <v>170.68029277418</v>
          </cell>
          <cell r="D35">
            <v>160.89199830091701</v>
          </cell>
          <cell r="E35">
            <v>157.05506830399401</v>
          </cell>
          <cell r="F35">
            <v>164.59328365544599</v>
          </cell>
          <cell r="G35">
            <v>174.038494751184</v>
          </cell>
          <cell r="H35">
            <v>209.07207796597299</v>
          </cell>
          <cell r="I35">
            <v>231.213780367504</v>
          </cell>
          <cell r="J35">
            <v>263.697817508686</v>
          </cell>
          <cell r="K35">
            <v>242.98025312026201</v>
          </cell>
          <cell r="L35">
            <v>285.694277325737</v>
          </cell>
          <cell r="M35">
            <v>276.427805162683</v>
          </cell>
          <cell r="N35">
            <v>281.379534865697</v>
          </cell>
          <cell r="O35">
            <v>240.15615495750501</v>
          </cell>
          <cell r="P35">
            <v>189.99161716055099</v>
          </cell>
          <cell r="Q35">
            <v>219.21093618666399</v>
          </cell>
          <cell r="R35">
            <v>237.738942621842</v>
          </cell>
          <cell r="S35">
            <v>222.83437894765299</v>
          </cell>
          <cell r="T35">
            <v>245.46986224397901</v>
          </cell>
          <cell r="U35">
            <v>210.80011647526601</v>
          </cell>
          <cell r="V35">
            <v>185.76114145735701</v>
          </cell>
          <cell r="W35">
            <v>223.20191835353501</v>
          </cell>
          <cell r="X35">
            <v>253.87241329516601</v>
          </cell>
          <cell r="Y35">
            <v>317.20237388896197</v>
          </cell>
          <cell r="Z35">
            <v>501.50072137021601</v>
          </cell>
          <cell r="AA35">
            <v>652.51238726084</v>
          </cell>
          <cell r="AB35">
            <v>706.96276424662096</v>
          </cell>
          <cell r="AC35">
            <v>442.54209640255675</v>
          </cell>
        </row>
        <row r="36">
          <cell r="A36" t="str">
            <v>Chile</v>
          </cell>
          <cell r="B36">
            <v>2492.8566912511501</v>
          </cell>
          <cell r="C36">
            <v>2884.7816162275299</v>
          </cell>
          <cell r="D36">
            <v>2118.38664094879</v>
          </cell>
          <cell r="E36">
            <v>1694.30130872629</v>
          </cell>
          <cell r="F36">
            <v>1621.8157209006899</v>
          </cell>
          <cell r="G36">
            <v>1368.47298348851</v>
          </cell>
          <cell r="H36">
            <v>1447.2102459057801</v>
          </cell>
          <cell r="I36">
            <v>1678.63910106614</v>
          </cell>
          <cell r="J36">
            <v>1945.7316012742799</v>
          </cell>
          <cell r="K36">
            <v>2203.7729315317902</v>
          </cell>
          <cell r="L36">
            <v>2409.1414102058502</v>
          </cell>
          <cell r="M36">
            <v>2734.6362533629799</v>
          </cell>
          <cell r="N36">
            <v>3283.0251452247498</v>
          </cell>
          <cell r="O36">
            <v>3463.3530024893598</v>
          </cell>
          <cell r="P36">
            <v>3941.20786044939</v>
          </cell>
          <cell r="Q36">
            <v>5020.8618174982203</v>
          </cell>
          <cell r="R36">
            <v>5254.8948043866703</v>
          </cell>
          <cell r="S36">
            <v>5663.2447058161997</v>
          </cell>
          <cell r="T36">
            <v>5355.2532813690796</v>
          </cell>
          <cell r="U36">
            <v>4860.5895423327802</v>
          </cell>
          <cell r="V36">
            <v>4944.3736228139396</v>
          </cell>
          <cell r="W36">
            <v>4451.9339531647502</v>
          </cell>
          <cell r="X36">
            <v>4314.9076905873499</v>
          </cell>
          <cell r="Y36">
            <v>4698.24531328803</v>
          </cell>
          <cell r="Z36">
            <v>6012.3587057548402</v>
          </cell>
          <cell r="AA36">
            <v>7351.32347384489</v>
          </cell>
          <cell r="AB36">
            <v>8864.3410386146898</v>
          </cell>
          <cell r="AC36">
            <v>5948.8516958757582</v>
          </cell>
        </row>
        <row r="37">
          <cell r="A37" t="str">
            <v>China</v>
          </cell>
          <cell r="B37">
            <v>311.63428252903202</v>
          </cell>
          <cell r="C37">
            <v>290.82132180397002</v>
          </cell>
          <cell r="D37">
            <v>275.21454683574001</v>
          </cell>
          <cell r="E37">
            <v>291.60680294650302</v>
          </cell>
          <cell r="F37">
            <v>296.184508222722</v>
          </cell>
          <cell r="G37">
            <v>288.38511086786701</v>
          </cell>
          <cell r="H37">
            <v>274.84427794600498</v>
          </cell>
          <cell r="I37">
            <v>294.044968121838</v>
          </cell>
          <cell r="J37">
            <v>361.24147829437499</v>
          </cell>
          <cell r="K37">
            <v>398.48064056079198</v>
          </cell>
          <cell r="L37">
            <v>339.15998406353498</v>
          </cell>
          <cell r="M37">
            <v>350.61265750433898</v>
          </cell>
          <cell r="N37">
            <v>412.25800905585601</v>
          </cell>
          <cell r="O37">
            <v>517.41486436580101</v>
          </cell>
          <cell r="P37">
            <v>466.60481230581303</v>
          </cell>
          <cell r="Q37">
            <v>601.01037153288701</v>
          </cell>
          <cell r="R37">
            <v>699.41445553211599</v>
          </cell>
          <cell r="S37">
            <v>770.58937996561804</v>
          </cell>
          <cell r="T37">
            <v>817.14406553668596</v>
          </cell>
          <cell r="U37">
            <v>861.21143857312904</v>
          </cell>
          <cell r="V37">
            <v>945.60077917824503</v>
          </cell>
          <cell r="W37">
            <v>1038.0340782241401</v>
          </cell>
          <cell r="X37">
            <v>1131.80464668586</v>
          </cell>
          <cell r="Y37">
            <v>1269.8318817542399</v>
          </cell>
          <cell r="Z37">
            <v>1486.0157801293799</v>
          </cell>
          <cell r="AA37">
            <v>1715.9351368246</v>
          </cell>
          <cell r="AB37">
            <v>2001.4594158361699</v>
          </cell>
          <cell r="AC37">
            <v>1440.5134899090651</v>
          </cell>
        </row>
        <row r="38">
          <cell r="A38" t="str">
            <v>Colombia</v>
          </cell>
          <cell r="B38">
            <v>1367.55248906508</v>
          </cell>
          <cell r="C38">
            <v>1457.42100574236</v>
          </cell>
          <cell r="D38">
            <v>1527.2191623149599</v>
          </cell>
          <cell r="E38">
            <v>1485.80432477517</v>
          </cell>
          <cell r="F38">
            <v>1437.0245307474299</v>
          </cell>
          <cell r="G38">
            <v>1283.7571565049</v>
          </cell>
          <cell r="H38">
            <v>1259.55656548403</v>
          </cell>
          <cell r="I38">
            <v>1285.1803563793801</v>
          </cell>
          <cell r="J38">
            <v>1357.4425999321099</v>
          </cell>
          <cell r="K38">
            <v>1342.1451442888399</v>
          </cell>
          <cell r="L38">
            <v>1341.3912510330399</v>
          </cell>
          <cell r="M38">
            <v>1387.6302212353301</v>
          </cell>
          <cell r="N38">
            <v>1575.90083760231</v>
          </cell>
          <cell r="O38">
            <v>1751.2985330643801</v>
          </cell>
          <cell r="P38">
            <v>2158.7599079751399</v>
          </cell>
          <cell r="Q38">
            <v>2399.8911111542102</v>
          </cell>
          <cell r="R38">
            <v>2472.2083272290201</v>
          </cell>
          <cell r="S38">
            <v>2662.2219542952898</v>
          </cell>
          <cell r="T38">
            <v>2411.2520356926502</v>
          </cell>
          <cell r="U38">
            <v>2072.3296853121601</v>
          </cell>
          <cell r="V38">
            <v>1979.7477077153501</v>
          </cell>
          <cell r="W38">
            <v>1903.6206117632801</v>
          </cell>
          <cell r="X38">
            <v>1850.6651402386999</v>
          </cell>
          <cell r="Y38">
            <v>1782.24038296509</v>
          </cell>
          <cell r="Z38">
            <v>2163.4585301478401</v>
          </cell>
          <cell r="AA38">
            <v>2673.4907798884101</v>
          </cell>
          <cell r="AB38">
            <v>2887.9266819273598</v>
          </cell>
          <cell r="AC38">
            <v>2210.2336878217798</v>
          </cell>
        </row>
        <row r="39">
          <cell r="A39" t="str">
            <v>Comoros</v>
          </cell>
          <cell r="B39">
            <v>383.75140047838403</v>
          </cell>
          <cell r="C39">
            <v>327.66600238479401</v>
          </cell>
          <cell r="D39">
            <v>303.61616705722099</v>
          </cell>
          <cell r="E39">
            <v>287.86841818942798</v>
          </cell>
          <cell r="F39">
            <v>274.75789824732698</v>
          </cell>
          <cell r="G39">
            <v>291.03294915467598</v>
          </cell>
          <cell r="H39">
            <v>398.18768642218203</v>
          </cell>
          <cell r="I39">
            <v>466.44934343234502</v>
          </cell>
          <cell r="J39">
            <v>477.39770692275403</v>
          </cell>
          <cell r="K39">
            <v>442.71232383575801</v>
          </cell>
          <cell r="L39">
            <v>541.66606723795098</v>
          </cell>
          <cell r="M39">
            <v>552.42388415254595</v>
          </cell>
          <cell r="N39">
            <v>580.10842024722206</v>
          </cell>
          <cell r="O39">
            <v>559.29266639546699</v>
          </cell>
          <cell r="P39">
            <v>383.82275341280001</v>
          </cell>
          <cell r="Q39">
            <v>466.59060479151401</v>
          </cell>
          <cell r="R39">
            <v>451.493134012398</v>
          </cell>
          <cell r="S39">
            <v>404.53069119598001</v>
          </cell>
          <cell r="T39">
            <v>415.74884246171899</v>
          </cell>
          <cell r="U39">
            <v>420.67711686105901</v>
          </cell>
          <cell r="V39">
            <v>365.82804936315</v>
          </cell>
          <cell r="W39">
            <v>390.87559405413901</v>
          </cell>
          <cell r="X39">
            <v>437.828457847518</v>
          </cell>
          <cell r="Y39">
            <v>553.13526620493599</v>
          </cell>
          <cell r="Z39">
            <v>604.735633276366</v>
          </cell>
          <cell r="AA39">
            <v>632.79472109857397</v>
          </cell>
          <cell r="AB39">
            <v>642.27011022231295</v>
          </cell>
          <cell r="AC39">
            <v>543.60663045064109</v>
          </cell>
        </row>
        <row r="40">
          <cell r="A40" t="str">
            <v>Congo, Dem. Rep.</v>
          </cell>
          <cell r="B40">
            <v>559.84738467209297</v>
          </cell>
          <cell r="C40">
            <v>471.80812815187699</v>
          </cell>
          <cell r="D40">
            <v>496.60837151885698</v>
          </cell>
          <cell r="E40">
            <v>387.75112100917698</v>
          </cell>
          <cell r="F40">
            <v>250.47719010688101</v>
          </cell>
          <cell r="G40">
            <v>221.605769164056</v>
          </cell>
          <cell r="H40">
            <v>240.69697691842501</v>
          </cell>
          <cell r="I40">
            <v>220.601243791065</v>
          </cell>
          <cell r="J40">
            <v>247.427994599622</v>
          </cell>
          <cell r="K40">
            <v>243.73846090085601</v>
          </cell>
          <cell r="L40">
            <v>244.46202480040901</v>
          </cell>
          <cell r="M40">
            <v>229.809995091877</v>
          </cell>
          <cell r="N40">
            <v>200.81960894471101</v>
          </cell>
          <cell r="O40">
            <v>253.88636546669599</v>
          </cell>
          <cell r="P40">
            <v>133.356188835061</v>
          </cell>
          <cell r="Q40">
            <v>125.45865025699</v>
          </cell>
          <cell r="R40">
            <v>156.98484780616499</v>
          </cell>
          <cell r="S40">
            <v>138.079226772439</v>
          </cell>
          <cell r="T40">
            <v>99.098925517926901</v>
          </cell>
          <cell r="U40">
            <v>88.209842471591699</v>
          </cell>
          <cell r="V40">
            <v>85.964386756242206</v>
          </cell>
          <cell r="W40">
            <v>100.47294000387799</v>
          </cell>
          <cell r="X40">
            <v>105.091035134525</v>
          </cell>
          <cell r="Y40">
            <v>104.747149828148</v>
          </cell>
          <cell r="Z40">
            <v>117.08106963837101</v>
          </cell>
          <cell r="AA40">
            <v>123.296146079224</v>
          </cell>
          <cell r="AB40">
            <v>144.129801451709</v>
          </cell>
          <cell r="AC40">
            <v>115.80302368930916</v>
          </cell>
        </row>
        <row r="41">
          <cell r="A41" t="str">
            <v>Congo, Rep.</v>
          </cell>
          <cell r="B41">
            <v>1304.1103638360601</v>
          </cell>
          <cell r="C41">
            <v>1037.08804450106</v>
          </cell>
          <cell r="D41">
            <v>877.10769915328694</v>
          </cell>
          <cell r="E41">
            <v>773.60776016736395</v>
          </cell>
          <cell r="F41">
            <v>690.00617916155397</v>
          </cell>
          <cell r="G41">
            <v>686.40018524825598</v>
          </cell>
          <cell r="H41">
            <v>910.74514522805202</v>
          </cell>
          <cell r="I41">
            <v>1073.3492376841</v>
          </cell>
          <cell r="J41">
            <v>1107.71051206226</v>
          </cell>
          <cell r="K41">
            <v>1101.25186089411</v>
          </cell>
          <cell r="L41">
            <v>1253.9865912299899</v>
          </cell>
          <cell r="M41">
            <v>1184.7479308909899</v>
          </cell>
          <cell r="N41">
            <v>1237.1294874523501</v>
          </cell>
          <cell r="O41">
            <v>1098.7858269554299</v>
          </cell>
          <cell r="P41">
            <v>703.25135272583998</v>
          </cell>
          <cell r="Q41">
            <v>816.99033177036904</v>
          </cell>
          <cell r="R41">
            <v>980.87308798802201</v>
          </cell>
          <cell r="S41">
            <v>871.48268724430898</v>
          </cell>
          <cell r="T41">
            <v>710.86767955098901</v>
          </cell>
          <cell r="U41">
            <v>834.14701897163104</v>
          </cell>
          <cell r="V41">
            <v>1108.8691141327399</v>
          </cell>
          <cell r="W41">
            <v>935.16717318847805</v>
          </cell>
          <cell r="X41">
            <v>982.23188420628003</v>
          </cell>
          <cell r="Y41">
            <v>1128.6247541189</v>
          </cell>
          <cell r="Z41">
            <v>1335.7631584657499</v>
          </cell>
          <cell r="AA41">
            <v>1785.5311169956899</v>
          </cell>
          <cell r="AB41">
            <v>2146.5883469011301</v>
          </cell>
          <cell r="AC41">
            <v>1385.6510723127046</v>
          </cell>
        </row>
        <row r="42">
          <cell r="A42" t="str">
            <v>Costa Rica</v>
          </cell>
          <cell r="B42">
            <v>2098.86988764341</v>
          </cell>
          <cell r="C42">
            <v>1106.14123591766</v>
          </cell>
          <cell r="D42">
            <v>1066.9105435850599</v>
          </cell>
          <cell r="E42">
            <v>1251.4615795524401</v>
          </cell>
          <cell r="F42">
            <v>1414.50245659346</v>
          </cell>
          <cell r="G42">
            <v>1471.43652940023</v>
          </cell>
          <cell r="H42">
            <v>1603.7704364451999</v>
          </cell>
          <cell r="I42">
            <v>1605.0052760057899</v>
          </cell>
          <cell r="J42">
            <v>1590.5475307209399</v>
          </cell>
          <cell r="K42">
            <v>1755.2153826344299</v>
          </cell>
          <cell r="L42">
            <v>1871.9342640498301</v>
          </cell>
          <cell r="M42">
            <v>2294.27534616611</v>
          </cell>
          <cell r="N42">
            <v>2686.9259938262999</v>
          </cell>
          <cell r="O42">
            <v>2943.87933060983</v>
          </cell>
          <cell r="P42">
            <v>3130.3137607191302</v>
          </cell>
          <cell r="Q42">
            <v>3378.0321266254</v>
          </cell>
          <cell r="R42">
            <v>3323.0675251067601</v>
          </cell>
          <cell r="S42">
            <v>3508.5216540166498</v>
          </cell>
          <cell r="T42">
            <v>3763.6187086935001</v>
          </cell>
          <cell r="U42">
            <v>4116.1826671046301</v>
          </cell>
          <cell r="V42">
            <v>4062.54746947172</v>
          </cell>
          <cell r="W42">
            <v>4092.64998348273</v>
          </cell>
          <cell r="X42">
            <v>4127.2669041216404</v>
          </cell>
          <cell r="Y42">
            <v>4194.68412762756</v>
          </cell>
          <cell r="Z42">
            <v>4370.1940371820401</v>
          </cell>
          <cell r="AA42">
            <v>4608.9321561197003</v>
          </cell>
          <cell r="AB42">
            <v>4858.0676098894401</v>
          </cell>
          <cell r="AC42">
            <v>4375.2991364038508</v>
          </cell>
        </row>
        <row r="43">
          <cell r="A43" t="str">
            <v>Cote d'Ivoire</v>
          </cell>
          <cell r="B43">
            <v>1205.2321058501</v>
          </cell>
          <cell r="C43">
            <v>976.61497388753605</v>
          </cell>
          <cell r="D43">
            <v>843.59346412875095</v>
          </cell>
          <cell r="E43">
            <v>724.39956039262802</v>
          </cell>
          <cell r="F43">
            <v>702.58474530309002</v>
          </cell>
          <cell r="G43">
            <v>689.93194803983795</v>
          </cell>
          <cell r="H43">
            <v>888.56221342621495</v>
          </cell>
          <cell r="I43">
            <v>941.01319850648201</v>
          </cell>
          <cell r="J43">
            <v>942.22088757575898</v>
          </cell>
          <cell r="K43">
            <v>866.55974727508396</v>
          </cell>
          <cell r="L43">
            <v>921.17307358141898</v>
          </cell>
          <cell r="M43">
            <v>860.776909179737</v>
          </cell>
          <cell r="N43">
            <v>880.26951147600005</v>
          </cell>
          <cell r="O43">
            <v>838.107083341411</v>
          </cell>
          <cell r="P43">
            <v>606.83687277943295</v>
          </cell>
          <cell r="Q43">
            <v>773.61026706995597</v>
          </cell>
          <cell r="R43">
            <v>799.94587608317102</v>
          </cell>
          <cell r="S43">
            <v>758.82060130648495</v>
          </cell>
          <cell r="T43">
            <v>805.12176540587097</v>
          </cell>
          <cell r="U43">
            <v>767.46883009490602</v>
          </cell>
          <cell r="V43">
            <v>624.30391042395001</v>
          </cell>
          <cell r="W43">
            <v>618.99239793440097</v>
          </cell>
          <cell r="X43">
            <v>664.89219532262905</v>
          </cell>
          <cell r="Y43">
            <v>781.89097709428199</v>
          </cell>
          <cell r="Z43">
            <v>867.36678301317295</v>
          </cell>
          <cell r="AA43">
            <v>899.60727328598796</v>
          </cell>
          <cell r="AB43">
            <v>938.60850951498696</v>
          </cell>
          <cell r="AC43">
            <v>795.22635602757657</v>
          </cell>
        </row>
        <row r="44">
          <cell r="A44" t="str">
            <v>Croatia</v>
          </cell>
          <cell r="B44">
            <v>3983.2862599432201</v>
          </cell>
          <cell r="C44">
            <v>3905.1020535172001</v>
          </cell>
          <cell r="D44">
            <v>3375.4723618335802</v>
          </cell>
          <cell r="E44">
            <v>2484.7868745158098</v>
          </cell>
          <cell r="F44">
            <v>2370.6444746707298</v>
          </cell>
          <cell r="G44">
            <v>2388.7739586938101</v>
          </cell>
          <cell r="H44">
            <v>3312.7179640519598</v>
          </cell>
          <cell r="I44">
            <v>3790.5159782667101</v>
          </cell>
          <cell r="J44">
            <v>3378.4357036180199</v>
          </cell>
          <cell r="K44">
            <v>5436.2219131032098</v>
          </cell>
          <cell r="L44">
            <v>9066.4423964691705</v>
          </cell>
          <cell r="M44">
            <v>14506.9476346255</v>
          </cell>
          <cell r="N44">
            <v>2077.1022556272501</v>
          </cell>
          <cell r="O44">
            <v>2358.0200813394699</v>
          </cell>
          <cell r="P44">
            <v>3223.3390193003302</v>
          </cell>
          <cell r="Q44">
            <v>4224.5151108409</v>
          </cell>
          <cell r="R44">
            <v>4421.7464778212498</v>
          </cell>
          <cell r="S44">
            <v>4398.20912695474</v>
          </cell>
          <cell r="T44">
            <v>4805.1566683308802</v>
          </cell>
          <cell r="U44">
            <v>4371.0771300760298</v>
          </cell>
          <cell r="V44">
            <v>4206.1758190333603</v>
          </cell>
          <cell r="W44">
            <v>4469.2822376460599</v>
          </cell>
          <cell r="X44">
            <v>5183.8926089284496</v>
          </cell>
          <cell r="Y44">
            <v>6666.2810438634096</v>
          </cell>
          <cell r="Z44">
            <v>7943.3497349152203</v>
          </cell>
          <cell r="AA44">
            <v>8669.5681181075997</v>
          </cell>
          <cell r="AB44">
            <v>9557.7735514020205</v>
          </cell>
          <cell r="AC44">
            <v>7081.6912158104606</v>
          </cell>
        </row>
        <row r="45">
          <cell r="A45" t="str">
            <v>Cyprus</v>
          </cell>
          <cell r="B45">
            <v>4236.2383456897496</v>
          </cell>
          <cell r="C45">
            <v>4053.2576921862301</v>
          </cell>
          <cell r="D45">
            <v>4146.5351705180101</v>
          </cell>
          <cell r="E45">
            <v>4096.7664067763099</v>
          </cell>
          <cell r="F45">
            <v>4259.7915025877401</v>
          </cell>
          <cell r="G45">
            <v>4486.9048064163799</v>
          </cell>
          <cell r="H45">
            <v>5635.4136772168404</v>
          </cell>
          <cell r="I45">
            <v>6686.4939580644104</v>
          </cell>
          <cell r="J45">
            <v>7718.2009882517495</v>
          </cell>
          <cell r="K45">
            <v>8113.8969118451196</v>
          </cell>
          <cell r="L45">
            <v>9688.9607910461309</v>
          </cell>
          <cell r="M45">
            <v>9732.8154716111603</v>
          </cell>
          <cell r="N45">
            <v>11415.842149898899</v>
          </cell>
          <cell r="O45">
            <v>10613.3451687573</v>
          </cell>
          <cell r="P45">
            <v>11718.1877410009</v>
          </cell>
          <cell r="Q45">
            <v>14217.1229004858</v>
          </cell>
          <cell r="R45">
            <v>14139.6159842338</v>
          </cell>
          <cell r="S45">
            <v>13271.065812340499</v>
          </cell>
          <cell r="T45">
            <v>14071.1476632717</v>
          </cell>
          <cell r="U45">
            <v>14242.605797976399</v>
          </cell>
          <cell r="V45">
            <v>13424.9011576748</v>
          </cell>
          <cell r="W45">
            <v>13796.812119706299</v>
          </cell>
          <cell r="X45">
            <v>14842.8244474488</v>
          </cell>
          <cell r="Y45">
            <v>18386.881328908701</v>
          </cell>
          <cell r="Z45">
            <v>21342.6935168991</v>
          </cell>
          <cell r="AA45">
            <v>22378.2888042499</v>
          </cell>
          <cell r="AB45">
            <v>23676.084746944001</v>
          </cell>
          <cell r="AC45">
            <v>19070.597494026133</v>
          </cell>
        </row>
        <row r="46">
          <cell r="A46" t="str">
            <v>Czech Republic</v>
          </cell>
          <cell r="B46">
            <v>4585.1730659795403</v>
          </cell>
          <cell r="C46">
            <v>4855.8726668146301</v>
          </cell>
          <cell r="D46">
            <v>4875.4974891572001</v>
          </cell>
          <cell r="E46">
            <v>4825.13170342787</v>
          </cell>
          <cell r="F46">
            <v>4372.4373427340097</v>
          </cell>
          <cell r="G46">
            <v>4399.2430766899297</v>
          </cell>
          <cell r="H46">
            <v>5162.1589051703704</v>
          </cell>
          <cell r="I46">
            <v>5790.5327993286301</v>
          </cell>
          <cell r="J46">
            <v>5721.5649226384503</v>
          </cell>
          <cell r="K46">
            <v>5579.8142897322896</v>
          </cell>
          <cell r="L46">
            <v>5058.6421298929499</v>
          </cell>
          <cell r="M46">
            <v>2636.3041397091001</v>
          </cell>
          <cell r="N46">
            <v>3090.9375397081799</v>
          </cell>
          <cell r="O46">
            <v>3551.5004005569999</v>
          </cell>
          <cell r="P46">
            <v>4117.9014377814401</v>
          </cell>
          <cell r="Q46">
            <v>5348.6542454406499</v>
          </cell>
          <cell r="R46">
            <v>6011.5410932437198</v>
          </cell>
          <cell r="S46">
            <v>5545.14186275056</v>
          </cell>
          <cell r="T46">
            <v>6007.4815828513101</v>
          </cell>
          <cell r="U46">
            <v>5853.6808781250902</v>
          </cell>
          <cell r="V46">
            <v>5521.2005539412603</v>
          </cell>
          <cell r="W46">
            <v>6048.6807696404603</v>
          </cell>
          <cell r="X46">
            <v>7379.4618716024397</v>
          </cell>
          <cell r="Y46">
            <v>8955.1899699969599</v>
          </cell>
          <cell r="Z46">
            <v>10601.971232898801</v>
          </cell>
          <cell r="AA46">
            <v>12120.1699940041</v>
          </cell>
          <cell r="AB46">
            <v>13848.432343984099</v>
          </cell>
          <cell r="AC46">
            <v>9825.6510303544765</v>
          </cell>
        </row>
        <row r="47">
          <cell r="A47" t="str">
            <v>Denmark</v>
          </cell>
          <cell r="B47">
            <v>13626.860436294601</v>
          </cell>
          <cell r="C47">
            <v>11834.520070738099</v>
          </cell>
          <cell r="D47">
            <v>11548.424741848999</v>
          </cell>
          <cell r="E47">
            <v>11606.756494454399</v>
          </cell>
          <cell r="F47">
            <v>11319.0731169951</v>
          </cell>
          <cell r="G47">
            <v>12058.847602059501</v>
          </cell>
          <cell r="H47">
            <v>16929.7625528608</v>
          </cell>
          <cell r="I47">
            <v>20973.489976205001</v>
          </cell>
          <cell r="J47">
            <v>22118.885163963601</v>
          </cell>
          <cell r="K47">
            <v>21479.648101944498</v>
          </cell>
          <cell r="L47">
            <v>26518.749371983398</v>
          </cell>
          <cell r="M47">
            <v>26659.379353160199</v>
          </cell>
          <cell r="N47">
            <v>29163.189569674501</v>
          </cell>
          <cell r="O47">
            <v>27182.998173829099</v>
          </cell>
          <cell r="P47">
            <v>29613.337232422698</v>
          </cell>
          <cell r="Q47">
            <v>34926.979920758997</v>
          </cell>
          <cell r="R47">
            <v>35132.479877038102</v>
          </cell>
          <cell r="S47">
            <v>32349.167520766099</v>
          </cell>
          <cell r="T47">
            <v>32842.625243691</v>
          </cell>
          <cell r="U47">
            <v>32776.109534654803</v>
          </cell>
          <cell r="V47">
            <v>30118.8244673429</v>
          </cell>
          <cell r="W47">
            <v>30021.1674358005</v>
          </cell>
          <cell r="X47">
            <v>32492.600059877299</v>
          </cell>
          <cell r="Y47">
            <v>39558.044206487597</v>
          </cell>
          <cell r="Z47">
            <v>45174.145426400799</v>
          </cell>
          <cell r="AA47">
            <v>47905.5240580557</v>
          </cell>
          <cell r="AB47">
            <v>50965.179977284097</v>
          </cell>
          <cell r="AC47">
            <v>41019.443527317664</v>
          </cell>
        </row>
        <row r="48">
          <cell r="A48" t="str">
            <v>Djibouti</v>
          </cell>
          <cell r="B48">
            <v>1031.00034698784</v>
          </cell>
          <cell r="C48">
            <v>1068.5153567156101</v>
          </cell>
          <cell r="D48">
            <v>1079.05276434812</v>
          </cell>
          <cell r="E48">
            <v>1057.9997868302301</v>
          </cell>
          <cell r="F48">
            <v>1031.1438677106601</v>
          </cell>
          <cell r="G48">
            <v>1032.97192472344</v>
          </cell>
          <cell r="H48">
            <v>1067.5068754814299</v>
          </cell>
          <cell r="I48">
            <v>1047.48642403449</v>
          </cell>
          <cell r="J48">
            <v>1043.4204162118201</v>
          </cell>
          <cell r="K48">
            <v>983.36803300011798</v>
          </cell>
          <cell r="L48">
            <v>923.11854547525695</v>
          </cell>
          <cell r="M48">
            <v>912.57893614970601</v>
          </cell>
          <cell r="N48">
            <v>911.14261048852302</v>
          </cell>
          <cell r="O48">
            <v>857.84212418984703</v>
          </cell>
          <cell r="P48">
            <v>875.016409355203</v>
          </cell>
          <cell r="Q48">
            <v>858.14475963778204</v>
          </cell>
          <cell r="R48">
            <v>826.20525778426895</v>
          </cell>
          <cell r="S48">
            <v>815.92575964359605</v>
          </cell>
          <cell r="T48">
            <v>811.30138670416204</v>
          </cell>
          <cell r="U48">
            <v>830.806892922413</v>
          </cell>
          <cell r="V48">
            <v>834.68729795032402</v>
          </cell>
          <cell r="W48">
            <v>849.10968316543199</v>
          </cell>
          <cell r="X48">
            <v>859.68521366438597</v>
          </cell>
          <cell r="Y48">
            <v>889.54630571495397</v>
          </cell>
          <cell r="Z48">
            <v>931.08613544958303</v>
          </cell>
          <cell r="AA48">
            <v>973.17847081387401</v>
          </cell>
          <cell r="AB48">
            <v>1028.2205646952</v>
          </cell>
          <cell r="AC48">
            <v>921.80439558390481</v>
          </cell>
        </row>
        <row r="49">
          <cell r="A49" t="str">
            <v>Dominica</v>
          </cell>
          <cell r="B49">
            <v>849.56852608037104</v>
          </cell>
          <cell r="C49">
            <v>948.91698683667801</v>
          </cell>
          <cell r="D49">
            <v>1029.14239864605</v>
          </cell>
          <cell r="E49">
            <v>1138.4197598283299</v>
          </cell>
          <cell r="F49">
            <v>1275.95964704889</v>
          </cell>
          <cell r="G49">
            <v>1395.7792004737</v>
          </cell>
          <cell r="H49">
            <v>1581.9960091109399</v>
          </cell>
          <cell r="I49">
            <v>1778.1330872189801</v>
          </cell>
          <cell r="J49">
            <v>2017.1989995438701</v>
          </cell>
          <cell r="K49">
            <v>2148.5501619431798</v>
          </cell>
          <cell r="L49">
            <v>2319.6963345152999</v>
          </cell>
          <cell r="M49">
            <v>2516.5556822971098</v>
          </cell>
          <cell r="N49">
            <v>2674.4667361331099</v>
          </cell>
          <cell r="O49">
            <v>2795.2374407024899</v>
          </cell>
          <cell r="P49">
            <v>2977.6769743004902</v>
          </cell>
          <cell r="Q49">
            <v>3057.8298834745601</v>
          </cell>
          <cell r="R49">
            <v>3270.85954225763</v>
          </cell>
          <cell r="S49">
            <v>3380.95209610436</v>
          </cell>
          <cell r="T49">
            <v>3563.0786402026101</v>
          </cell>
          <cell r="U49">
            <v>3699.7192842366098</v>
          </cell>
          <cell r="V49">
            <v>3752.0524019847999</v>
          </cell>
          <cell r="W49">
            <v>3675.6103300653499</v>
          </cell>
          <cell r="X49">
            <v>3530.4755021583301</v>
          </cell>
          <cell r="Y49">
            <v>3595.9108583320999</v>
          </cell>
          <cell r="Z49">
            <v>3789.75238827879</v>
          </cell>
          <cell r="AA49">
            <v>3978.5550730044802</v>
          </cell>
          <cell r="AB49">
            <v>4181.3096670658197</v>
          </cell>
          <cell r="AC49">
            <v>3791.9356364841447</v>
          </cell>
        </row>
        <row r="50">
          <cell r="A50" t="str">
            <v>Dominican Republic</v>
          </cell>
          <cell r="B50">
            <v>1239.93663202217</v>
          </cell>
          <cell r="C50">
            <v>1355.6048370266301</v>
          </cell>
          <cell r="D50">
            <v>1248.6498393325301</v>
          </cell>
          <cell r="E50">
            <v>1262.41279788662</v>
          </cell>
          <cell r="F50">
            <v>1937.58490674983</v>
          </cell>
          <cell r="G50">
            <v>826.40818021370103</v>
          </cell>
          <cell r="H50">
            <v>979.74626828406997</v>
          </cell>
          <cell r="I50">
            <v>1006.3490565921099</v>
          </cell>
          <cell r="J50">
            <v>900.12995694376696</v>
          </cell>
          <cell r="K50">
            <v>994.60837895248096</v>
          </cell>
          <cell r="L50">
            <v>907.73369925418103</v>
          </cell>
          <cell r="M50">
            <v>1093.0827339483999</v>
          </cell>
          <cell r="N50">
            <v>1266.9185501639399</v>
          </cell>
          <cell r="O50">
            <v>1351.45027196862</v>
          </cell>
          <cell r="P50">
            <v>1472.90613846209</v>
          </cell>
          <cell r="Q50">
            <v>1637.3668633692</v>
          </cell>
          <cell r="R50">
            <v>1807.3408295343399</v>
          </cell>
          <cell r="S50">
            <v>1993.46535693341</v>
          </cell>
          <cell r="T50">
            <v>2078.7577591358099</v>
          </cell>
          <cell r="U50">
            <v>2249.20857894647</v>
          </cell>
          <cell r="V50">
            <v>2526.761562573</v>
          </cell>
          <cell r="W50">
            <v>2724.7571266990499</v>
          </cell>
          <cell r="X50">
            <v>2646.99920844505</v>
          </cell>
          <cell r="Y50">
            <v>1985.98037383621</v>
          </cell>
          <cell r="Z50">
            <v>2192.8898646758598</v>
          </cell>
          <cell r="AA50">
            <v>3411.3451152082998</v>
          </cell>
          <cell r="AB50">
            <v>3652.7030227366199</v>
          </cell>
          <cell r="AC50">
            <v>2769.1124519335149</v>
          </cell>
        </row>
        <row r="51">
          <cell r="A51" t="str">
            <v>Ecuador</v>
          </cell>
          <cell r="B51">
            <v>1779.8523349408199</v>
          </cell>
          <cell r="C51">
            <v>1770.5408240914601</v>
          </cell>
          <cell r="D51">
            <v>1757.5528421613501</v>
          </cell>
          <cell r="E51">
            <v>1503.7624790554401</v>
          </cell>
          <cell r="F51">
            <v>1558.77136690673</v>
          </cell>
          <cell r="G51">
            <v>1776.7338109514201</v>
          </cell>
          <cell r="H51">
            <v>1271.4319256716899</v>
          </cell>
          <cell r="I51">
            <v>1159.2297689280099</v>
          </cell>
          <cell r="J51">
            <v>1076.18272007733</v>
          </cell>
          <cell r="K51">
            <v>1031.5223426477</v>
          </cell>
          <cell r="L51">
            <v>1023.48349997869</v>
          </cell>
          <cell r="M51">
            <v>1122.4907266544401</v>
          </cell>
          <cell r="N51">
            <v>1200.0107931463101</v>
          </cell>
          <cell r="O51">
            <v>1371.15946780319</v>
          </cell>
          <cell r="P51">
            <v>1655.1853667231101</v>
          </cell>
          <cell r="Q51">
            <v>1762.24884599611</v>
          </cell>
          <cell r="R51">
            <v>1818.01511317787</v>
          </cell>
          <cell r="S51">
            <v>1980.05830708398</v>
          </cell>
          <cell r="T51">
            <v>1910.1355280666301</v>
          </cell>
          <cell r="U51">
            <v>1343.50385136006</v>
          </cell>
          <cell r="V51">
            <v>1259.9767515419901</v>
          </cell>
          <cell r="W51">
            <v>1747.9857045649601</v>
          </cell>
          <cell r="X51">
            <v>1966.6705579647601</v>
          </cell>
          <cell r="Y51">
            <v>2229.7632920742199</v>
          </cell>
          <cell r="Z51">
            <v>2505.2572793659901</v>
          </cell>
          <cell r="AA51">
            <v>2761.15582725171</v>
          </cell>
          <cell r="AB51">
            <v>2987.2592423891801</v>
          </cell>
          <cell r="AC51">
            <v>2366.3486506018035</v>
          </cell>
        </row>
        <row r="52">
          <cell r="A52" t="str">
            <v>Egypt, Arab Rep.</v>
          </cell>
          <cell r="B52">
            <v>551.64546276127896</v>
          </cell>
          <cell r="C52">
            <v>587.42153650319506</v>
          </cell>
          <cell r="D52">
            <v>676.52592962217796</v>
          </cell>
          <cell r="E52">
            <v>804.95289000345099</v>
          </cell>
          <cell r="F52">
            <v>880.63817627388005</v>
          </cell>
          <cell r="G52">
            <v>997.95907978677803</v>
          </cell>
          <cell r="H52">
            <v>1077.0156081421301</v>
          </cell>
          <cell r="I52">
            <v>1507.6112668922699</v>
          </cell>
          <cell r="J52">
            <v>1767.06830318536</v>
          </cell>
          <cell r="K52">
            <v>2155.4869859078399</v>
          </cell>
          <cell r="L52">
            <v>1760.3860108107999</v>
          </cell>
          <cell r="M52">
            <v>869.29595688303095</v>
          </cell>
          <cell r="N52">
            <v>776.71120825084699</v>
          </cell>
          <cell r="O52">
            <v>853.26324659214094</v>
          </cell>
          <cell r="P52">
            <v>920.76093842285195</v>
          </cell>
          <cell r="Q52">
            <v>1046.1389892351201</v>
          </cell>
          <cell r="R52">
            <v>1151.0896254182401</v>
          </cell>
          <cell r="S52">
            <v>1262.7254635024799</v>
          </cell>
          <cell r="T52">
            <v>1382.7830784550699</v>
          </cell>
          <cell r="U52">
            <v>1435.87095049149</v>
          </cell>
          <cell r="V52">
            <v>1549.8947862514599</v>
          </cell>
          <cell r="W52">
            <v>1460.97791923509</v>
          </cell>
          <cell r="X52">
            <v>1313.34834712216</v>
          </cell>
          <cell r="Y52">
            <v>1197.24631626665</v>
          </cell>
          <cell r="Z52">
            <v>1136.6169947708499</v>
          </cell>
          <cell r="AA52">
            <v>1269.7676315153999</v>
          </cell>
          <cell r="AB52">
            <v>1488.60898740427</v>
          </cell>
          <cell r="AC52">
            <v>1311.0943660524033</v>
          </cell>
        </row>
        <row r="53">
          <cell r="A53" t="str">
            <v>El Salvador</v>
          </cell>
          <cell r="B53">
            <v>850.10781872313896</v>
          </cell>
          <cell r="C53">
            <v>741.11206772201501</v>
          </cell>
          <cell r="D53">
            <v>726.09598798159402</v>
          </cell>
          <cell r="E53">
            <v>691.17576641230505</v>
          </cell>
          <cell r="F53">
            <v>502.34526907152298</v>
          </cell>
          <cell r="G53">
            <v>484.58442874986798</v>
          </cell>
          <cell r="H53">
            <v>482.97599614189897</v>
          </cell>
          <cell r="I53">
            <v>485.246706013199</v>
          </cell>
          <cell r="J53">
            <v>558.54792861502801</v>
          </cell>
          <cell r="K53">
            <v>628.43581908443002</v>
          </cell>
          <cell r="L53">
            <v>939.479950345514</v>
          </cell>
          <cell r="M53">
            <v>1019.89908256817</v>
          </cell>
          <cell r="N53">
            <v>1120.4682640927001</v>
          </cell>
          <cell r="O53">
            <v>1277.9404405319101</v>
          </cell>
          <cell r="P53">
            <v>1457.3913090051301</v>
          </cell>
          <cell r="Q53">
            <v>1675.9855041053199</v>
          </cell>
          <cell r="R53">
            <v>1782.50641204453</v>
          </cell>
          <cell r="S53">
            <v>1884.5400930394501</v>
          </cell>
          <cell r="T53">
            <v>1991.0165588560701</v>
          </cell>
          <cell r="U53">
            <v>2025.3572299042901</v>
          </cell>
          <cell r="V53">
            <v>2093.9590222926799</v>
          </cell>
          <cell r="W53">
            <v>2161.08589652203</v>
          </cell>
          <cell r="X53">
            <v>2197.5503433021499</v>
          </cell>
          <cell r="Y53">
            <v>2266.4084952553098</v>
          </cell>
          <cell r="Z53">
            <v>2341.58506985555</v>
          </cell>
          <cell r="AA53">
            <v>2467.7178467966301</v>
          </cell>
          <cell r="AB53">
            <v>2619.3540179052002</v>
          </cell>
          <cell r="AC53">
            <v>2342.2836116061449</v>
          </cell>
        </row>
        <row r="54">
          <cell r="A54" t="str">
            <v>Equatorial Guinea</v>
          </cell>
          <cell r="B54">
            <v>143.87192481054799</v>
          </cell>
          <cell r="C54">
            <v>123.796553288273</v>
          </cell>
          <cell r="D54">
            <v>136.39545414068499</v>
          </cell>
          <cell r="E54">
            <v>142.57167164405701</v>
          </cell>
          <cell r="F54">
            <v>147.245304417407</v>
          </cell>
          <cell r="G54">
            <v>230.56779401237699</v>
          </cell>
          <cell r="H54">
            <v>264.68191903439902</v>
          </cell>
          <cell r="I54">
            <v>301.77263506093601</v>
          </cell>
          <cell r="J54">
            <v>303.32669599391897</v>
          </cell>
          <cell r="K54">
            <v>248.54004775834099</v>
          </cell>
          <cell r="L54">
            <v>294.64164824107303</v>
          </cell>
          <cell r="M54">
            <v>272.00463457579701</v>
          </cell>
          <cell r="N54">
            <v>308.33280373061899</v>
          </cell>
          <cell r="O54">
            <v>290.62211676517597</v>
          </cell>
          <cell r="P54">
            <v>200.97189468630901</v>
          </cell>
          <cell r="Q54">
            <v>258.69885358180898</v>
          </cell>
          <cell r="R54">
            <v>394.52383387893099</v>
          </cell>
          <cell r="S54">
            <v>702.491439941056</v>
          </cell>
          <cell r="T54">
            <v>545.87464363277604</v>
          </cell>
          <cell r="U54">
            <v>846.56654725119495</v>
          </cell>
          <cell r="V54">
            <v>1308.93822024109</v>
          </cell>
          <cell r="W54">
            <v>1740.07992672713</v>
          </cell>
          <cell r="X54">
            <v>2114.7781430740501</v>
          </cell>
          <cell r="Y54">
            <v>2781.8429149153299</v>
          </cell>
          <cell r="Z54">
            <v>4385.5220622000797</v>
          </cell>
          <cell r="AA54">
            <v>6570.8718572637499</v>
          </cell>
          <cell r="AB54">
            <v>7801.6517487041001</v>
          </cell>
          <cell r="AC54">
            <v>4232.4577754807397</v>
          </cell>
        </row>
        <row r="55">
          <cell r="A55" t="str">
            <v>Eritrea</v>
          </cell>
          <cell r="B55" t="str">
            <v>..</v>
          </cell>
          <cell r="C55" t="str">
            <v>..</v>
          </cell>
          <cell r="D55" t="str">
            <v>..</v>
          </cell>
          <cell r="E55" t="str">
            <v>..</v>
          </cell>
          <cell r="F55" t="str">
            <v>..</v>
          </cell>
          <cell r="G55" t="str">
            <v>..</v>
          </cell>
          <cell r="H55" t="str">
            <v>..</v>
          </cell>
          <cell r="I55" t="str">
            <v>..</v>
          </cell>
          <cell r="J55" t="str">
            <v>..</v>
          </cell>
          <cell r="K55" t="str">
            <v>..</v>
          </cell>
          <cell r="L55" t="str">
            <v>..</v>
          </cell>
          <cell r="M55" t="str">
            <v>..</v>
          </cell>
          <cell r="N55">
            <v>235.405918302923</v>
          </cell>
          <cell r="O55">
            <v>138.364178049038</v>
          </cell>
          <cell r="P55">
            <v>153.08074188265701</v>
          </cell>
          <cell r="Q55">
            <v>164.43650428828201</v>
          </cell>
          <cell r="R55">
            <v>189.32530916192101</v>
          </cell>
          <cell r="S55">
            <v>182.67277366586501</v>
          </cell>
          <cell r="T55">
            <v>192.75940800274401</v>
          </cell>
          <cell r="U55">
            <v>182.83825998202701</v>
          </cell>
          <cell r="V55">
            <v>155.78723645781699</v>
          </cell>
          <cell r="W55">
            <v>160.78014770560799</v>
          </cell>
          <cell r="X55">
            <v>147.486613959604</v>
          </cell>
          <cell r="Y55">
            <v>132.541085940382</v>
          </cell>
          <cell r="Z55">
            <v>140.37759044245999</v>
          </cell>
          <cell r="AA55">
            <v>207.35118884174099</v>
          </cell>
          <cell r="AB55">
            <v>244.38635770012601</v>
          </cell>
          <cell r="AC55">
            <v>172.15383076498685</v>
          </cell>
        </row>
        <row r="56">
          <cell r="A56" t="str">
            <v>Estonia</v>
          </cell>
          <cell r="B56" t="str">
            <v>..</v>
          </cell>
          <cell r="C56" t="str">
            <v>..</v>
          </cell>
          <cell r="D56" t="str">
            <v>..</v>
          </cell>
          <cell r="E56" t="str">
            <v>..</v>
          </cell>
          <cell r="F56" t="str">
            <v>..</v>
          </cell>
          <cell r="G56" t="str">
            <v>..</v>
          </cell>
          <cell r="H56" t="str">
            <v>..</v>
          </cell>
          <cell r="I56" t="str">
            <v>..</v>
          </cell>
          <cell r="J56" t="str">
            <v>..</v>
          </cell>
          <cell r="K56" t="str">
            <v>..</v>
          </cell>
          <cell r="L56" t="str">
            <v>..</v>
          </cell>
          <cell r="M56" t="str">
            <v>..</v>
          </cell>
          <cell r="N56">
            <v>612.76220433832805</v>
          </cell>
          <cell r="O56">
            <v>1141.95249766045</v>
          </cell>
          <cell r="P56">
            <v>1633.84898137185</v>
          </cell>
          <cell r="Q56">
            <v>2593.7280105617601</v>
          </cell>
          <cell r="R56">
            <v>3257.9795469262599</v>
          </cell>
          <cell r="S56">
            <v>3513.5365743870502</v>
          </cell>
          <cell r="T56">
            <v>3979.5681286469098</v>
          </cell>
          <cell r="U56">
            <v>4039.5396800284402</v>
          </cell>
          <cell r="V56">
            <v>4101.4640150066298</v>
          </cell>
          <cell r="W56">
            <v>4529.5150409273701</v>
          </cell>
          <cell r="X56">
            <v>5367.4425880358904</v>
          </cell>
          <cell r="Y56">
            <v>7073.1550942620097</v>
          </cell>
          <cell r="Z56">
            <v>8620.1798844480309</v>
          </cell>
          <cell r="AA56">
            <v>10206.0838044661</v>
          </cell>
          <cell r="AB56">
            <v>12203.4502732684</v>
          </cell>
          <cell r="AC56">
            <v>7999.9711142346323</v>
          </cell>
        </row>
        <row r="57">
          <cell r="A57" t="str">
            <v>Ethiopia</v>
          </cell>
          <cell r="B57">
            <v>190.29648078642001</v>
          </cell>
          <cell r="C57">
            <v>187.601954927631</v>
          </cell>
          <cell r="D57">
            <v>193.205669212196</v>
          </cell>
          <cell r="E57">
            <v>210.41190294747301</v>
          </cell>
          <cell r="F57">
            <v>195.10480751265601</v>
          </cell>
          <cell r="G57">
            <v>220.39717017558499</v>
          </cell>
          <cell r="H57">
            <v>220.87569319460201</v>
          </cell>
          <cell r="I57">
            <v>228.403771869396</v>
          </cell>
          <cell r="J57">
            <v>245.20754844029301</v>
          </cell>
          <cell r="K57">
            <v>250.589020319067</v>
          </cell>
          <cell r="L57">
            <v>257.45955540739698</v>
          </cell>
          <cell r="M57">
            <v>271.85039143786503</v>
          </cell>
          <cell r="N57">
            <v>277.73861861216602</v>
          </cell>
          <cell r="O57">
            <v>167.38713593874999</v>
          </cell>
          <cell r="P57">
            <v>145.92378567023201</v>
          </cell>
          <cell r="Q57">
            <v>148.00690317664899</v>
          </cell>
          <cell r="R57">
            <v>150.20190297604401</v>
          </cell>
          <cell r="S57">
            <v>147.054579747595</v>
          </cell>
          <cell r="T57">
            <v>129.40607093321299</v>
          </cell>
          <cell r="U57">
            <v>123.305117780419</v>
          </cell>
          <cell r="V57">
            <v>124.403881372041</v>
          </cell>
          <cell r="W57">
            <v>120.46498883049399</v>
          </cell>
          <cell r="X57">
            <v>110.510054967044</v>
          </cell>
          <cell r="Y57">
            <v>116.198766848131</v>
          </cell>
          <cell r="Z57">
            <v>133.51839372401099</v>
          </cell>
          <cell r="AA57">
            <v>155.74278714233401</v>
          </cell>
          <cell r="AB57">
            <v>177.37130118683601</v>
          </cell>
          <cell r="AC57">
            <v>135.634382116475</v>
          </cell>
        </row>
        <row r="58">
          <cell r="A58" t="str">
            <v>Fiji</v>
          </cell>
          <cell r="B58">
            <v>1898.05372459604</v>
          </cell>
          <cell r="C58">
            <v>1903.6758891065699</v>
          </cell>
          <cell r="D58">
            <v>1792.5362224311</v>
          </cell>
          <cell r="E58">
            <v>1644.19891646461</v>
          </cell>
          <cell r="F58">
            <v>1688.2998434712599</v>
          </cell>
          <cell r="G58">
            <v>1610.32374284345</v>
          </cell>
          <cell r="H58">
            <v>1803.9037991313501</v>
          </cell>
          <cell r="I58">
            <v>1640.3328792708301</v>
          </cell>
          <cell r="J58">
            <v>1543.9531534155899</v>
          </cell>
          <cell r="K58">
            <v>1642.2175313063599</v>
          </cell>
          <cell r="L58">
            <v>1847.8370200480199</v>
          </cell>
          <cell r="M58">
            <v>1896.6300719611299</v>
          </cell>
          <cell r="N58">
            <v>2076.6546224794001</v>
          </cell>
          <cell r="O58">
            <v>2188.1055828538601</v>
          </cell>
          <cell r="P58">
            <v>2408.63660206643</v>
          </cell>
          <cell r="Q58">
            <v>2592.5556743329398</v>
          </cell>
          <cell r="R58">
            <v>2715.2578192071001</v>
          </cell>
          <cell r="S58">
            <v>2694.89843304023</v>
          </cell>
          <cell r="T58">
            <v>2076.7535185973002</v>
          </cell>
          <cell r="U58">
            <v>2321.5349364077701</v>
          </cell>
          <cell r="V58">
            <v>2031.06619167138</v>
          </cell>
          <cell r="W58">
            <v>2021.11465337402</v>
          </cell>
          <cell r="X58">
            <v>2180.8177879216901</v>
          </cell>
          <cell r="Y58">
            <v>2669.3034552836298</v>
          </cell>
          <cell r="Z58">
            <v>3102.7755445561602</v>
          </cell>
          <cell r="AA58">
            <v>3295.6202197171201</v>
          </cell>
          <cell r="AB58">
            <v>3453.6346838540398</v>
          </cell>
          <cell r="AC58">
            <v>2787.2110574511103</v>
          </cell>
        </row>
        <row r="59">
          <cell r="A59" t="str">
            <v>Finland</v>
          </cell>
          <cell r="B59">
            <v>11118.261772579101</v>
          </cell>
          <cell r="C59">
            <v>10839.089902322699</v>
          </cell>
          <cell r="D59">
            <v>10884.192640000399</v>
          </cell>
          <cell r="E59">
            <v>10388.2108416294</v>
          </cell>
          <cell r="F59">
            <v>10726.4269971307</v>
          </cell>
          <cell r="G59">
            <v>11314.268840233701</v>
          </cell>
          <cell r="H59">
            <v>14766.4066344724</v>
          </cell>
          <cell r="I59">
            <v>18350.2576409168</v>
          </cell>
          <cell r="J59">
            <v>21787.470450740198</v>
          </cell>
          <cell r="K59">
            <v>23671.345128310299</v>
          </cell>
          <cell r="L59">
            <v>28042.0388823584</v>
          </cell>
          <cell r="M59">
            <v>25215.139441028001</v>
          </cell>
          <cell r="N59">
            <v>21977.509725182401</v>
          </cell>
          <cell r="O59">
            <v>17254.829057995801</v>
          </cell>
          <cell r="P59">
            <v>19793.1022721603</v>
          </cell>
          <cell r="Q59">
            <v>25598.206438280798</v>
          </cell>
          <cell r="R59">
            <v>25080.169115612902</v>
          </cell>
          <cell r="S59">
            <v>24014.019032443801</v>
          </cell>
          <cell r="T59">
            <v>25315.975195364499</v>
          </cell>
          <cell r="U59">
            <v>25350.6976809552</v>
          </cell>
          <cell r="V59">
            <v>23612.298864542201</v>
          </cell>
          <cell r="W59">
            <v>24145.884969080002</v>
          </cell>
          <cell r="X59">
            <v>26145.417335019301</v>
          </cell>
          <cell r="Y59">
            <v>31657.444943558599</v>
          </cell>
          <cell r="Z59">
            <v>36228.948334299901</v>
          </cell>
          <cell r="AA59">
            <v>37320.199117591503</v>
          </cell>
          <cell r="AB59">
            <v>40196.819389851698</v>
          </cell>
          <cell r="AC59">
            <v>32615.785681566835</v>
          </cell>
        </row>
        <row r="60">
          <cell r="A60" t="str">
            <v>Former Czechoslovakia</v>
          </cell>
          <cell r="B60" t="str">
            <v>..</v>
          </cell>
          <cell r="C60" t="str">
            <v>..</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v>0</v>
          </cell>
        </row>
        <row r="61">
          <cell r="A61" t="str">
            <v>France</v>
          </cell>
          <cell r="B61">
            <v>12864.1545525274</v>
          </cell>
          <cell r="C61">
            <v>10942.9083927722</v>
          </cell>
          <cell r="D61">
            <v>10336.610646769501</v>
          </cell>
          <cell r="E61">
            <v>9901.5695575124792</v>
          </cell>
          <cell r="F61">
            <v>9352.3996769608202</v>
          </cell>
          <cell r="G61">
            <v>9788.6895542423699</v>
          </cell>
          <cell r="H61">
            <v>13463.0800420053</v>
          </cell>
          <cell r="I61">
            <v>16208.826082699599</v>
          </cell>
          <cell r="J61">
            <v>17508.460648466898</v>
          </cell>
          <cell r="K61">
            <v>17451.335910675301</v>
          </cell>
          <cell r="L61">
            <v>21413.835613019401</v>
          </cell>
          <cell r="M61">
            <v>21270.2637125605</v>
          </cell>
          <cell r="N61">
            <v>23360.0042094815</v>
          </cell>
          <cell r="O61">
            <v>21909.3848388515</v>
          </cell>
          <cell r="P61">
            <v>23078.662205124601</v>
          </cell>
          <cell r="Q61">
            <v>26454.4639237335</v>
          </cell>
          <cell r="R61">
            <v>26421.053192343501</v>
          </cell>
          <cell r="S61">
            <v>23851.878069718601</v>
          </cell>
          <cell r="T61">
            <v>24573.360755269201</v>
          </cell>
          <cell r="U61">
            <v>24144.883451831101</v>
          </cell>
          <cell r="V61">
            <v>21955.959737628</v>
          </cell>
          <cell r="W61">
            <v>21946.802837687101</v>
          </cell>
          <cell r="X61">
            <v>23791.5191124304</v>
          </cell>
          <cell r="Y61">
            <v>29144.451358496201</v>
          </cell>
          <cell r="Z61">
            <v>33048.130877446602</v>
          </cell>
          <cell r="AA61">
            <v>33924.822214380998</v>
          </cell>
          <cell r="AB61">
            <v>35404.203495498499</v>
          </cell>
          <cell r="AC61">
            <v>29543.321649323305</v>
          </cell>
        </row>
        <row r="62">
          <cell r="A62" t="str">
            <v>Gabon</v>
          </cell>
          <cell r="B62">
            <v>5722.2232587512299</v>
          </cell>
          <cell r="C62">
            <v>5048.9242245169999</v>
          </cell>
          <cell r="D62">
            <v>4630.0229429476303</v>
          </cell>
          <cell r="E62">
            <v>4337.4972613807204</v>
          </cell>
          <cell r="F62">
            <v>4081.4859994411399</v>
          </cell>
          <cell r="G62">
            <v>4205.5164653198199</v>
          </cell>
          <cell r="H62">
            <v>5385.7983992090903</v>
          </cell>
          <cell r="I62">
            <v>3987.1737490048699</v>
          </cell>
          <cell r="J62">
            <v>4301.9337827489398</v>
          </cell>
          <cell r="K62">
            <v>4600.6375248863596</v>
          </cell>
          <cell r="L62">
            <v>6400.2319056248398</v>
          </cell>
          <cell r="M62">
            <v>5628.0795271264296</v>
          </cell>
          <cell r="N62">
            <v>5648.9180596627002</v>
          </cell>
          <cell r="O62">
            <v>5331.6292626495097</v>
          </cell>
          <cell r="P62">
            <v>4032.18818594918</v>
          </cell>
          <cell r="Q62">
            <v>4654.6369728397103</v>
          </cell>
          <cell r="R62">
            <v>5214.5042499080801</v>
          </cell>
          <cell r="S62">
            <v>4759.1994154699296</v>
          </cell>
          <cell r="T62">
            <v>3907.9877071907399</v>
          </cell>
          <cell r="U62">
            <v>3970.5924846139101</v>
          </cell>
          <cell r="V62">
            <v>4227.8020191985097</v>
          </cell>
          <cell r="W62">
            <v>3811.28496597401</v>
          </cell>
          <cell r="X62">
            <v>3924.6203728534401</v>
          </cell>
          <cell r="Y62">
            <v>4684.2044181560505</v>
          </cell>
          <cell r="Z62">
            <v>5402.3326846022801</v>
          </cell>
          <cell r="AA62">
            <v>6365.5311596506099</v>
          </cell>
          <cell r="AB62">
            <v>6527.4742824611003</v>
          </cell>
          <cell r="AC62">
            <v>5119.2413139495811</v>
          </cell>
        </row>
        <row r="63">
          <cell r="A63" t="str">
            <v>Gambia, The</v>
          </cell>
          <cell r="B63">
            <v>420.89861105338503</v>
          </cell>
          <cell r="C63">
            <v>427.81576277564102</v>
          </cell>
          <cell r="D63">
            <v>362.70738809830198</v>
          </cell>
          <cell r="E63">
            <v>356.18156771364397</v>
          </cell>
          <cell r="F63">
            <v>293.403072600722</v>
          </cell>
          <cell r="G63">
            <v>256.45037143804802</v>
          </cell>
          <cell r="H63">
            <v>276.842821293589</v>
          </cell>
          <cell r="I63">
            <v>252.415460669326</v>
          </cell>
          <cell r="J63">
            <v>289.04227716745697</v>
          </cell>
          <cell r="K63">
            <v>316.19947823922502</v>
          </cell>
          <cell r="L63">
            <v>319.908465916149</v>
          </cell>
          <cell r="M63">
            <v>369.86257759571401</v>
          </cell>
          <cell r="N63">
            <v>337.87526607659601</v>
          </cell>
          <cell r="O63">
            <v>359.72468705379299</v>
          </cell>
          <cell r="P63">
            <v>339.67263667991801</v>
          </cell>
          <cell r="Q63">
            <v>342.73963462883</v>
          </cell>
          <cell r="R63">
            <v>349.33244426269499</v>
          </cell>
          <cell r="S63">
            <v>343.27137568332199</v>
          </cell>
          <cell r="T63">
            <v>340.96124340042297</v>
          </cell>
          <cell r="U63">
            <v>338.75291359891298</v>
          </cell>
          <cell r="V63">
            <v>319.86383355262001</v>
          </cell>
          <cell r="W63">
            <v>308.054528343058</v>
          </cell>
          <cell r="X63">
            <v>264.60206083091799</v>
          </cell>
          <cell r="Y63">
            <v>245.54906015513399</v>
          </cell>
          <cell r="Z63">
            <v>271.38844037388299</v>
          </cell>
          <cell r="AA63">
            <v>304.08442118202998</v>
          </cell>
          <cell r="AB63">
            <v>325.329990349387</v>
          </cell>
          <cell r="AC63">
            <v>286.50141687240165</v>
          </cell>
        </row>
        <row r="64">
          <cell r="A64" t="str">
            <v>Georgia</v>
          </cell>
          <cell r="B64" t="str">
            <v>..</v>
          </cell>
          <cell r="C64" t="str">
            <v>..</v>
          </cell>
          <cell r="D64" t="str">
            <v>..</v>
          </cell>
          <cell r="E64" t="str">
            <v>..</v>
          </cell>
          <cell r="F64" t="str">
            <v>..</v>
          </cell>
          <cell r="G64" t="str">
            <v>..</v>
          </cell>
          <cell r="H64" t="str">
            <v>..</v>
          </cell>
          <cell r="I64" t="str">
            <v>..</v>
          </cell>
          <cell r="J64" t="str">
            <v>..</v>
          </cell>
          <cell r="K64" t="str">
            <v>..</v>
          </cell>
          <cell r="L64" t="str">
            <v>..</v>
          </cell>
          <cell r="M64" t="str">
            <v>..</v>
          </cell>
          <cell r="N64">
            <v>2789.6314480024698</v>
          </cell>
          <cell r="O64">
            <v>159.97646730942</v>
          </cell>
          <cell r="P64">
            <v>166.843473832412</v>
          </cell>
          <cell r="Q64">
            <v>395.59461286946902</v>
          </cell>
          <cell r="R64">
            <v>651.62009434360903</v>
          </cell>
          <cell r="S64">
            <v>784.25917615232299</v>
          </cell>
          <cell r="T64">
            <v>803.55988998360704</v>
          </cell>
          <cell r="U64">
            <v>627.15872044905905</v>
          </cell>
          <cell r="V64">
            <v>685.89065025756997</v>
          </cell>
          <cell r="W64">
            <v>728.26457139903505</v>
          </cell>
          <cell r="X64">
            <v>776.66544896675202</v>
          </cell>
          <cell r="Y64">
            <v>919.23629418053997</v>
          </cell>
          <cell r="Z64">
            <v>1184.4812634811601</v>
          </cell>
          <cell r="AA64">
            <v>1479.3493963640699</v>
          </cell>
          <cell r="AB64">
            <v>1778.9406052531001</v>
          </cell>
          <cell r="AC64">
            <v>1144.489596607443</v>
          </cell>
        </row>
        <row r="65">
          <cell r="A65" t="str">
            <v>Germany</v>
          </cell>
          <cell r="B65">
            <v>10749.604965741401</v>
          </cell>
          <cell r="C65">
            <v>9027.1597058839707</v>
          </cell>
          <cell r="D65">
            <v>8722.7443282901095</v>
          </cell>
          <cell r="E65">
            <v>8732.6408140567401</v>
          </cell>
          <cell r="F65">
            <v>8261.0005383084808</v>
          </cell>
          <cell r="G65">
            <v>8397.5152277731995</v>
          </cell>
          <cell r="H65">
            <v>11985.4674035799</v>
          </cell>
          <cell r="I65">
            <v>14911.9432226668</v>
          </cell>
          <cell r="J65">
            <v>15979.3087387709</v>
          </cell>
          <cell r="K65">
            <v>15705.9350310757</v>
          </cell>
          <cell r="L65">
            <v>19592.736417608201</v>
          </cell>
          <cell r="M65">
            <v>22692.8013964286</v>
          </cell>
          <cell r="N65">
            <v>25523.1610476282</v>
          </cell>
          <cell r="O65">
            <v>24657.046770180201</v>
          </cell>
          <cell r="P65">
            <v>26380.4499249486</v>
          </cell>
          <cell r="Q65">
            <v>30860.746337938301</v>
          </cell>
          <cell r="R65">
            <v>29743.7145792185</v>
          </cell>
          <cell r="S65">
            <v>26362.4485695193</v>
          </cell>
          <cell r="T65">
            <v>26664.5985868065</v>
          </cell>
          <cell r="U65">
            <v>26123.9225154081</v>
          </cell>
          <cell r="V65">
            <v>23168.071681177898</v>
          </cell>
          <cell r="W65">
            <v>22957.162978138898</v>
          </cell>
          <cell r="X65">
            <v>24523.1607282564</v>
          </cell>
          <cell r="Y65">
            <v>29616.3110674204</v>
          </cell>
          <cell r="Z65">
            <v>33262.942017319903</v>
          </cell>
          <cell r="AA65">
            <v>33864.687696492401</v>
          </cell>
          <cell r="AB65">
            <v>35203.869466555501</v>
          </cell>
          <cell r="AC65">
            <v>29904.688992363921</v>
          </cell>
        </row>
        <row r="66">
          <cell r="A66" t="str">
            <v>Ghana</v>
          </cell>
          <cell r="B66">
            <v>1569.57697449442</v>
          </cell>
          <cell r="C66">
            <v>2639.4584775016501</v>
          </cell>
          <cell r="D66">
            <v>2984.8951802161</v>
          </cell>
          <cell r="E66">
            <v>1880.03243654482</v>
          </cell>
          <cell r="F66">
            <v>644.26250759762002</v>
          </cell>
          <cell r="G66">
            <v>527.11820263051902</v>
          </cell>
          <cell r="H66">
            <v>467.06201922150001</v>
          </cell>
          <cell r="I66">
            <v>385.50357546102998</v>
          </cell>
          <cell r="J66">
            <v>404.98854908255203</v>
          </cell>
          <cell r="K66">
            <v>399.79284243690802</v>
          </cell>
          <cell r="L66">
            <v>462.29264326174001</v>
          </cell>
          <cell r="M66">
            <v>499.43813673850298</v>
          </cell>
          <cell r="N66">
            <v>449.06213815990401</v>
          </cell>
          <cell r="O66">
            <v>386.60486878784201</v>
          </cell>
          <cell r="P66">
            <v>343.77234913954601</v>
          </cell>
          <cell r="Q66">
            <v>397.87755065722001</v>
          </cell>
          <cell r="R66">
            <v>416.086453892517</v>
          </cell>
          <cell r="S66">
            <v>403.28712832119197</v>
          </cell>
          <cell r="T66">
            <v>426.94123809301999</v>
          </cell>
          <cell r="U66">
            <v>429.43618714433001</v>
          </cell>
          <cell r="V66">
            <v>270.33596671371902</v>
          </cell>
          <cell r="W66">
            <v>281.16247078559297</v>
          </cell>
          <cell r="X66">
            <v>318.070945707053</v>
          </cell>
          <cell r="Y66">
            <v>383.88489207078601</v>
          </cell>
          <cell r="Z66">
            <v>435.57440203471202</v>
          </cell>
          <cell r="AA66">
            <v>513.20913281189098</v>
          </cell>
          <cell r="AB66">
            <v>601.87181221402705</v>
          </cell>
          <cell r="AC66">
            <v>422.29560927067701</v>
          </cell>
        </row>
        <row r="67">
          <cell r="A67" t="str">
            <v>Greece</v>
          </cell>
          <cell r="B67">
            <v>6389.2499187144504</v>
          </cell>
          <cell r="C67">
            <v>5843.5803695704699</v>
          </cell>
          <cell r="D67">
            <v>6056.1315999953104</v>
          </cell>
          <cell r="E67">
            <v>5446.5869250798096</v>
          </cell>
          <cell r="F67">
            <v>5280.4069844015303</v>
          </cell>
          <cell r="G67">
            <v>5217.5621255202896</v>
          </cell>
          <cell r="H67">
            <v>6115.12365122347</v>
          </cell>
          <cell r="I67">
            <v>7089.8226192550201</v>
          </cell>
          <cell r="J67">
            <v>8225.0244390542994</v>
          </cell>
          <cell r="K67">
            <v>8482.2943291454103</v>
          </cell>
          <cell r="L67">
            <v>10420.966774062799</v>
          </cell>
          <cell r="M67">
            <v>11145.533438955699</v>
          </cell>
          <cell r="N67">
            <v>12162.284838740499</v>
          </cell>
          <cell r="O67">
            <v>11271.9774919192</v>
          </cell>
          <cell r="P67">
            <v>11942.7130945563</v>
          </cell>
          <cell r="Q67">
            <v>13889.961531503701</v>
          </cell>
          <cell r="R67">
            <v>14571.215297615199</v>
          </cell>
          <cell r="S67">
            <v>14140.0543000753</v>
          </cell>
          <cell r="T67">
            <v>14137.994709989</v>
          </cell>
          <cell r="U67">
            <v>14484.9312671185</v>
          </cell>
          <cell r="V67">
            <v>13352.9763711742</v>
          </cell>
          <cell r="W67">
            <v>13659.323432959</v>
          </cell>
          <cell r="X67">
            <v>15472.9271886158</v>
          </cell>
          <cell r="Y67">
            <v>20074.5932226392</v>
          </cell>
          <cell r="Z67">
            <v>23831.854301259398</v>
          </cell>
          <cell r="AA67">
            <v>25560.185597143001</v>
          </cell>
          <cell r="AB67">
            <v>27610.324421080099</v>
          </cell>
          <cell r="AC67">
            <v>21034.868027282751</v>
          </cell>
        </row>
        <row r="68">
          <cell r="A68" t="str">
            <v>Grenada</v>
          </cell>
          <cell r="B68">
            <v>913.99865541774398</v>
          </cell>
          <cell r="C68">
            <v>999.53251199528495</v>
          </cell>
          <cell r="D68">
            <v>1069.9838918314699</v>
          </cell>
          <cell r="E68">
            <v>1133.82757251915</v>
          </cell>
          <cell r="F68">
            <v>1229.2611903818899</v>
          </cell>
          <cell r="G68">
            <v>1427.2321685843599</v>
          </cell>
          <cell r="H68">
            <v>1599.39495656893</v>
          </cell>
          <cell r="I68">
            <v>1853.7610872638199</v>
          </cell>
          <cell r="J68">
            <v>2042.17910790316</v>
          </cell>
          <cell r="K68">
            <v>2353.5848753882601</v>
          </cell>
          <cell r="L68">
            <v>2436.5205879661398</v>
          </cell>
          <cell r="M68">
            <v>2655.23238808424</v>
          </cell>
          <cell r="N68">
            <v>2749.6310577078898</v>
          </cell>
          <cell r="O68">
            <v>2731.27230791394</v>
          </cell>
          <cell r="P68">
            <v>2863.47078928464</v>
          </cell>
          <cell r="Q68">
            <v>3007.42289535088</v>
          </cell>
          <cell r="R68">
            <v>3226.48408588961</v>
          </cell>
          <cell r="S68">
            <v>3373.6051710992601</v>
          </cell>
          <cell r="T68">
            <v>3485.6581932679801</v>
          </cell>
          <cell r="U68">
            <v>3744.0632498059399</v>
          </cell>
          <cell r="V68">
            <v>4028.991197932</v>
          </cell>
          <cell r="W68">
            <v>3829.650189387</v>
          </cell>
          <cell r="X68">
            <v>3921.6608800194799</v>
          </cell>
          <cell r="Y68">
            <v>4228.0703983196499</v>
          </cell>
          <cell r="Z68">
            <v>4099.1976495726503</v>
          </cell>
          <cell r="AA68">
            <v>4796.7853516120804</v>
          </cell>
          <cell r="AB68">
            <v>4988.9266344760899</v>
          </cell>
          <cell r="AC68">
            <v>4310.7151838978252</v>
          </cell>
        </row>
        <row r="69">
          <cell r="A69" t="str">
            <v>Guatemala</v>
          </cell>
          <cell r="B69">
            <v>1138.64150479207</v>
          </cell>
          <cell r="C69">
            <v>1210.6469009781999</v>
          </cell>
          <cell r="D69">
            <v>1190.98355761362</v>
          </cell>
          <cell r="E69">
            <v>1203.4575070220801</v>
          </cell>
          <cell r="F69">
            <v>1223.5143061810199</v>
          </cell>
          <cell r="G69">
            <v>1404.52267304563</v>
          </cell>
          <cell r="H69">
            <v>1031.3716932017001</v>
          </cell>
          <cell r="I69">
            <v>840.38201572095704</v>
          </cell>
          <cell r="J69">
            <v>903.55143175281898</v>
          </cell>
          <cell r="K69">
            <v>929.57633649784805</v>
          </cell>
          <cell r="L69">
            <v>827.07346820109501</v>
          </cell>
          <cell r="M69">
            <v>994.67627780405405</v>
          </cell>
          <cell r="N69">
            <v>1068.31235286425</v>
          </cell>
          <cell r="O69">
            <v>1136.82150700033</v>
          </cell>
          <cell r="P69">
            <v>1259.8312583099</v>
          </cell>
          <cell r="Q69">
            <v>1387.0156442550899</v>
          </cell>
          <cell r="R69">
            <v>1443.9711581956401</v>
          </cell>
          <cell r="S69">
            <v>1595.7715040185401</v>
          </cell>
          <cell r="T69">
            <v>1678.4070589901401</v>
          </cell>
          <cell r="U69">
            <v>1559.81542294469</v>
          </cell>
          <cell r="V69">
            <v>1599.3434763303601</v>
          </cell>
          <cell r="W69">
            <v>1699.7593572805999</v>
          </cell>
          <cell r="X69">
            <v>1834.5085575303401</v>
          </cell>
          <cell r="Y69">
            <v>1909.6619455100199</v>
          </cell>
          <cell r="Z69">
            <v>2038.7766600672301</v>
          </cell>
          <cell r="AA69">
            <v>2317.1063672028099</v>
          </cell>
          <cell r="AB69">
            <v>2508.1097637736698</v>
          </cell>
          <cell r="AC69">
            <v>2051.3204418941118</v>
          </cell>
        </row>
        <row r="70">
          <cell r="A70" t="str">
            <v>Guinea</v>
          </cell>
          <cell r="B70">
            <v>391.41033030086101</v>
          </cell>
          <cell r="C70">
            <v>379.88541684325099</v>
          </cell>
          <cell r="D70">
            <v>364.08069618958501</v>
          </cell>
          <cell r="E70">
            <v>348.10589748760799</v>
          </cell>
          <cell r="F70">
            <v>346.29860600427099</v>
          </cell>
          <cell r="G70">
            <v>359.51409865484698</v>
          </cell>
          <cell r="H70">
            <v>379.21122275820602</v>
          </cell>
          <cell r="I70">
            <v>391.62441147687099</v>
          </cell>
          <cell r="J70">
            <v>444.58246573289</v>
          </cell>
          <cell r="K70">
            <v>440.58503268785199</v>
          </cell>
          <cell r="L70">
            <v>469.49838389082299</v>
          </cell>
          <cell r="M70">
            <v>515.65900557277405</v>
          </cell>
          <cell r="N70">
            <v>538.46235926253303</v>
          </cell>
          <cell r="O70">
            <v>507.60009384111203</v>
          </cell>
          <cell r="P70">
            <v>498.24638428859299</v>
          </cell>
          <cell r="Q70">
            <v>523.93058719405497</v>
          </cell>
          <cell r="R70">
            <v>535.86825727454902</v>
          </cell>
          <cell r="S70">
            <v>509.24635774194502</v>
          </cell>
          <cell r="T70">
            <v>477.81305038819301</v>
          </cell>
          <cell r="U70">
            <v>447.65677376391301</v>
          </cell>
          <cell r="V70">
            <v>390.59794639268301</v>
          </cell>
          <cell r="W70">
            <v>370.12709310471399</v>
          </cell>
          <cell r="X70">
            <v>379.35212044466402</v>
          </cell>
          <cell r="Y70">
            <v>413.16441088294698</v>
          </cell>
          <cell r="Z70">
            <v>441.41632609476699</v>
          </cell>
          <cell r="AA70">
            <v>359.07264048552503</v>
          </cell>
          <cell r="AB70">
            <v>347.16179804061102</v>
          </cell>
          <cell r="AC70">
            <v>385.04906484220464</v>
          </cell>
        </row>
        <row r="71">
          <cell r="A71" t="str">
            <v>Guinea-Bissau</v>
          </cell>
          <cell r="B71">
            <v>174.59283941838399</v>
          </cell>
          <cell r="C71">
            <v>218.69407916511</v>
          </cell>
          <cell r="D71">
            <v>243.62333217957601</v>
          </cell>
          <cell r="E71">
            <v>269.15478929024999</v>
          </cell>
          <cell r="F71">
            <v>183.326080903828</v>
          </cell>
          <cell r="G71">
            <v>263.818472228514</v>
          </cell>
          <cell r="H71">
            <v>252.28406957059801</v>
          </cell>
          <cell r="I71">
            <v>209.08501535665999</v>
          </cell>
          <cell r="J71">
            <v>190.61018716795701</v>
          </cell>
          <cell r="K71">
            <v>224.60971417894601</v>
          </cell>
          <cell r="L71">
            <v>267.429229653417</v>
          </cell>
          <cell r="M71">
            <v>256.58622808261703</v>
          </cell>
          <cell r="N71">
            <v>222.32772026825</v>
          </cell>
          <cell r="O71">
            <v>227.54053084687899</v>
          </cell>
          <cell r="P71">
            <v>221.79492868003899</v>
          </cell>
          <cell r="Q71">
            <v>234.23031882644699</v>
          </cell>
          <cell r="R71">
            <v>244.35564556836201</v>
          </cell>
          <cell r="S71">
            <v>240.26721058930201</v>
          </cell>
          <cell r="T71">
            <v>178.781282891861</v>
          </cell>
          <cell r="U71">
            <v>191.025769095019</v>
          </cell>
          <cell r="V71">
            <v>158.228230528751</v>
          </cell>
          <cell r="W71">
            <v>141.649330009099</v>
          </cell>
          <cell r="X71">
            <v>141.00772141575899</v>
          </cell>
          <cell r="Y71">
            <v>158.24475021295399</v>
          </cell>
          <cell r="Z71">
            <v>175.51236534598399</v>
          </cell>
          <cell r="AA71">
            <v>190.14525961675301</v>
          </cell>
          <cell r="AB71">
            <v>186.58994590306</v>
          </cell>
          <cell r="AC71">
            <v>165.52489541726814</v>
          </cell>
        </row>
        <row r="72">
          <cell r="A72" t="str">
            <v>Guyana</v>
          </cell>
          <cell r="B72">
            <v>446.60101997254299</v>
          </cell>
          <cell r="C72">
            <v>423.94312802057499</v>
          </cell>
          <cell r="D72">
            <v>355.02877699018899</v>
          </cell>
          <cell r="E72">
            <v>383.26150576341598</v>
          </cell>
          <cell r="F72">
            <v>356.39156899731398</v>
          </cell>
          <cell r="G72">
            <v>380.20991289283</v>
          </cell>
          <cell r="H72">
            <v>430.07512077781701</v>
          </cell>
          <cell r="I72">
            <v>397.26802813716</v>
          </cell>
          <cell r="J72">
            <v>504.90885988651002</v>
          </cell>
          <cell r="K72">
            <v>533.45901273496497</v>
          </cell>
          <cell r="L72">
            <v>555.74742776015898</v>
          </cell>
          <cell r="M72">
            <v>429.13324491370003</v>
          </cell>
          <cell r="N72">
            <v>510.25789983013402</v>
          </cell>
          <cell r="O72">
            <v>611.31506742526699</v>
          </cell>
          <cell r="P72">
            <v>725.35665584204298</v>
          </cell>
          <cell r="Q72">
            <v>867.27258982754404</v>
          </cell>
          <cell r="R72">
            <v>967.67833486242898</v>
          </cell>
          <cell r="S72">
            <v>1020.63123449451</v>
          </cell>
          <cell r="T72">
            <v>973.70596545950002</v>
          </cell>
          <cell r="U72">
            <v>939.69223492587503</v>
          </cell>
          <cell r="V72">
            <v>956.99518142392503</v>
          </cell>
          <cell r="W72">
            <v>930.71651349532704</v>
          </cell>
          <cell r="X72">
            <v>964.52501146390398</v>
          </cell>
          <cell r="Y72">
            <v>991.49707981930999</v>
          </cell>
          <cell r="Z72">
            <v>1042.5817261479899</v>
          </cell>
          <cell r="AA72">
            <v>1080.8045567067199</v>
          </cell>
          <cell r="AB72">
            <v>1146.7747015211201</v>
          </cell>
          <cell r="AC72">
            <v>1026.1499315257286</v>
          </cell>
        </row>
        <row r="73">
          <cell r="A73" t="str">
            <v>Haiti</v>
          </cell>
          <cell r="B73">
            <v>285.130330125022</v>
          </cell>
          <cell r="C73">
            <v>308.31685845267702</v>
          </cell>
          <cell r="D73">
            <v>315.017569865947</v>
          </cell>
          <cell r="E73">
            <v>332.14606064060501</v>
          </cell>
          <cell r="F73">
            <v>361.525786033793</v>
          </cell>
          <cell r="G73">
            <v>394.33942911224699</v>
          </cell>
          <cell r="H73">
            <v>430.38012935153898</v>
          </cell>
          <cell r="I73">
            <v>208.27731222417199</v>
          </cell>
          <cell r="J73">
            <v>135.344099128441</v>
          </cell>
          <cell r="K73">
            <v>122.615084316718</v>
          </cell>
          <cell r="L73">
            <v>152.926579423672</v>
          </cell>
          <cell r="M73">
            <v>134.65551504073699</v>
          </cell>
          <cell r="N73">
            <v>79.275886396467399</v>
          </cell>
          <cell r="O73">
            <v>88.9550229883355</v>
          </cell>
          <cell r="P73">
            <v>246.97949283886999</v>
          </cell>
          <cell r="Q73">
            <v>354.573736261497</v>
          </cell>
          <cell r="R73">
            <v>390.44275189635101</v>
          </cell>
          <cell r="S73">
            <v>437.4517934685</v>
          </cell>
          <cell r="T73">
            <v>502.796960041972</v>
          </cell>
          <cell r="U73">
            <v>537.16391104198999</v>
          </cell>
          <cell r="V73">
            <v>465.14227456077401</v>
          </cell>
          <cell r="W73">
            <v>442.46263457553499</v>
          </cell>
          <cell r="X73">
            <v>392.63459984325101</v>
          </cell>
          <cell r="Y73">
            <v>333.93132452861403</v>
          </cell>
          <cell r="Z73">
            <v>431.63452600375501</v>
          </cell>
          <cell r="AA73">
            <v>478.31200132640299</v>
          </cell>
          <cell r="AB73">
            <v>527.58558522570797</v>
          </cell>
          <cell r="AC73">
            <v>434.42677858387771</v>
          </cell>
        </row>
        <row r="74">
          <cell r="A74" t="str">
            <v>Honduras</v>
          </cell>
          <cell r="B74">
            <v>719.21075225025402</v>
          </cell>
          <cell r="C74">
            <v>764.87135103729304</v>
          </cell>
          <cell r="D74">
            <v>762.77744446288102</v>
          </cell>
          <cell r="E74">
            <v>783.18246092605796</v>
          </cell>
          <cell r="F74">
            <v>818.72690504323305</v>
          </cell>
          <cell r="G74">
            <v>870.29344463467396</v>
          </cell>
          <cell r="H74">
            <v>883.03505775237704</v>
          </cell>
          <cell r="I74">
            <v>933.81909102428699</v>
          </cell>
          <cell r="J74">
            <v>1009.14904003749</v>
          </cell>
          <cell r="K74">
            <v>1093.89530349492</v>
          </cell>
          <cell r="L74">
            <v>626.48666321454698</v>
          </cell>
          <cell r="M74">
            <v>612.10391976257495</v>
          </cell>
          <cell r="N74">
            <v>662.40183274429899</v>
          </cell>
          <cell r="O74">
            <v>659.73131095649205</v>
          </cell>
          <cell r="P74">
            <v>627.65718837934901</v>
          </cell>
          <cell r="Q74">
            <v>695.606289520686</v>
          </cell>
          <cell r="R74">
            <v>697.76679238784504</v>
          </cell>
          <cell r="S74">
            <v>784.38963197170801</v>
          </cell>
          <cell r="T74">
            <v>852.14032852754997</v>
          </cell>
          <cell r="U74">
            <v>857.84108442784702</v>
          </cell>
          <cell r="V74">
            <v>926.85138976983899</v>
          </cell>
          <cell r="W74">
            <v>960.41935660561398</v>
          </cell>
          <cell r="X74">
            <v>965.02936267257996</v>
          </cell>
          <cell r="Y74">
            <v>995.16736189625396</v>
          </cell>
          <cell r="Z74">
            <v>1057.58523845012</v>
          </cell>
          <cell r="AA74">
            <v>1148.06579181039</v>
          </cell>
          <cell r="AB74">
            <v>1212.8428009817001</v>
          </cell>
          <cell r="AC74">
            <v>1056.5183187361097</v>
          </cell>
        </row>
        <row r="75">
          <cell r="A75" t="str">
            <v>Hong Kong, China</v>
          </cell>
          <cell r="B75">
            <v>5649.1469889631298</v>
          </cell>
          <cell r="C75">
            <v>5928.6115143453899</v>
          </cell>
          <cell r="D75">
            <v>6064.2213483257301</v>
          </cell>
          <cell r="E75">
            <v>5522.7617966538401</v>
          </cell>
          <cell r="F75">
            <v>6064.0768723780902</v>
          </cell>
          <cell r="G75">
            <v>6368.0963510290903</v>
          </cell>
          <cell r="H75">
            <v>7350.3513158268497</v>
          </cell>
          <cell r="I75">
            <v>9016.0551787521708</v>
          </cell>
          <cell r="J75">
            <v>10508.6746671696</v>
          </cell>
          <cell r="K75">
            <v>12006.1180772238</v>
          </cell>
          <cell r="L75">
            <v>13367.5438435371</v>
          </cell>
          <cell r="M75">
            <v>15275.5658240839</v>
          </cell>
          <cell r="N75">
            <v>17665.597030587702</v>
          </cell>
          <cell r="O75">
            <v>20000.791703429499</v>
          </cell>
          <cell r="P75">
            <v>22148.759450510799</v>
          </cell>
          <cell r="Q75">
            <v>23003.190882532301</v>
          </cell>
          <cell r="R75">
            <v>24582.5978749026</v>
          </cell>
          <cell r="S75">
            <v>27055.497816470801</v>
          </cell>
          <cell r="T75">
            <v>25352.975954583599</v>
          </cell>
          <cell r="U75">
            <v>24600.419235452999</v>
          </cell>
          <cell r="V75">
            <v>25144.015564912199</v>
          </cell>
          <cell r="W75">
            <v>24744.985862893202</v>
          </cell>
          <cell r="X75">
            <v>24340.5103836136</v>
          </cell>
          <cell r="Y75">
            <v>23428.221890935401</v>
          </cell>
          <cell r="Z75">
            <v>24393.9177215372</v>
          </cell>
          <cell r="AA75">
            <v>26000.1123891446</v>
          </cell>
          <cell r="AB75">
            <v>27466.424277869501</v>
          </cell>
          <cell r="AC75">
            <v>25062.362087665588</v>
          </cell>
        </row>
        <row r="76">
          <cell r="A76" t="str">
            <v>Hungary</v>
          </cell>
          <cell r="B76">
            <v>2069.5298573830501</v>
          </cell>
          <cell r="C76">
            <v>2123.0691308666501</v>
          </cell>
          <cell r="D76">
            <v>2164.29408838881</v>
          </cell>
          <cell r="E76">
            <v>1968.46229962904</v>
          </cell>
          <cell r="F76">
            <v>1914.11873362184</v>
          </cell>
          <cell r="G76">
            <v>1945.91698177325</v>
          </cell>
          <cell r="H76">
            <v>2249.7266668419202</v>
          </cell>
          <cell r="I76">
            <v>2484.4804898825801</v>
          </cell>
          <cell r="J76">
            <v>2730.4551423120602</v>
          </cell>
          <cell r="K76">
            <v>2798.8873515099599</v>
          </cell>
          <cell r="L76">
            <v>3186.1441433854002</v>
          </cell>
          <cell r="M76">
            <v>3222.63293161299</v>
          </cell>
          <cell r="N76">
            <v>3591.2573684797399</v>
          </cell>
          <cell r="O76">
            <v>3723.6821999691001</v>
          </cell>
          <cell r="P76">
            <v>4010.2569805190701</v>
          </cell>
          <cell r="Q76">
            <v>4321.3803666437998</v>
          </cell>
          <cell r="R76">
            <v>4375.7123053617397</v>
          </cell>
          <cell r="S76">
            <v>4438.6454556666304</v>
          </cell>
          <cell r="T76">
            <v>4576.8947182442598</v>
          </cell>
          <cell r="U76">
            <v>4685.6807901492202</v>
          </cell>
          <cell r="V76">
            <v>4691.8232681824002</v>
          </cell>
          <cell r="W76">
            <v>5227.0324417537004</v>
          </cell>
          <cell r="X76">
            <v>6556.4021763793799</v>
          </cell>
          <cell r="Y76">
            <v>8323.3735785750305</v>
          </cell>
          <cell r="Z76">
            <v>10097.9934922375</v>
          </cell>
          <cell r="AA76">
            <v>11048.9979080925</v>
          </cell>
          <cell r="AB76">
            <v>11340.4923239897</v>
          </cell>
          <cell r="AC76">
            <v>8765.7153201713008</v>
          </cell>
        </row>
        <row r="77">
          <cell r="A77" t="str">
            <v>Iceland</v>
          </cell>
          <cell r="B77">
            <v>14769.0542924867</v>
          </cell>
          <cell r="C77">
            <v>14938.8277540949</v>
          </cell>
          <cell r="D77">
            <v>13945.200673556899</v>
          </cell>
          <cell r="E77">
            <v>11731.0312692229</v>
          </cell>
          <cell r="F77">
            <v>11843.055977492601</v>
          </cell>
          <cell r="G77">
            <v>12138.765149536201</v>
          </cell>
          <cell r="H77">
            <v>16101.107845266401</v>
          </cell>
          <cell r="I77">
            <v>21981.4784547981</v>
          </cell>
          <cell r="J77">
            <v>24082.030121330001</v>
          </cell>
          <cell r="K77">
            <v>22165.323045035799</v>
          </cell>
          <cell r="L77">
            <v>24945.387695350899</v>
          </cell>
          <cell r="M77">
            <v>26267.102286593199</v>
          </cell>
          <cell r="N77">
            <v>26651.2380763334</v>
          </cell>
          <cell r="O77">
            <v>23186.7491556852</v>
          </cell>
          <cell r="P77">
            <v>23608.606680971599</v>
          </cell>
          <cell r="Q77">
            <v>26215.005099222799</v>
          </cell>
          <cell r="R77">
            <v>27176.951067473299</v>
          </cell>
          <cell r="S77">
            <v>27270.013299886501</v>
          </cell>
          <cell r="T77">
            <v>29914.170940933502</v>
          </cell>
          <cell r="U77">
            <v>31109.798930801699</v>
          </cell>
          <cell r="V77">
            <v>30624.795599047</v>
          </cell>
          <cell r="W77">
            <v>27546.666802318599</v>
          </cell>
          <cell r="X77">
            <v>30591.139589043501</v>
          </cell>
          <cell r="Y77">
            <v>37298.691818518899</v>
          </cell>
          <cell r="Z77">
            <v>44494.846862410202</v>
          </cell>
          <cell r="AA77">
            <v>53622.555707031301</v>
          </cell>
          <cell r="AB77">
            <v>54858.213308964703</v>
          </cell>
          <cell r="AC77">
            <v>41402.01901471454</v>
          </cell>
        </row>
        <row r="78">
          <cell r="A78" t="str">
            <v>India</v>
          </cell>
          <cell r="B78">
            <v>264.902444921224</v>
          </cell>
          <cell r="C78">
            <v>278.99947523243497</v>
          </cell>
          <cell r="D78">
            <v>283.75223536036498</v>
          </cell>
          <cell r="E78">
            <v>300.08509940330703</v>
          </cell>
          <cell r="F78">
            <v>294.751108422757</v>
          </cell>
          <cell r="G78">
            <v>299.185505518924</v>
          </cell>
          <cell r="H78">
            <v>322.317186340712</v>
          </cell>
          <cell r="I78">
            <v>348.28686299014299</v>
          </cell>
          <cell r="J78">
            <v>371.98042619671702</v>
          </cell>
          <cell r="K78">
            <v>362.68014913698698</v>
          </cell>
          <cell r="L78">
            <v>377.92435323651699</v>
          </cell>
          <cell r="M78">
            <v>333.82461336364702</v>
          </cell>
          <cell r="N78">
            <v>329.14729035936801</v>
          </cell>
          <cell r="O78">
            <v>315.167088010474</v>
          </cell>
          <cell r="P78">
            <v>350.90872443881699</v>
          </cell>
          <cell r="Q78">
            <v>390.79517660703902</v>
          </cell>
          <cell r="R78">
            <v>405.55511470210001</v>
          </cell>
          <cell r="S78">
            <v>433.38223570818502</v>
          </cell>
          <cell r="T78">
            <v>428.09689693601001</v>
          </cell>
          <cell r="U78">
            <v>448.38243698981898</v>
          </cell>
          <cell r="V78">
            <v>454.51133846725702</v>
          </cell>
          <cell r="W78">
            <v>460.51206441789702</v>
          </cell>
          <cell r="X78">
            <v>473.08647836651397</v>
          </cell>
          <cell r="Y78">
            <v>542.88809790404696</v>
          </cell>
          <cell r="Z78">
            <v>618.48231243528005</v>
          </cell>
          <cell r="AA78">
            <v>712.39404217785295</v>
          </cell>
          <cell r="AB78">
            <v>796.82818544892905</v>
          </cell>
          <cell r="AC78">
            <v>600.69853012508668</v>
          </cell>
        </row>
        <row r="79">
          <cell r="A79" t="str">
            <v>Indonesia</v>
          </cell>
          <cell r="B79">
            <v>644.25061284503295</v>
          </cell>
          <cell r="C79">
            <v>703.63340234132602</v>
          </cell>
          <cell r="D79">
            <v>706.73237199172502</v>
          </cell>
          <cell r="E79">
            <v>626.72845155712002</v>
          </cell>
          <cell r="F79">
            <v>627.90141989015399</v>
          </cell>
          <cell r="G79">
            <v>614.34392068741397</v>
          </cell>
          <cell r="H79">
            <v>550.81268449169704</v>
          </cell>
          <cell r="I79">
            <v>510.81094522948399</v>
          </cell>
          <cell r="J79">
            <v>555.56327568912502</v>
          </cell>
          <cell r="K79">
            <v>622.247603337079</v>
          </cell>
          <cell r="L79">
            <v>699.11465704744398</v>
          </cell>
          <cell r="M79">
            <v>769.76366838554804</v>
          </cell>
          <cell r="N79">
            <v>821.57606225901395</v>
          </cell>
          <cell r="O79">
            <v>923.15489634934897</v>
          </cell>
          <cell r="P79">
            <v>1016.90391709148</v>
          </cell>
          <cell r="Q79">
            <v>1143.7155123822299</v>
          </cell>
          <cell r="R79">
            <v>1264.35103160423</v>
          </cell>
          <cell r="S79">
            <v>1184.02910882525</v>
          </cell>
          <cell r="T79">
            <v>516.01439440001502</v>
          </cell>
          <cell r="U79">
            <v>745.79246678860204</v>
          </cell>
          <cell r="V79">
            <v>806.89812529818801</v>
          </cell>
          <cell r="W79">
            <v>772.66098888504496</v>
          </cell>
          <cell r="X79">
            <v>928.14203541355596</v>
          </cell>
          <cell r="Y79">
            <v>1099.66513692785</v>
          </cell>
          <cell r="Z79">
            <v>1187.74184426389</v>
          </cell>
          <cell r="AA79">
            <v>1309.08142420631</v>
          </cell>
          <cell r="AB79">
            <v>1640.3146130509001</v>
          </cell>
          <cell r="AC79">
            <v>1156.2676737912586</v>
          </cell>
        </row>
        <row r="80">
          <cell r="A80" t="str">
            <v>Iran, Islamic Rep.</v>
          </cell>
          <cell r="B80">
            <v>2445.1672658449802</v>
          </cell>
          <cell r="C80">
            <v>2609.2800199609801</v>
          </cell>
          <cell r="D80">
            <v>3140.1406933503499</v>
          </cell>
          <cell r="E80">
            <v>3676.6000962031499</v>
          </cell>
          <cell r="F80">
            <v>3664.2973526277701</v>
          </cell>
          <cell r="G80">
            <v>1670.0955326302701</v>
          </cell>
          <cell r="H80">
            <v>1685.6005759074901</v>
          </cell>
          <cell r="I80">
            <v>1894.7011246529601</v>
          </cell>
          <cell r="J80">
            <v>1621.4095389444999</v>
          </cell>
          <cell r="K80">
            <v>1526.95302739357</v>
          </cell>
          <cell r="L80">
            <v>1559.14430528049</v>
          </cell>
          <cell r="M80">
            <v>1743.5767887085899</v>
          </cell>
          <cell r="N80">
            <v>1864.4470873083701</v>
          </cell>
          <cell r="O80">
            <v>1407.8265255424201</v>
          </cell>
          <cell r="P80">
            <v>1084.05847491895</v>
          </cell>
          <cell r="Q80">
            <v>1416.69325256365</v>
          </cell>
          <cell r="R80">
            <v>1769.70819898843</v>
          </cell>
          <cell r="S80">
            <v>1745.4897409473199</v>
          </cell>
          <cell r="T80">
            <v>1582.5680260463901</v>
          </cell>
          <cell r="U80">
            <v>1665.6627469392899</v>
          </cell>
          <cell r="V80">
            <v>1509.2449963071099</v>
          </cell>
          <cell r="W80">
            <v>1776.3069285075601</v>
          </cell>
          <cell r="X80">
            <v>1761.5323138977601</v>
          </cell>
          <cell r="Y80">
            <v>1993.1682083242399</v>
          </cell>
          <cell r="Z80">
            <v>2359.0992873260502</v>
          </cell>
          <cell r="AA80">
            <v>2747.5130155256102</v>
          </cell>
          <cell r="AB80">
            <v>3045.76815799305</v>
          </cell>
          <cell r="AC80">
            <v>2280.5646519290453</v>
          </cell>
        </row>
        <row r="81">
          <cell r="A81" t="str">
            <v>Ireland</v>
          </cell>
          <cell r="B81">
            <v>6247.5398259923204</v>
          </cell>
          <cell r="C81">
            <v>5881.8142393689504</v>
          </cell>
          <cell r="D81">
            <v>6073.3146420475196</v>
          </cell>
          <cell r="E81">
            <v>5835.2882162226297</v>
          </cell>
          <cell r="F81">
            <v>5588.3587337905301</v>
          </cell>
          <cell r="G81">
            <v>5932.3073942882402</v>
          </cell>
          <cell r="H81">
            <v>7953.2011134199502</v>
          </cell>
          <cell r="I81">
            <v>9413.3923617730707</v>
          </cell>
          <cell r="J81">
            <v>10358.528714526299</v>
          </cell>
          <cell r="K81">
            <v>10748.469909568799</v>
          </cell>
          <cell r="L81">
            <v>13635.1038118898</v>
          </cell>
          <cell r="M81">
            <v>13741.904705129</v>
          </cell>
          <cell r="N81">
            <v>15324.4622864229</v>
          </cell>
          <cell r="O81">
            <v>14121.7777180049</v>
          </cell>
          <cell r="P81">
            <v>15444.805984492899</v>
          </cell>
          <cell r="Q81">
            <v>18639.846895263301</v>
          </cell>
          <cell r="R81">
            <v>20443.5099147857</v>
          </cell>
          <cell r="S81">
            <v>22230.895717526801</v>
          </cell>
          <cell r="T81">
            <v>23857.049145262099</v>
          </cell>
          <cell r="U81">
            <v>25835.662115090901</v>
          </cell>
          <cell r="V81">
            <v>25493.899352357599</v>
          </cell>
          <cell r="W81">
            <v>27180.757328217001</v>
          </cell>
          <cell r="X81">
            <v>31329.614491872901</v>
          </cell>
          <cell r="Y81">
            <v>39487.928331508403</v>
          </cell>
          <cell r="Z81">
            <v>45371.519486219098</v>
          </cell>
          <cell r="AA81">
            <v>48604.205341974201</v>
          </cell>
          <cell r="AB81">
            <v>52440.344884770901</v>
          </cell>
          <cell r="AC81">
            <v>40735.728310760416</v>
          </cell>
        </row>
        <row r="82">
          <cell r="A82" t="str">
            <v>Israel</v>
          </cell>
          <cell r="B82">
            <v>6356.6074257990904</v>
          </cell>
          <cell r="C82">
            <v>6600.9565178098701</v>
          </cell>
          <cell r="D82">
            <v>7000.8804519841897</v>
          </cell>
          <cell r="E82">
            <v>8179.9112360911004</v>
          </cell>
          <cell r="F82">
            <v>9022.6931023230009</v>
          </cell>
          <cell r="G82">
            <v>6793.3257743744598</v>
          </cell>
          <cell r="H82">
            <v>7518.94929125811</v>
          </cell>
          <cell r="I82">
            <v>8844.0419109183094</v>
          </cell>
          <cell r="J82">
            <v>10771.0692242479</v>
          </cell>
          <cell r="K82">
            <v>10747.8203436736</v>
          </cell>
          <cell r="L82">
            <v>12335.1964164005</v>
          </cell>
          <cell r="M82">
            <v>13600.206252284999</v>
          </cell>
          <cell r="N82">
            <v>14635.260195356101</v>
          </cell>
          <cell r="O82">
            <v>14148.3127192883</v>
          </cell>
          <cell r="P82">
            <v>15566.8553795403</v>
          </cell>
          <cell r="Q82">
            <v>17493.959169318299</v>
          </cell>
          <cell r="R82">
            <v>18754.603492686201</v>
          </cell>
          <cell r="S82">
            <v>18945.2839814252</v>
          </cell>
          <cell r="T82">
            <v>18642.1538306084</v>
          </cell>
          <cell r="U82">
            <v>18194.766464339598</v>
          </cell>
          <cell r="V82">
            <v>19887.5541091286</v>
          </cell>
          <cell r="W82">
            <v>19088.012912346199</v>
          </cell>
          <cell r="X82">
            <v>17235.155059789598</v>
          </cell>
          <cell r="Y82">
            <v>17802.258201288001</v>
          </cell>
          <cell r="Z82">
            <v>18559.614959281302</v>
          </cell>
          <cell r="AA82">
            <v>19308.447189238799</v>
          </cell>
          <cell r="AB82">
            <v>20399.447282200199</v>
          </cell>
          <cell r="AC82">
            <v>18732.155934024016</v>
          </cell>
        </row>
        <row r="83">
          <cell r="A83" t="str">
            <v>Italy</v>
          </cell>
          <cell r="B83">
            <v>8168.8544556326797</v>
          </cell>
          <cell r="C83">
            <v>7396.1144014935098</v>
          </cell>
          <cell r="D83">
            <v>7303.6722051004799</v>
          </cell>
          <cell r="E83">
            <v>7574.0645741886401</v>
          </cell>
          <cell r="F83">
            <v>7482.97885715956</v>
          </cell>
          <cell r="G83">
            <v>7724.2665778323899</v>
          </cell>
          <cell r="H83">
            <v>10938.186629346899</v>
          </cell>
          <cell r="I83">
            <v>13729.3998384223</v>
          </cell>
          <cell r="J83">
            <v>15207.0291834861</v>
          </cell>
          <cell r="K83">
            <v>15804.9346842008</v>
          </cell>
          <cell r="L83">
            <v>20029.190367078401</v>
          </cell>
          <cell r="M83">
            <v>21129.682323924</v>
          </cell>
          <cell r="N83">
            <v>22403.303909202601</v>
          </cell>
          <cell r="O83">
            <v>17997.610605102502</v>
          </cell>
          <cell r="P83">
            <v>18557.9495210184</v>
          </cell>
          <cell r="Q83">
            <v>19819.030696986902</v>
          </cell>
          <cell r="R83">
            <v>22164.100579648501</v>
          </cell>
          <cell r="S83">
            <v>20985.088204127602</v>
          </cell>
          <cell r="T83">
            <v>21433.695027695601</v>
          </cell>
          <cell r="U83">
            <v>21129.546228027801</v>
          </cell>
          <cell r="V83">
            <v>19293.394539982601</v>
          </cell>
          <cell r="W83">
            <v>19541.113307629599</v>
          </cell>
          <cell r="X83">
            <v>21317.509072819299</v>
          </cell>
          <cell r="Y83">
            <v>26308.2604281776</v>
          </cell>
          <cell r="Z83">
            <v>30097.540695179501</v>
          </cell>
          <cell r="AA83">
            <v>30524.593081396601</v>
          </cell>
          <cell r="AB83">
            <v>31790.631260859402</v>
          </cell>
          <cell r="AC83">
            <v>26596.607974343668</v>
          </cell>
        </row>
        <row r="84">
          <cell r="A84" t="str">
            <v>Jamaica</v>
          </cell>
          <cell r="B84">
            <v>1328.0134424733701</v>
          </cell>
          <cell r="C84">
            <v>1433.1317026773199</v>
          </cell>
          <cell r="D84">
            <v>1617.95274862164</v>
          </cell>
          <cell r="E84">
            <v>1409.86805057673</v>
          </cell>
          <cell r="F84">
            <v>1036.7083672138499</v>
          </cell>
          <cell r="G84">
            <v>960.55009206136197</v>
          </cell>
          <cell r="H84">
            <v>1131.59891558493</v>
          </cell>
          <cell r="I84">
            <v>1267.01036525158</v>
          </cell>
          <cell r="J84">
            <v>1501.1856831694599</v>
          </cell>
          <cell r="K84">
            <v>1737.2051095844699</v>
          </cell>
          <cell r="L84">
            <v>2156.1948200421398</v>
          </cell>
          <cell r="M84">
            <v>2023.9694675758401</v>
          </cell>
          <cell r="N84">
            <v>1689.7031952996899</v>
          </cell>
          <cell r="O84">
            <v>2325.13877077914</v>
          </cell>
          <cell r="P84">
            <v>2743.1848634152202</v>
          </cell>
          <cell r="Q84">
            <v>2055.2098751583299</v>
          </cell>
          <cell r="R84">
            <v>2748.8454207762202</v>
          </cell>
          <cell r="S84">
            <v>2843.4402390895998</v>
          </cell>
          <cell r="T84">
            <v>2964.6973264251201</v>
          </cell>
          <cell r="U84">
            <v>2833.9691310292701</v>
          </cell>
          <cell r="V84">
            <v>2875.1424700709799</v>
          </cell>
          <cell r="W84">
            <v>3021.8134887817</v>
          </cell>
          <cell r="X84">
            <v>3082.0427350727</v>
          </cell>
          <cell r="Y84">
            <v>2964.8386833868599</v>
          </cell>
          <cell r="Z84">
            <v>3323.3129658851699</v>
          </cell>
          <cell r="AA84">
            <v>3532.0374959631799</v>
          </cell>
          <cell r="AB84">
            <v>3952.2215053263199</v>
          </cell>
          <cell r="AC84">
            <v>3312.7111457359883</v>
          </cell>
        </row>
        <row r="85">
          <cell r="A85" t="str">
            <v>Japan</v>
          </cell>
          <cell r="B85">
            <v>9073.9697293741901</v>
          </cell>
          <cell r="C85">
            <v>9937.4034651331895</v>
          </cell>
          <cell r="D85">
            <v>9177.1283235035007</v>
          </cell>
          <cell r="E85">
            <v>9914.9937291658298</v>
          </cell>
          <cell r="F85">
            <v>10491.0523805747</v>
          </cell>
          <cell r="G85">
            <v>11231.0633120645</v>
          </cell>
          <cell r="H85">
            <v>16528.846775102102</v>
          </cell>
          <cell r="I85">
            <v>19884.188535245401</v>
          </cell>
          <cell r="J85">
            <v>23998.398362776301</v>
          </cell>
          <cell r="K85">
            <v>23952.484616935999</v>
          </cell>
          <cell r="L85">
            <v>24559.7795170598</v>
          </cell>
          <cell r="M85">
            <v>27873.765015359801</v>
          </cell>
          <cell r="N85">
            <v>30315.649154925399</v>
          </cell>
          <cell r="O85">
            <v>34761.1319060108</v>
          </cell>
          <cell r="P85">
            <v>38101.786481618103</v>
          </cell>
          <cell r="Q85">
            <v>42076.091368515103</v>
          </cell>
          <cell r="R85">
            <v>36897.505956143301</v>
          </cell>
          <cell r="S85">
            <v>33837.1412180279</v>
          </cell>
          <cell r="T85">
            <v>30645.046132766602</v>
          </cell>
          <cell r="U85">
            <v>34634.404893123603</v>
          </cell>
          <cell r="V85">
            <v>36810.985337594102</v>
          </cell>
          <cell r="W85">
            <v>32233.801337532299</v>
          </cell>
          <cell r="X85">
            <v>30809.2846553448</v>
          </cell>
          <cell r="Y85">
            <v>33180.058985536503</v>
          </cell>
          <cell r="Z85">
            <v>36075.917850251797</v>
          </cell>
          <cell r="AA85">
            <v>35671.581886754102</v>
          </cell>
          <cell r="AB85">
            <v>34188.034960798403</v>
          </cell>
          <cell r="AC85">
            <v>33693.113279369652</v>
          </cell>
        </row>
        <row r="86">
          <cell r="A86" t="str">
            <v>Jordan</v>
          </cell>
          <cell r="B86">
            <v>1749.9996182264199</v>
          </cell>
          <cell r="C86">
            <v>1892.35323964383</v>
          </cell>
          <cell r="D86">
            <v>1944.2890736776001</v>
          </cell>
          <cell r="E86">
            <v>1967.1314992203299</v>
          </cell>
          <cell r="F86">
            <v>1912.99824935683</v>
          </cell>
          <cell r="G86">
            <v>1852.2897740666699</v>
          </cell>
          <cell r="H86">
            <v>2283.0961249411498</v>
          </cell>
          <cell r="I86">
            <v>2316.7028014184398</v>
          </cell>
          <cell r="J86">
            <v>2089.2713835480699</v>
          </cell>
          <cell r="K86">
            <v>1352.55633945611</v>
          </cell>
          <cell r="L86">
            <v>1199.7071058967699</v>
          </cell>
          <cell r="M86">
            <v>1174.0240191840001</v>
          </cell>
          <cell r="N86">
            <v>1396.7687276783299</v>
          </cell>
          <cell r="O86">
            <v>1385.3293075557301</v>
          </cell>
          <cell r="P86">
            <v>1497.1618638320199</v>
          </cell>
          <cell r="Q86">
            <v>1568.5194592989101</v>
          </cell>
          <cell r="R86">
            <v>1559.0298001722299</v>
          </cell>
          <cell r="S86">
            <v>1575.2721280743201</v>
          </cell>
          <cell r="T86">
            <v>1663.75077781547</v>
          </cell>
          <cell r="U86">
            <v>1663.0826799315701</v>
          </cell>
          <cell r="V86">
            <v>1755.29767079883</v>
          </cell>
          <cell r="W86">
            <v>1816.8615657975799</v>
          </cell>
          <cell r="X86">
            <v>1890.03388383783</v>
          </cell>
          <cell r="Y86">
            <v>1960.7078545617201</v>
          </cell>
          <cell r="Z86">
            <v>2130.5056000807299</v>
          </cell>
          <cell r="AA86">
            <v>2316.6963925432101</v>
          </cell>
          <cell r="AB86">
            <v>2544.0653601521499</v>
          </cell>
          <cell r="AC86">
            <v>2109.8117761622029</v>
          </cell>
        </row>
        <row r="87">
          <cell r="A87" t="str">
            <v>Kazakhstan</v>
          </cell>
          <cell r="B87" t="str">
            <v>..</v>
          </cell>
          <cell r="C87" t="str">
            <v>..</v>
          </cell>
          <cell r="D87" t="str">
            <v>..</v>
          </cell>
          <cell r="E87" t="str">
            <v>..</v>
          </cell>
          <cell r="F87" t="str">
            <v>..</v>
          </cell>
          <cell r="G87" t="str">
            <v>..</v>
          </cell>
          <cell r="H87" t="str">
            <v>..</v>
          </cell>
          <cell r="I87" t="str">
            <v>..</v>
          </cell>
          <cell r="J87" t="str">
            <v>..</v>
          </cell>
          <cell r="K87" t="str">
            <v>..</v>
          </cell>
          <cell r="L87" t="str">
            <v>..</v>
          </cell>
          <cell r="M87" t="str">
            <v>..</v>
          </cell>
          <cell r="N87">
            <v>168.73681664356801</v>
          </cell>
          <cell r="O87">
            <v>304.87173604696801</v>
          </cell>
          <cell r="P87">
            <v>737.29643465960498</v>
          </cell>
          <cell r="Q87">
            <v>1058.5912773196601</v>
          </cell>
          <cell r="R87">
            <v>1349.64440206462</v>
          </cell>
          <cell r="S87">
            <v>1456.98966268084</v>
          </cell>
          <cell r="T87">
            <v>1445.6035668665199</v>
          </cell>
          <cell r="U87">
            <v>1137.9297940158799</v>
          </cell>
          <cell r="V87">
            <v>1229.35962074023</v>
          </cell>
          <cell r="W87">
            <v>1490.4342135608499</v>
          </cell>
          <cell r="X87">
            <v>1654.65352126733</v>
          </cell>
          <cell r="Y87">
            <v>2064.0223558376601</v>
          </cell>
          <cell r="Z87">
            <v>2862.5021229210101</v>
          </cell>
          <cell r="AA87">
            <v>3785.5630010856798</v>
          </cell>
          <cell r="AB87">
            <v>5113.3449130614899</v>
          </cell>
          <cell r="AC87">
            <v>2828.4200212890032</v>
          </cell>
        </row>
        <row r="88">
          <cell r="A88" t="str">
            <v>Kenya</v>
          </cell>
          <cell r="B88">
            <v>607.23216164678399</v>
          </cell>
          <cell r="C88">
            <v>551.37405145883895</v>
          </cell>
          <cell r="D88">
            <v>512.24627099439294</v>
          </cell>
          <cell r="E88">
            <v>457.37665715730998</v>
          </cell>
          <cell r="F88">
            <v>458.19185163903501</v>
          </cell>
          <cell r="G88">
            <v>440.13901712640802</v>
          </cell>
          <cell r="H88">
            <v>504.63518045367101</v>
          </cell>
          <cell r="I88">
            <v>534.26290339167099</v>
          </cell>
          <cell r="J88">
            <v>535.29262593692295</v>
          </cell>
          <cell r="K88">
            <v>513.264932277056</v>
          </cell>
          <cell r="L88">
            <v>517.138752273043</v>
          </cell>
          <cell r="M88">
            <v>473.70683582282498</v>
          </cell>
          <cell r="N88">
            <v>453.39920465342601</v>
          </cell>
          <cell r="O88">
            <v>306.68006979620498</v>
          </cell>
          <cell r="P88">
            <v>358.15920584007102</v>
          </cell>
          <cell r="Q88">
            <v>443.67780793317098</v>
          </cell>
          <cell r="R88">
            <v>437.41835819322</v>
          </cell>
          <cell r="S88">
            <v>471.60576409065999</v>
          </cell>
          <cell r="T88">
            <v>478.82319945025603</v>
          </cell>
          <cell r="U88">
            <v>438.03139998449802</v>
          </cell>
          <cell r="V88">
            <v>409.17477343753598</v>
          </cell>
          <cell r="W88">
            <v>423.09097812460101</v>
          </cell>
          <cell r="X88">
            <v>418.527921890605</v>
          </cell>
          <cell r="Y88">
            <v>467.465232874793</v>
          </cell>
          <cell r="Z88">
            <v>493.73445223653698</v>
          </cell>
          <cell r="AA88">
            <v>560.03256242339705</v>
          </cell>
          <cell r="AB88">
            <v>681.03797254285996</v>
          </cell>
          <cell r="AC88">
            <v>507.31485334879881</v>
          </cell>
        </row>
        <row r="89">
          <cell r="A89" t="str">
            <v>Kiribati</v>
          </cell>
          <cell r="B89">
            <v>465.92259273271702</v>
          </cell>
          <cell r="C89">
            <v>488.49085924619698</v>
          </cell>
          <cell r="D89">
            <v>487.19898895470902</v>
          </cell>
          <cell r="E89">
            <v>438.82009642522701</v>
          </cell>
          <cell r="F89">
            <v>465.103012254654</v>
          </cell>
          <cell r="G89">
            <v>359.72204975492201</v>
          </cell>
          <cell r="H89">
            <v>353.57268575481402</v>
          </cell>
          <cell r="I89">
            <v>356.730073958498</v>
          </cell>
          <cell r="J89">
            <v>454.20062153361499</v>
          </cell>
          <cell r="K89">
            <v>424.769177077611</v>
          </cell>
          <cell r="L89">
            <v>396.93180043005998</v>
          </cell>
          <cell r="M89">
            <v>460.47558650487201</v>
          </cell>
          <cell r="N89">
            <v>454.39727853394601</v>
          </cell>
          <cell r="O89">
            <v>433.52907702896101</v>
          </cell>
          <cell r="P89">
            <v>518.50603843911802</v>
          </cell>
          <cell r="Q89">
            <v>592.57292304787904</v>
          </cell>
          <cell r="R89">
            <v>631.51859484674696</v>
          </cell>
          <cell r="S89">
            <v>594.07382999739298</v>
          </cell>
          <cell r="T89">
            <v>586.52269092508197</v>
          </cell>
          <cell r="U89">
            <v>645.00929792649595</v>
          </cell>
          <cell r="V89">
            <v>549.75141961721499</v>
          </cell>
          <cell r="W89">
            <v>520.29962456118903</v>
          </cell>
          <cell r="X89">
            <v>551.43169592106096</v>
          </cell>
          <cell r="Y89">
            <v>648.64883340685299</v>
          </cell>
          <cell r="Z89">
            <v>633.22370714229805</v>
          </cell>
          <cell r="AA89">
            <v>596.14266816542897</v>
          </cell>
          <cell r="AB89">
            <v>629.79246126109899</v>
          </cell>
          <cell r="AC89">
            <v>596.58983174298817</v>
          </cell>
        </row>
        <row r="90">
          <cell r="A90" t="str">
            <v>Korea, Rep.</v>
          </cell>
          <cell r="B90">
            <v>1678.74359538156</v>
          </cell>
          <cell r="C90">
            <v>1845.98952527136</v>
          </cell>
          <cell r="D90">
            <v>1938.8283282721</v>
          </cell>
          <cell r="E90">
            <v>2118.4368568607601</v>
          </cell>
          <cell r="F90">
            <v>2307.22502968048</v>
          </cell>
          <cell r="G90">
            <v>2369.1902161921198</v>
          </cell>
          <cell r="H90">
            <v>2700.8861029132599</v>
          </cell>
          <cell r="I90">
            <v>3366.2732148836599</v>
          </cell>
          <cell r="J90">
            <v>4466.5024330091301</v>
          </cell>
          <cell r="K90">
            <v>5429.70225546047</v>
          </cell>
          <cell r="L90">
            <v>6154.4906667256801</v>
          </cell>
          <cell r="M90">
            <v>7120.1970930665202</v>
          </cell>
          <cell r="N90">
            <v>7541.5666757396502</v>
          </cell>
          <cell r="O90">
            <v>8194.66415378897</v>
          </cell>
          <cell r="P90">
            <v>9485.6763117979208</v>
          </cell>
          <cell r="Q90">
            <v>11469.768001247499</v>
          </cell>
          <cell r="R90">
            <v>12257.7645600174</v>
          </cell>
          <cell r="S90">
            <v>11473.800541508301</v>
          </cell>
          <cell r="T90">
            <v>7528.4465691854903</v>
          </cell>
          <cell r="U90">
            <v>9557.8834993655692</v>
          </cell>
          <cell r="V90">
            <v>10890.9129503191</v>
          </cell>
          <cell r="W90">
            <v>10177.4836444227</v>
          </cell>
          <cell r="X90">
            <v>11504.217341551401</v>
          </cell>
          <cell r="Y90">
            <v>12710.9387459546</v>
          </cell>
          <cell r="Z90">
            <v>14180.588721103701</v>
          </cell>
          <cell r="AA90">
            <v>16443.7636221637</v>
          </cell>
          <cell r="AB90">
            <v>18391.681211752599</v>
          </cell>
          <cell r="AC90">
            <v>13901.445547824784</v>
          </cell>
        </row>
        <row r="91">
          <cell r="A91" t="str">
            <v>Kuwait</v>
          </cell>
          <cell r="B91">
            <v>20966.1771933003</v>
          </cell>
          <cell r="C91">
            <v>17631.853907053501</v>
          </cell>
          <cell r="D91">
            <v>14417.5415501483</v>
          </cell>
          <cell r="E91">
            <v>12973.987914499599</v>
          </cell>
          <cell r="F91">
            <v>13410.420728740901</v>
          </cell>
          <cell r="G91">
            <v>12670.6865185304</v>
          </cell>
          <cell r="H91">
            <v>9653.4734875287195</v>
          </cell>
          <cell r="I91">
            <v>10956.483463438301</v>
          </cell>
          <cell r="J91">
            <v>9640.40731721663</v>
          </cell>
          <cell r="K91">
            <v>11359.505699547501</v>
          </cell>
          <cell r="L91">
            <v>8588.14471777789</v>
          </cell>
          <cell r="M91">
            <v>7960.5129336910604</v>
          </cell>
          <cell r="N91">
            <v>13989.9317897991</v>
          </cell>
          <cell r="O91">
            <v>16435.590751796601</v>
          </cell>
          <cell r="P91">
            <v>16530.725377704999</v>
          </cell>
          <cell r="Q91">
            <v>17251.966611768701</v>
          </cell>
          <cell r="R91">
            <v>18524.936439004399</v>
          </cell>
          <cell r="S91">
            <v>13740.6806429807</v>
          </cell>
          <cell r="T91">
            <v>11425.3746617293</v>
          </cell>
          <cell r="U91">
            <v>13358.2795606319</v>
          </cell>
          <cell r="V91">
            <v>17012.775699438898</v>
          </cell>
          <cell r="W91">
            <v>15114.326631121799</v>
          </cell>
          <cell r="X91">
            <v>15761.1133207984</v>
          </cell>
          <cell r="Y91">
            <v>18783.0594576314</v>
          </cell>
          <cell r="Z91">
            <v>21523.208911655402</v>
          </cell>
          <cell r="AA91">
            <v>27006.044213711801</v>
          </cell>
          <cell r="AB91">
            <v>31051.3308473531</v>
          </cell>
          <cell r="AC91">
            <v>21539.847230378651</v>
          </cell>
        </row>
        <row r="92">
          <cell r="A92" t="str">
            <v>Kyrgyz Republic</v>
          </cell>
          <cell r="B92" t="str">
            <v>..</v>
          </cell>
          <cell r="C92" t="str">
            <v>..</v>
          </cell>
          <cell r="D92" t="str">
            <v>..</v>
          </cell>
          <cell r="E92" t="str">
            <v>..</v>
          </cell>
          <cell r="F92" t="str">
            <v>..</v>
          </cell>
          <cell r="G92" t="str">
            <v>..</v>
          </cell>
          <cell r="H92" t="str">
            <v>..</v>
          </cell>
          <cell r="I92" t="str">
            <v>..</v>
          </cell>
          <cell r="J92" t="str">
            <v>..</v>
          </cell>
          <cell r="K92" t="str">
            <v>..</v>
          </cell>
          <cell r="L92" t="str">
            <v>..</v>
          </cell>
          <cell r="M92" t="str">
            <v>..</v>
          </cell>
          <cell r="N92">
            <v>206.051384786966</v>
          </cell>
          <cell r="O92">
            <v>148.47170516285701</v>
          </cell>
          <cell r="P92">
            <v>244.39815616233301</v>
          </cell>
          <cell r="Q92">
            <v>325.40577366051798</v>
          </cell>
          <cell r="R92">
            <v>389.20446547270399</v>
          </cell>
          <cell r="S92">
            <v>373.08684842453602</v>
          </cell>
          <cell r="T92">
            <v>348.96232047359899</v>
          </cell>
          <cell r="U92">
            <v>260.37802721543</v>
          </cell>
          <cell r="V92">
            <v>278.300044913465</v>
          </cell>
          <cell r="W92">
            <v>307.831607793405</v>
          </cell>
          <cell r="X92">
            <v>321.72377305241503</v>
          </cell>
          <cell r="Y92">
            <v>380.89517519503102</v>
          </cell>
          <cell r="Z92">
            <v>435.17295150615797</v>
          </cell>
          <cell r="AA92">
            <v>477.391195910357</v>
          </cell>
          <cell r="AB92">
            <v>541.99331119102305</v>
          </cell>
          <cell r="AC92">
            <v>410.83466910806487</v>
          </cell>
        </row>
        <row r="93">
          <cell r="A93" t="str">
            <v>Lao PDR</v>
          </cell>
          <cell r="B93">
            <v>301.479120747835</v>
          </cell>
          <cell r="C93">
            <v>172.83560423094801</v>
          </cell>
          <cell r="D93">
            <v>169.57341277271601</v>
          </cell>
          <cell r="E93">
            <v>301.34940428061498</v>
          </cell>
          <cell r="F93">
            <v>418.04952865189898</v>
          </cell>
          <cell r="G93">
            <v>513.47805975562903</v>
          </cell>
          <cell r="H93">
            <v>349.01601963824402</v>
          </cell>
          <cell r="I93">
            <v>238.903951578305</v>
          </cell>
          <cell r="J93">
            <v>151.63895048263001</v>
          </cell>
          <cell r="K93">
            <v>182.619865626505</v>
          </cell>
          <cell r="L93">
            <v>210.927032397456</v>
          </cell>
          <cell r="M93">
            <v>242.25649429097101</v>
          </cell>
          <cell r="N93">
            <v>270.78535717100198</v>
          </cell>
          <cell r="O93">
            <v>297.42143962166</v>
          </cell>
          <cell r="P93">
            <v>337.05653239318002</v>
          </cell>
          <cell r="Q93">
            <v>382.10334562580499</v>
          </cell>
          <cell r="R93">
            <v>388.13151650961299</v>
          </cell>
          <cell r="S93">
            <v>357.49749448338002</v>
          </cell>
          <cell r="T93">
            <v>255.21600447910799</v>
          </cell>
          <cell r="U93">
            <v>285.599618713849</v>
          </cell>
          <cell r="V93">
            <v>328.71056646052801</v>
          </cell>
          <cell r="W93">
            <v>326.01700807248102</v>
          </cell>
          <cell r="X93">
            <v>330.76578743026897</v>
          </cell>
          <cell r="Y93">
            <v>379.62052762059898</v>
          </cell>
          <cell r="Z93">
            <v>433.04177397943698</v>
          </cell>
          <cell r="AA93">
            <v>486.87825102798797</v>
          </cell>
          <cell r="AB93">
            <v>583.04099770579296</v>
          </cell>
          <cell r="AC93">
            <v>423.22739097276116</v>
          </cell>
        </row>
        <row r="94">
          <cell r="A94" t="str">
            <v>Latvia</v>
          </cell>
          <cell r="B94" t="str">
            <v>..</v>
          </cell>
          <cell r="C94" t="str">
            <v>..</v>
          </cell>
          <cell r="D94" t="str">
            <v>..</v>
          </cell>
          <cell r="E94" t="str">
            <v>..</v>
          </cell>
          <cell r="F94" t="str">
            <v>..</v>
          </cell>
          <cell r="G94" t="str">
            <v>..</v>
          </cell>
          <cell r="H94" t="str">
            <v>..</v>
          </cell>
          <cell r="I94" t="str">
            <v>..</v>
          </cell>
          <cell r="J94" t="str">
            <v>..</v>
          </cell>
          <cell r="K94" t="str">
            <v>..</v>
          </cell>
          <cell r="L94" t="str">
            <v>..</v>
          </cell>
          <cell r="M94" t="str">
            <v>..</v>
          </cell>
          <cell r="N94">
            <v>509.92676545395102</v>
          </cell>
          <cell r="O94">
            <v>813.21183920477699</v>
          </cell>
          <cell r="P94">
            <v>1388.2625678949</v>
          </cell>
          <cell r="Q94">
            <v>1955.958337346</v>
          </cell>
          <cell r="R94">
            <v>2261.6815834946901</v>
          </cell>
          <cell r="S94">
            <v>2508.9318744637098</v>
          </cell>
          <cell r="T94">
            <v>2733.3873137194</v>
          </cell>
          <cell r="U94">
            <v>3037.8387829534699</v>
          </cell>
          <cell r="V94">
            <v>3294.8281473332599</v>
          </cell>
          <cell r="W94">
            <v>3516.1417329113201</v>
          </cell>
          <cell r="X94">
            <v>3970.8910270003598</v>
          </cell>
          <cell r="Y94">
            <v>4798.00495853543</v>
          </cell>
          <cell r="Z94">
            <v>5923.3268587818902</v>
          </cell>
          <cell r="AA94">
            <v>6861.7469713770897</v>
          </cell>
          <cell r="AB94">
            <v>8549.7960778445995</v>
          </cell>
          <cell r="AC94">
            <v>5603.317937741781</v>
          </cell>
        </row>
        <row r="95">
          <cell r="A95" t="str">
            <v>Lebanon</v>
          </cell>
          <cell r="B95">
            <v>1525.9838665237701</v>
          </cell>
          <cell r="C95">
            <v>1469.5886723526701</v>
          </cell>
          <cell r="D95">
            <v>1006.0746180674601</v>
          </cell>
          <cell r="E95">
            <v>1386.3560168885299</v>
          </cell>
          <cell r="F95">
            <v>1638.8699786186501</v>
          </cell>
          <cell r="G95">
            <v>1353.5093003612201</v>
          </cell>
          <cell r="H95">
            <v>1039.5598362835599</v>
          </cell>
          <cell r="I95">
            <v>1203.6890177520199</v>
          </cell>
          <cell r="J95">
            <v>1196.2238255974601</v>
          </cell>
          <cell r="K95">
            <v>970.71344868435199</v>
          </cell>
          <cell r="L95">
            <v>1002.86737807543</v>
          </cell>
          <cell r="M95">
            <v>1541.9925086630301</v>
          </cell>
          <cell r="N95">
            <v>1883.3653238551301</v>
          </cell>
          <cell r="O95">
            <v>2508.7154974749001</v>
          </cell>
          <cell r="P95">
            <v>2973.4539291721599</v>
          </cell>
          <cell r="Q95">
            <v>3558.0393807491801</v>
          </cell>
          <cell r="R95">
            <v>4077.6824099256501</v>
          </cell>
          <cell r="S95">
            <v>4796.7079706447403</v>
          </cell>
          <cell r="T95">
            <v>5099.3297250532196</v>
          </cell>
          <cell r="U95">
            <v>5028.8414165170298</v>
          </cell>
          <cell r="V95">
            <v>4909.4502967569697</v>
          </cell>
          <cell r="W95">
            <v>4958.7404072815598</v>
          </cell>
          <cell r="X95">
            <v>5323.1255366470796</v>
          </cell>
          <cell r="Y95">
            <v>5559.4128090124696</v>
          </cell>
          <cell r="Z95">
            <v>5922.5364480365497</v>
          </cell>
          <cell r="AA95">
            <v>5862.6034193700898</v>
          </cell>
          <cell r="AB95">
            <v>6109.7004614243897</v>
          </cell>
          <cell r="AC95">
            <v>5622.6865136286897</v>
          </cell>
        </row>
        <row r="96">
          <cell r="A96" t="str">
            <v>Lesotho</v>
          </cell>
          <cell r="B96">
            <v>327.73786436890401</v>
          </cell>
          <cell r="C96">
            <v>324.649582075647</v>
          </cell>
          <cell r="D96">
            <v>285.98398112888299</v>
          </cell>
          <cell r="E96">
            <v>295.937514501929</v>
          </cell>
          <cell r="F96">
            <v>260.61476444226702</v>
          </cell>
          <cell r="G96">
            <v>201.61969436385601</v>
          </cell>
          <cell r="H96">
            <v>215.27483374094399</v>
          </cell>
          <cell r="I96">
            <v>285.81295084794999</v>
          </cell>
          <cell r="J96">
            <v>302.65442135540798</v>
          </cell>
          <cell r="K96">
            <v>314.170924487386</v>
          </cell>
          <cell r="L96">
            <v>372.16050648103902</v>
          </cell>
          <cell r="M96">
            <v>393.99298892074199</v>
          </cell>
          <cell r="N96">
            <v>448.65355859393298</v>
          </cell>
          <cell r="O96">
            <v>432.12674041024502</v>
          </cell>
          <cell r="P96">
            <v>429.29434959684698</v>
          </cell>
          <cell r="Q96">
            <v>487.56451811809399</v>
          </cell>
          <cell r="R96">
            <v>465.223493149045</v>
          </cell>
          <cell r="S96">
            <v>502.01684070829702</v>
          </cell>
          <cell r="T96">
            <v>424.851312846236</v>
          </cell>
          <cell r="U96">
            <v>436.58773230162598</v>
          </cell>
          <cell r="V96">
            <v>386.19126994532598</v>
          </cell>
          <cell r="W96">
            <v>319.335320060306</v>
          </cell>
          <cell r="X96">
            <v>340.47979311430998</v>
          </cell>
          <cell r="Y96">
            <v>490.39455230842202</v>
          </cell>
          <cell r="Z96">
            <v>599.38995581430902</v>
          </cell>
          <cell r="AA96">
            <v>630.88984152787498</v>
          </cell>
          <cell r="AB96">
            <v>678.85922463269401</v>
          </cell>
          <cell r="AC96">
            <v>509.89144790965264</v>
          </cell>
        </row>
        <row r="97">
          <cell r="A97" t="str">
            <v>Liberia</v>
          </cell>
          <cell r="B97" t="str">
            <v>..</v>
          </cell>
          <cell r="C97" t="str">
            <v>..</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v>0</v>
          </cell>
        </row>
        <row r="98">
          <cell r="A98" t="str">
            <v>Libya</v>
          </cell>
          <cell r="B98">
            <v>12091.1890334041</v>
          </cell>
          <cell r="C98">
            <v>9985.7181709549604</v>
          </cell>
          <cell r="D98">
            <v>9507.4694463255692</v>
          </cell>
          <cell r="E98">
            <v>8694.6034862672695</v>
          </cell>
          <cell r="F98">
            <v>7804.3369611615499</v>
          </cell>
          <cell r="G98">
            <v>7719.1512918819799</v>
          </cell>
          <cell r="H98">
            <v>6053.8154959637504</v>
          </cell>
          <cell r="I98">
            <v>5395.83876182524</v>
          </cell>
          <cell r="J98">
            <v>5377.46307805386</v>
          </cell>
          <cell r="K98">
            <v>5456.99605667384</v>
          </cell>
          <cell r="L98">
            <v>6674.2922482591803</v>
          </cell>
          <cell r="M98">
            <v>7223.2438342377</v>
          </cell>
          <cell r="N98">
            <v>7165.7762732767596</v>
          </cell>
          <cell r="O98">
            <v>6318.1459122701299</v>
          </cell>
          <cell r="P98">
            <v>5767.0035218243302</v>
          </cell>
          <cell r="Q98">
            <v>6418.3824670561398</v>
          </cell>
          <cell r="R98">
            <v>6868.6880653546104</v>
          </cell>
          <cell r="S98">
            <v>6893.0430926945601</v>
          </cell>
          <cell r="T98">
            <v>5542.50760914277</v>
          </cell>
          <cell r="U98">
            <v>6526.7389348726501</v>
          </cell>
          <cell r="V98">
            <v>6807.9745434128299</v>
          </cell>
          <cell r="W98">
            <v>5950.0056447552197</v>
          </cell>
          <cell r="X98">
            <v>3593.2785961531799</v>
          </cell>
          <cell r="Y98">
            <v>4266.5813277330199</v>
          </cell>
          <cell r="Z98">
            <v>5309.0738551652603</v>
          </cell>
          <cell r="AA98">
            <v>7120.6467337923395</v>
          </cell>
          <cell r="AB98">
            <v>8429.8526473134807</v>
          </cell>
          <cell r="AC98">
            <v>5778.2398008187492</v>
          </cell>
        </row>
        <row r="99">
          <cell r="A99" t="str">
            <v>Lithuania</v>
          </cell>
          <cell r="B99" t="str">
            <v>..</v>
          </cell>
          <cell r="C99" t="str">
            <v>..</v>
          </cell>
          <cell r="D99" t="str">
            <v>..</v>
          </cell>
          <cell r="E99" t="str">
            <v>..</v>
          </cell>
          <cell r="F99" t="str">
            <v>..</v>
          </cell>
          <cell r="G99" t="str">
            <v>..</v>
          </cell>
          <cell r="H99" t="str">
            <v>..</v>
          </cell>
          <cell r="I99" t="str">
            <v>..</v>
          </cell>
          <cell r="J99" t="str">
            <v>..</v>
          </cell>
          <cell r="K99" t="str">
            <v>..</v>
          </cell>
          <cell r="L99" t="str">
            <v>..</v>
          </cell>
          <cell r="M99" t="str">
            <v>..</v>
          </cell>
          <cell r="N99">
            <v>524.96897278030701</v>
          </cell>
          <cell r="O99">
            <v>734.99812858466896</v>
          </cell>
          <cell r="P99">
            <v>1154.1054457872301</v>
          </cell>
          <cell r="Q99">
            <v>1720.67588663896</v>
          </cell>
          <cell r="R99">
            <v>2241.3535972945801</v>
          </cell>
          <cell r="S99">
            <v>2753.6117792199202</v>
          </cell>
          <cell r="T99">
            <v>3125.7571625364299</v>
          </cell>
          <cell r="U99">
            <v>3075.8021757409301</v>
          </cell>
          <cell r="V99">
            <v>3251.1743684964299</v>
          </cell>
          <cell r="W99">
            <v>3483.2691960400098</v>
          </cell>
          <cell r="X99">
            <v>4066.72104444058</v>
          </cell>
          <cell r="Y99">
            <v>5359.7563003240402</v>
          </cell>
          <cell r="Z99">
            <v>6531.9382025786799</v>
          </cell>
          <cell r="AA99">
            <v>7493.9334426062196</v>
          </cell>
          <cell r="AB99">
            <v>8610.0934737348907</v>
          </cell>
          <cell r="AC99">
            <v>5924.2852766207361</v>
          </cell>
        </row>
        <row r="100">
          <cell r="A100" t="str">
            <v>Luxembourg</v>
          </cell>
          <cell r="B100">
            <v>17774.168055025901</v>
          </cell>
          <cell r="C100">
            <v>15282.4488112163</v>
          </cell>
          <cell r="D100">
            <v>12539.8104526427</v>
          </cell>
          <cell r="E100">
            <v>12309.0607572751</v>
          </cell>
          <cell r="F100">
            <v>12057.144876279801</v>
          </cell>
          <cell r="G100">
            <v>12469.1456108777</v>
          </cell>
          <cell r="H100">
            <v>18059.150412839699</v>
          </cell>
          <cell r="I100">
            <v>22284.202756429499</v>
          </cell>
          <cell r="J100">
            <v>25026.749718957599</v>
          </cell>
          <cell r="K100">
            <v>26386.381278785</v>
          </cell>
          <cell r="L100">
            <v>33267.9598729914</v>
          </cell>
          <cell r="M100">
            <v>35561.422916771298</v>
          </cell>
          <cell r="N100">
            <v>39298.540729070097</v>
          </cell>
          <cell r="O100">
            <v>39723.146651830401</v>
          </cell>
          <cell r="P100">
            <v>43570.223363862897</v>
          </cell>
          <cell r="Q100">
            <v>50515.356477830101</v>
          </cell>
          <cell r="R100">
            <v>49539.131379676001</v>
          </cell>
          <cell r="S100">
            <v>44037.735751237298</v>
          </cell>
          <cell r="T100">
            <v>45439.246493109502</v>
          </cell>
          <cell r="U100">
            <v>49053.274524786902</v>
          </cell>
          <cell r="V100">
            <v>46360.390147472397</v>
          </cell>
          <cell r="W100">
            <v>45789.985429218599</v>
          </cell>
          <cell r="X100">
            <v>50970.061134580901</v>
          </cell>
          <cell r="Y100">
            <v>64348.105470000002</v>
          </cell>
          <cell r="Z100">
            <v>74044.481830465505</v>
          </cell>
          <cell r="AA100">
            <v>80080.280520446104</v>
          </cell>
          <cell r="AB100">
            <v>87955.365040140401</v>
          </cell>
          <cell r="AC100">
            <v>67198.046570808583</v>
          </cell>
        </row>
        <row r="101">
          <cell r="A101" t="str">
            <v>Macedonia, FYR</v>
          </cell>
          <cell r="B101">
            <v>2261.8232588751898</v>
          </cell>
          <cell r="C101">
            <v>2214.4632138296402</v>
          </cell>
          <cell r="D101">
            <v>1916.9413080823099</v>
          </cell>
          <cell r="E101">
            <v>1414.82795366347</v>
          </cell>
          <cell r="F101">
            <v>1351.8468848759901</v>
          </cell>
          <cell r="G101">
            <v>1360.5337823659299</v>
          </cell>
          <cell r="H101">
            <v>1877.79075177095</v>
          </cell>
          <cell r="I101">
            <v>2132.8303161546401</v>
          </cell>
          <cell r="J101">
            <v>1885.05794853877</v>
          </cell>
          <cell r="K101">
            <v>3007.01696238357</v>
          </cell>
          <cell r="L101">
            <v>4795.58166437208</v>
          </cell>
          <cell r="M101">
            <v>8116.3798600507698</v>
          </cell>
          <cell r="N101">
            <v>1201.9125422781501</v>
          </cell>
          <cell r="O101">
            <v>1315.72673318496</v>
          </cell>
          <cell r="P101">
            <v>1734.9912618153201</v>
          </cell>
          <cell r="Q101">
            <v>2198.3266724674399</v>
          </cell>
          <cell r="R101">
            <v>2235.7904122578002</v>
          </cell>
          <cell r="S101">
            <v>1882.93615933606</v>
          </cell>
          <cell r="T101">
            <v>1798.0371634723899</v>
          </cell>
          <cell r="U101">
            <v>1835.80302856616</v>
          </cell>
          <cell r="V101">
            <v>1782.9192352520699</v>
          </cell>
          <cell r="W101">
            <v>1704.8336279798</v>
          </cell>
          <cell r="X101">
            <v>1864.3508498362701</v>
          </cell>
          <cell r="Y101">
            <v>2285.2831162892599</v>
          </cell>
          <cell r="Z101">
            <v>2647.9760299179302</v>
          </cell>
          <cell r="AA101">
            <v>2835.7185495121898</v>
          </cell>
          <cell r="AB101">
            <v>3058.7208187916199</v>
          </cell>
          <cell r="AC101">
            <v>2399.4804987211787</v>
          </cell>
        </row>
        <row r="102">
          <cell r="A102" t="str">
            <v>Madagascar</v>
          </cell>
          <cell r="B102">
            <v>460.32425369795601</v>
          </cell>
          <cell r="C102">
            <v>401.248832851359</v>
          </cell>
          <cell r="D102">
            <v>377.56773043642801</v>
          </cell>
          <cell r="E102">
            <v>373.60678471881698</v>
          </cell>
          <cell r="F102">
            <v>302.56604131788902</v>
          </cell>
          <cell r="G102">
            <v>286.23369907069599</v>
          </cell>
          <cell r="H102">
            <v>316.53549932183199</v>
          </cell>
          <cell r="I102">
            <v>247.45606142520001</v>
          </cell>
          <cell r="J102">
            <v>229.66231241018301</v>
          </cell>
          <cell r="K102">
            <v>228.98027491544099</v>
          </cell>
          <cell r="L102">
            <v>275.19753954902001</v>
          </cell>
          <cell r="M102">
            <v>232.93548870475499</v>
          </cell>
          <cell r="N102">
            <v>248.331552462292</v>
          </cell>
          <cell r="O102">
            <v>271.37335531708902</v>
          </cell>
          <cell r="P102">
            <v>233.13888568553199</v>
          </cell>
          <cell r="Q102">
            <v>237.58302003378</v>
          </cell>
          <cell r="R102">
            <v>292.21535281497398</v>
          </cell>
          <cell r="S102">
            <v>250.67263259813399</v>
          </cell>
          <cell r="T102">
            <v>256.89683117754998</v>
          </cell>
          <cell r="U102">
            <v>248.30502728798601</v>
          </cell>
          <cell r="V102">
            <v>250.25178609321699</v>
          </cell>
          <cell r="W102">
            <v>284.551480762739</v>
          </cell>
          <cell r="X102">
            <v>278.11140823181699</v>
          </cell>
          <cell r="Y102">
            <v>323.93398312189402</v>
          </cell>
          <cell r="Z102">
            <v>251.07241772017099</v>
          </cell>
          <cell r="AA102">
            <v>281.82391994</v>
          </cell>
          <cell r="AB102">
            <v>298.81626605183499</v>
          </cell>
          <cell r="AC102">
            <v>286.384912638076</v>
          </cell>
        </row>
        <row r="103">
          <cell r="A103" t="str">
            <v>Malawi</v>
          </cell>
          <cell r="B103">
            <v>200.17750257571501</v>
          </cell>
          <cell r="C103">
            <v>194.698037887168</v>
          </cell>
          <cell r="D103">
            <v>180.954200091507</v>
          </cell>
          <cell r="E103">
            <v>182.466136362691</v>
          </cell>
          <cell r="F103">
            <v>174.06194659401601</v>
          </cell>
          <cell r="G103">
            <v>155.96781547394201</v>
          </cell>
          <cell r="H103">
            <v>154.123081006718</v>
          </cell>
          <cell r="I103">
            <v>142.50859495082099</v>
          </cell>
          <cell r="J103">
            <v>154.23065264422101</v>
          </cell>
          <cell r="K103">
            <v>167.104960902465</v>
          </cell>
          <cell r="L103">
            <v>182.87280367737901</v>
          </cell>
          <cell r="M103">
            <v>227.65641106244399</v>
          </cell>
          <cell r="N103">
            <v>183.68872955227599</v>
          </cell>
          <cell r="O103">
            <v>210.121650156014</v>
          </cell>
          <cell r="P103">
            <v>120.936841606386</v>
          </cell>
          <cell r="Q103">
            <v>139.089146388469</v>
          </cell>
          <cell r="R103">
            <v>222.644486729389</v>
          </cell>
          <cell r="S103">
            <v>253.668712071991</v>
          </cell>
          <cell r="T103">
            <v>162.213738423308</v>
          </cell>
          <cell r="U103">
            <v>160.12403992221499</v>
          </cell>
          <cell r="V103">
            <v>153.331534081321</v>
          </cell>
          <cell r="W103">
            <v>147.62576198143401</v>
          </cell>
          <cell r="X103">
            <v>160.28865384042399</v>
          </cell>
          <cell r="Y103">
            <v>143.08736675642001</v>
          </cell>
          <cell r="Z103">
            <v>150.91845173658001</v>
          </cell>
          <cell r="AA103">
            <v>161.36817038575799</v>
          </cell>
          <cell r="AB103">
            <v>170.59018314170601</v>
          </cell>
          <cell r="AC103">
            <v>155.64643130705366</v>
          </cell>
        </row>
        <row r="104">
          <cell r="A104" t="str">
            <v>Malaysia</v>
          </cell>
          <cell r="B104">
            <v>1812.32975225373</v>
          </cell>
          <cell r="C104">
            <v>1805.90028797068</v>
          </cell>
          <cell r="D104">
            <v>1887.1182824197799</v>
          </cell>
          <cell r="E104">
            <v>2059.2978871482901</v>
          </cell>
          <cell r="F104">
            <v>2275.5670167606099</v>
          </cell>
          <cell r="G104">
            <v>2026.2911070395801</v>
          </cell>
          <cell r="H104">
            <v>1753.14103201445</v>
          </cell>
          <cell r="I104">
            <v>1946.86601704902</v>
          </cell>
          <cell r="J104">
            <v>2082.1652981504299</v>
          </cell>
          <cell r="K104">
            <v>2238.8976366154202</v>
          </cell>
          <cell r="L104">
            <v>2431.9730004000298</v>
          </cell>
          <cell r="M104">
            <v>2680.86654434806</v>
          </cell>
          <cell r="N104">
            <v>3152.6842008354602</v>
          </cell>
          <cell r="O104">
            <v>3419.3346366187602</v>
          </cell>
          <cell r="P104">
            <v>3703.3758592719701</v>
          </cell>
          <cell r="Q104">
            <v>4293.6616597298698</v>
          </cell>
          <cell r="R104">
            <v>4764.1259701576801</v>
          </cell>
          <cell r="S104">
            <v>4623.4265013399299</v>
          </cell>
          <cell r="T104">
            <v>3254.1245183555502</v>
          </cell>
          <cell r="U104">
            <v>3484.8877043590201</v>
          </cell>
          <cell r="V104">
            <v>3844.2385368739601</v>
          </cell>
          <cell r="W104">
            <v>3664.7297691525901</v>
          </cell>
          <cell r="X104">
            <v>3884.2197537143002</v>
          </cell>
          <cell r="Y104">
            <v>4160.9424370412798</v>
          </cell>
          <cell r="Z104">
            <v>4651.4851822399296</v>
          </cell>
          <cell r="AA104">
            <v>5041.58207408418</v>
          </cell>
          <cell r="AB104">
            <v>5718.4316572172002</v>
          </cell>
          <cell r="AC104">
            <v>4520.23181224158</v>
          </cell>
        </row>
        <row r="105">
          <cell r="A105" t="str">
            <v>Maldives</v>
          </cell>
          <cell r="B105">
            <v>381.15198171164297</v>
          </cell>
          <cell r="C105">
            <v>429.57490140824899</v>
          </cell>
          <cell r="D105">
            <v>494.24596662454201</v>
          </cell>
          <cell r="E105">
            <v>517.65780552448496</v>
          </cell>
          <cell r="F105">
            <v>597.25445402802802</v>
          </cell>
          <cell r="G105">
            <v>681.69921708706204</v>
          </cell>
          <cell r="H105">
            <v>772.11667941121596</v>
          </cell>
          <cell r="I105">
            <v>711.30767177214398</v>
          </cell>
          <cell r="J105">
            <v>829.67930553138001</v>
          </cell>
          <cell r="K105">
            <v>912.72772904572298</v>
          </cell>
          <cell r="L105">
            <v>1008.57808516443</v>
          </cell>
          <cell r="M105">
            <v>1094.6144905742401</v>
          </cell>
          <cell r="N105">
            <v>1234.1971395712101</v>
          </cell>
          <cell r="O105">
            <v>1352.63375682437</v>
          </cell>
          <cell r="P105">
            <v>1433.8335273114501</v>
          </cell>
          <cell r="Q105">
            <v>1606.9017741310699</v>
          </cell>
          <cell r="R105">
            <v>1744.1377655782401</v>
          </cell>
          <cell r="S105">
            <v>1895.2364249621</v>
          </cell>
          <cell r="T105">
            <v>2014.0945108948399</v>
          </cell>
          <cell r="U105">
            <v>2118.8799504823401</v>
          </cell>
          <cell r="V105">
            <v>2167.6609304569902</v>
          </cell>
          <cell r="W105">
            <v>2105.4395189421102</v>
          </cell>
          <cell r="X105">
            <v>2094.5011415784102</v>
          </cell>
          <cell r="Y105">
            <v>2196.6065616109199</v>
          </cell>
          <cell r="Z105">
            <v>2481.5166093461598</v>
          </cell>
          <cell r="AA105">
            <v>2375.5200466044398</v>
          </cell>
          <cell r="AB105">
            <v>2863.6417253906998</v>
          </cell>
          <cell r="AC105">
            <v>2352.8709339121237</v>
          </cell>
        </row>
        <row r="106">
          <cell r="A106" t="str">
            <v>Mali</v>
          </cell>
          <cell r="B106">
            <v>267.88980377822497</v>
          </cell>
          <cell r="C106">
            <v>215.05762010918701</v>
          </cell>
          <cell r="D106">
            <v>186.882001807535</v>
          </cell>
          <cell r="E106">
            <v>177.78121166423099</v>
          </cell>
          <cell r="F106">
            <v>171.92892585866301</v>
          </cell>
          <cell r="G106">
            <v>168.30619697800901</v>
          </cell>
          <cell r="H106">
            <v>225.64865325673</v>
          </cell>
          <cell r="I106">
            <v>253.88358660029499</v>
          </cell>
          <cell r="J106">
            <v>246.826821736982</v>
          </cell>
          <cell r="K106">
            <v>246.333021872687</v>
          </cell>
          <cell r="L106">
            <v>325.49525058239902</v>
          </cell>
          <cell r="M106">
            <v>319.34948600463002</v>
          </cell>
          <cell r="N106">
            <v>320.73282515358</v>
          </cell>
          <cell r="O106">
            <v>310.71525096282602</v>
          </cell>
          <cell r="P106">
            <v>226.75204117000999</v>
          </cell>
          <cell r="Q106">
            <v>287.401789203894</v>
          </cell>
          <cell r="R106">
            <v>285.13855965243602</v>
          </cell>
          <cell r="S106">
            <v>264.90775792179602</v>
          </cell>
          <cell r="T106">
            <v>282.73395758166799</v>
          </cell>
          <cell r="U106">
            <v>268.32629809135898</v>
          </cell>
          <cell r="V106">
            <v>240.131662379044</v>
          </cell>
          <cell r="W106">
            <v>264.91542294204601</v>
          </cell>
          <cell r="X106">
            <v>286.79843573279999</v>
          </cell>
          <cell r="Y106">
            <v>371.43880814738498</v>
          </cell>
          <cell r="Z106">
            <v>405.29712316731298</v>
          </cell>
          <cell r="AA106">
            <v>433.68212067802801</v>
          </cell>
          <cell r="AB106">
            <v>484.98971377285301</v>
          </cell>
          <cell r="AC106">
            <v>374.52027074007083</v>
          </cell>
        </row>
        <row r="107">
          <cell r="A107" t="str">
            <v>Malta</v>
          </cell>
          <cell r="B107">
            <v>3485.5531406272798</v>
          </cell>
          <cell r="C107">
            <v>3421.2874128285798</v>
          </cell>
          <cell r="D107">
            <v>3286.8843050826099</v>
          </cell>
          <cell r="E107">
            <v>3171.8109581036101</v>
          </cell>
          <cell r="F107">
            <v>2968.9660610358301</v>
          </cell>
          <cell r="G107">
            <v>2989.28766443313</v>
          </cell>
          <cell r="H107">
            <v>3799.8970552549899</v>
          </cell>
          <cell r="I107">
            <v>4676.6894591863202</v>
          </cell>
          <cell r="J107">
            <v>5259.63246948302</v>
          </cell>
          <cell r="K107">
            <v>5644.9406542196302</v>
          </cell>
          <cell r="L107">
            <v>6508.4731295117999</v>
          </cell>
          <cell r="M107">
            <v>6957.3708675002099</v>
          </cell>
          <cell r="N107">
            <v>7582.1052937765899</v>
          </cell>
          <cell r="O107">
            <v>6713.85089758091</v>
          </cell>
          <cell r="P107">
            <v>7373.5210112041896</v>
          </cell>
          <cell r="Q107">
            <v>8744.1446249518594</v>
          </cell>
          <cell r="R107">
            <v>8912.5188395685309</v>
          </cell>
          <cell r="S107">
            <v>8869.6721992200892</v>
          </cell>
          <cell r="T107">
            <v>9265.2616353430694</v>
          </cell>
          <cell r="U107">
            <v>9589.3177958749002</v>
          </cell>
          <cell r="V107">
            <v>9335.58311877093</v>
          </cell>
          <cell r="W107">
            <v>9433.1759739639201</v>
          </cell>
          <cell r="X107">
            <v>10032.237288087899</v>
          </cell>
          <cell r="Y107">
            <v>12626.6535049293</v>
          </cell>
          <cell r="Z107">
            <v>13834.8319520604</v>
          </cell>
          <cell r="AA107">
            <v>14342.3371821695</v>
          </cell>
          <cell r="AB107">
            <v>15292.5642137266</v>
          </cell>
          <cell r="AC107">
            <v>12593.633352489604</v>
          </cell>
        </row>
        <row r="108">
          <cell r="A108" t="str">
            <v>Marshall Islands</v>
          </cell>
          <cell r="B108" t="str">
            <v>..</v>
          </cell>
          <cell r="C108" t="str">
            <v>..</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v>0</v>
          </cell>
        </row>
        <row r="109">
          <cell r="A109" t="str">
            <v>Mauritania</v>
          </cell>
          <cell r="B109">
            <v>522.59507579024398</v>
          </cell>
          <cell r="C109">
            <v>537.16966337104395</v>
          </cell>
          <cell r="D109">
            <v>524.73245520086903</v>
          </cell>
          <cell r="E109">
            <v>535.20758318300602</v>
          </cell>
          <cell r="F109">
            <v>479.866302217628</v>
          </cell>
          <cell r="G109">
            <v>442.18450753524797</v>
          </cell>
          <cell r="H109">
            <v>507.078047726899</v>
          </cell>
          <cell r="I109">
            <v>560.99612003170398</v>
          </cell>
          <cell r="J109">
            <v>588.34568533668903</v>
          </cell>
          <cell r="K109">
            <v>573.56923289857798</v>
          </cell>
          <cell r="L109">
            <v>619.52923755175698</v>
          </cell>
          <cell r="M109">
            <v>692.39692425019996</v>
          </cell>
          <cell r="N109">
            <v>711.54961751125404</v>
          </cell>
          <cell r="O109">
            <v>592.51694362352896</v>
          </cell>
          <cell r="P109">
            <v>608.53857305419501</v>
          </cell>
          <cell r="Q109">
            <v>638.520693561082</v>
          </cell>
          <cell r="R109">
            <v>634.96255133806199</v>
          </cell>
          <cell r="S109">
            <v>602.00293585538805</v>
          </cell>
          <cell r="T109">
            <v>510.66955794505799</v>
          </cell>
          <cell r="U109">
            <v>488.22000987144298</v>
          </cell>
          <cell r="V109">
            <v>431.07615059679102</v>
          </cell>
          <cell r="W109">
            <v>436.68610160786398</v>
          </cell>
          <cell r="X109">
            <v>437.13223705955397</v>
          </cell>
          <cell r="Y109">
            <v>477.20909899327</v>
          </cell>
          <cell r="Z109">
            <v>541.95645422611801</v>
          </cell>
          <cell r="AA109">
            <v>657.71112435816497</v>
          </cell>
          <cell r="AB109">
            <v>920.76227407263002</v>
          </cell>
          <cell r="AC109">
            <v>578.57621505293355</v>
          </cell>
        </row>
        <row r="110">
          <cell r="A110" t="str">
            <v>Mauritius</v>
          </cell>
          <cell r="B110">
            <v>1242.31859774807</v>
          </cell>
          <cell r="C110">
            <v>1212.4448399640301</v>
          </cell>
          <cell r="D110">
            <v>1098.95701646368</v>
          </cell>
          <cell r="E110">
            <v>1127.51636937636</v>
          </cell>
          <cell r="F110">
            <v>1081.00493168261</v>
          </cell>
          <cell r="G110">
            <v>995.40792696870403</v>
          </cell>
          <cell r="H110">
            <v>1243.2366869863299</v>
          </cell>
          <cell r="I110">
            <v>1643.8826580479299</v>
          </cell>
          <cell r="J110">
            <v>1988.23898200894</v>
          </cell>
          <cell r="K110">
            <v>2063.2169015499098</v>
          </cell>
          <cell r="L110">
            <v>2252.9238723173198</v>
          </cell>
          <cell r="M110">
            <v>2657.5542792317801</v>
          </cell>
          <cell r="N110">
            <v>2766.47965919131</v>
          </cell>
          <cell r="O110">
            <v>3106.8778203740699</v>
          </cell>
          <cell r="P110">
            <v>3090.2824215063902</v>
          </cell>
          <cell r="Q110">
            <v>3542.7987561561999</v>
          </cell>
          <cell r="R110">
            <v>3681.69438060842</v>
          </cell>
          <cell r="S110">
            <v>3711.0770333740202</v>
          </cell>
          <cell r="T110">
            <v>3575.9259734932998</v>
          </cell>
          <cell r="U110">
            <v>3592.50407807284</v>
          </cell>
          <cell r="V110">
            <v>3832.8685525343499</v>
          </cell>
          <cell r="W110">
            <v>3806.77970746658</v>
          </cell>
          <cell r="X110">
            <v>3749.7015738815298</v>
          </cell>
          <cell r="Y110">
            <v>4239.6352656549197</v>
          </cell>
          <cell r="Z110">
            <v>4827.5341892469596</v>
          </cell>
          <cell r="AA110">
            <v>5010.5243627608797</v>
          </cell>
          <cell r="AB110">
            <v>5128.7615844338798</v>
          </cell>
          <cell r="AC110">
            <v>4460.4894472407914</v>
          </cell>
        </row>
        <row r="111">
          <cell r="A111" t="str">
            <v>Mexico</v>
          </cell>
          <cell r="B111">
            <v>3043.6692873317302</v>
          </cell>
          <cell r="C111">
            <v>3817.4189514590298</v>
          </cell>
          <cell r="D111">
            <v>2708.0488864527501</v>
          </cell>
          <cell r="E111">
            <v>2159.9285829866399</v>
          </cell>
          <cell r="F111">
            <v>2493.5277635441998</v>
          </cell>
          <cell r="G111">
            <v>2591.51587263893</v>
          </cell>
          <cell r="H111">
            <v>1758.14304690532</v>
          </cell>
          <cell r="I111">
            <v>1890.01715030473</v>
          </cell>
          <cell r="J111">
            <v>2286.58602029641</v>
          </cell>
          <cell r="K111">
            <v>2730.01632287351</v>
          </cell>
          <cell r="L111">
            <v>3156.5829909879599</v>
          </cell>
          <cell r="M111">
            <v>3709.1068957942798</v>
          </cell>
          <cell r="N111">
            <v>4210.54064640466</v>
          </cell>
          <cell r="O111">
            <v>4584.7218994585301</v>
          </cell>
          <cell r="P111">
            <v>4698.9761962869698</v>
          </cell>
          <cell r="Q111">
            <v>3139.8787327822101</v>
          </cell>
          <cell r="R111">
            <v>3590.08562551762</v>
          </cell>
          <cell r="S111">
            <v>4267.9244977268399</v>
          </cell>
          <cell r="T111">
            <v>4420.1715079558799</v>
          </cell>
          <cell r="U111">
            <v>4975.88048076215</v>
          </cell>
          <cell r="V111">
            <v>5928.4960119255702</v>
          </cell>
          <cell r="W111">
            <v>6257.5637930896701</v>
          </cell>
          <cell r="X111">
            <v>6433.6309189184503</v>
          </cell>
          <cell r="Y111">
            <v>6244.39504546644</v>
          </cell>
          <cell r="Z111">
            <v>6697.5722894789396</v>
          </cell>
          <cell r="AA111">
            <v>7446.8590345146204</v>
          </cell>
          <cell r="AB111">
            <v>8066.2469416508602</v>
          </cell>
          <cell r="AC111">
            <v>6857.7113371864971</v>
          </cell>
        </row>
        <row r="112">
          <cell r="A112" t="str">
            <v>Micronesia, Fed. Sts.</v>
          </cell>
          <cell r="B112" t="str">
            <v>..</v>
          </cell>
          <cell r="C112" t="str">
            <v>..</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v>0</v>
          </cell>
        </row>
        <row r="113">
          <cell r="A113" t="str">
            <v>Moldova</v>
          </cell>
          <cell r="B113" t="str">
            <v>..</v>
          </cell>
          <cell r="C113" t="str">
            <v>..</v>
          </cell>
          <cell r="D113" t="str">
            <v>..</v>
          </cell>
          <cell r="E113" t="str">
            <v>..</v>
          </cell>
          <cell r="F113" t="str">
            <v>..</v>
          </cell>
          <cell r="G113" t="str">
            <v>..</v>
          </cell>
          <cell r="H113" t="str">
            <v>..</v>
          </cell>
          <cell r="I113" t="str">
            <v>..</v>
          </cell>
          <cell r="J113" t="str">
            <v>..</v>
          </cell>
          <cell r="K113" t="str">
            <v>..</v>
          </cell>
          <cell r="L113" t="str">
            <v>..</v>
          </cell>
          <cell r="M113" t="str">
            <v>..</v>
          </cell>
          <cell r="N113">
            <v>196.26332308581101</v>
          </cell>
          <cell r="O113">
            <v>252.355878032692</v>
          </cell>
          <cell r="P113">
            <v>320.91733605907302</v>
          </cell>
          <cell r="Q113">
            <v>399.58936581407198</v>
          </cell>
          <cell r="R113">
            <v>471.032593594839</v>
          </cell>
          <cell r="S113">
            <v>528.22104460035496</v>
          </cell>
          <cell r="T113">
            <v>464.74663168412798</v>
          </cell>
          <cell r="U113">
            <v>320.95206758231399</v>
          </cell>
          <cell r="V113">
            <v>353.73058249292001</v>
          </cell>
          <cell r="W113">
            <v>407.30275975839299</v>
          </cell>
          <cell r="X113">
            <v>458.15743007529602</v>
          </cell>
          <cell r="Y113">
            <v>547.46369515710103</v>
          </cell>
          <cell r="Z113">
            <v>720.28747179844902</v>
          </cell>
          <cell r="AA113">
            <v>882.55537799649403</v>
          </cell>
          <cell r="AB113">
            <v>957.49421522347905</v>
          </cell>
          <cell r="AC113">
            <v>662.21015833486865</v>
          </cell>
        </row>
        <row r="114">
          <cell r="A114" t="str">
            <v>Mongolia</v>
          </cell>
          <cell r="B114">
            <v>1393.2408067267299</v>
          </cell>
          <cell r="C114">
            <v>1419.5893768613</v>
          </cell>
          <cell r="D114">
            <v>1437.2832220693499</v>
          </cell>
          <cell r="E114">
            <v>1453.7988332654099</v>
          </cell>
          <cell r="F114">
            <v>1312.14315795875</v>
          </cell>
          <cell r="G114">
            <v>1486.5130761953101</v>
          </cell>
          <cell r="H114">
            <v>1600.8018158206901</v>
          </cell>
          <cell r="I114">
            <v>1753.5382411801299</v>
          </cell>
          <cell r="J114">
            <v>1719.41255174351</v>
          </cell>
          <cell r="K114">
            <v>1749.99044301754</v>
          </cell>
          <cell r="L114">
            <v>1082.2464152560001</v>
          </cell>
          <cell r="M114">
            <v>1112.64699441478</v>
          </cell>
          <cell r="N114">
            <v>610.85905624791496</v>
          </cell>
          <cell r="O114">
            <v>302.82773525117</v>
          </cell>
          <cell r="P114">
            <v>357.03120124920099</v>
          </cell>
          <cell r="Q114">
            <v>548.89806294359596</v>
          </cell>
          <cell r="R114">
            <v>520.08692434428201</v>
          </cell>
          <cell r="S114">
            <v>458.87029044201199</v>
          </cell>
          <cell r="T114">
            <v>417.59903782820601</v>
          </cell>
          <cell r="U114">
            <v>383.86768271137203</v>
          </cell>
          <cell r="V114">
            <v>396.28321434405598</v>
          </cell>
          <cell r="W114">
            <v>416.846564224036</v>
          </cell>
          <cell r="X114">
            <v>452.94577209865503</v>
          </cell>
          <cell r="Y114">
            <v>513.30886089640296</v>
          </cell>
          <cell r="Z114">
            <v>641.58705301453006</v>
          </cell>
          <cell r="AA114">
            <v>817.32258984952</v>
          </cell>
          <cell r="AB114">
            <v>1081.17371261259</v>
          </cell>
          <cell r="AC114">
            <v>653.86409211595571</v>
          </cell>
        </row>
        <row r="115">
          <cell r="A115" t="str">
            <v>Morocco</v>
          </cell>
          <cell r="B115">
            <v>973.54584851142397</v>
          </cell>
          <cell r="C115">
            <v>770.33235076744495</v>
          </cell>
          <cell r="D115">
            <v>757.77571173168599</v>
          </cell>
          <cell r="E115">
            <v>669.07549903251504</v>
          </cell>
          <cell r="F115">
            <v>597.77791359883702</v>
          </cell>
          <cell r="G115">
            <v>589.35162449644599</v>
          </cell>
          <cell r="H115">
            <v>760.243493344331</v>
          </cell>
          <cell r="I115">
            <v>819.17311756692902</v>
          </cell>
          <cell r="J115">
            <v>948.38278703689502</v>
          </cell>
          <cell r="K115">
            <v>953.936228638339</v>
          </cell>
          <cell r="L115">
            <v>1067.9669099493001</v>
          </cell>
          <cell r="M115">
            <v>1129.31801823162</v>
          </cell>
          <cell r="N115">
            <v>1132.7356039559199</v>
          </cell>
          <cell r="O115">
            <v>1047.68556510144</v>
          </cell>
          <cell r="P115">
            <v>1164.0752159245601</v>
          </cell>
          <cell r="Q115">
            <v>1247.7878485623401</v>
          </cell>
          <cell r="R115">
            <v>1363.8644190929799</v>
          </cell>
          <cell r="S115">
            <v>1224.7776534080999</v>
          </cell>
          <cell r="T115">
            <v>1293.5609819741801</v>
          </cell>
          <cell r="U115">
            <v>1255.1195893834499</v>
          </cell>
          <cell r="V115">
            <v>1171.0525027399001</v>
          </cell>
          <cell r="W115">
            <v>1175.7780121901501</v>
          </cell>
          <cell r="X115">
            <v>1236.6998775695399</v>
          </cell>
          <cell r="Y115">
            <v>1484.1899219304801</v>
          </cell>
          <cell r="Z115">
            <v>1676.68678529563</v>
          </cell>
          <cell r="AA115">
            <v>1712.5064055851301</v>
          </cell>
          <cell r="AB115">
            <v>1886.1578769734299</v>
          </cell>
          <cell r="AC115">
            <v>1528.6698132573931</v>
          </cell>
        </row>
        <row r="116">
          <cell r="A116" t="str">
            <v>Mozambique</v>
          </cell>
          <cell r="B116">
            <v>275.144318353941</v>
          </cell>
          <cell r="C116">
            <v>289.01997446686698</v>
          </cell>
          <cell r="D116">
            <v>287.19576925831802</v>
          </cell>
          <cell r="E116">
            <v>251.11102180185199</v>
          </cell>
          <cell r="F116">
            <v>256.31082007805202</v>
          </cell>
          <cell r="G116">
            <v>333.49686938041799</v>
          </cell>
          <cell r="H116">
            <v>386.71934195258302</v>
          </cell>
          <cell r="I116">
            <v>173.07953373781501</v>
          </cell>
          <cell r="J116">
            <v>150.937145016719</v>
          </cell>
          <cell r="K116">
            <v>156.609771178339</v>
          </cell>
          <cell r="L116">
            <v>179.187432535216</v>
          </cell>
          <cell r="M116">
            <v>187.95937480883299</v>
          </cell>
          <cell r="N116">
            <v>140.94753908113199</v>
          </cell>
          <cell r="O116">
            <v>142.97047045536999</v>
          </cell>
          <cell r="P116">
            <v>145.49355912611199</v>
          </cell>
          <cell r="Q116">
            <v>144.42348396703301</v>
          </cell>
          <cell r="R116">
            <v>178.49990723966999</v>
          </cell>
          <cell r="S116">
            <v>207.38964703554001</v>
          </cell>
          <cell r="T116">
            <v>233.34610129014601</v>
          </cell>
          <cell r="U116">
            <v>236.49089203729901</v>
          </cell>
          <cell r="V116">
            <v>210.23975347343199</v>
          </cell>
          <cell r="W116">
            <v>204.555942546377</v>
          </cell>
          <cell r="X116">
            <v>222.02924583734199</v>
          </cell>
          <cell r="Y116">
            <v>254.87103605455999</v>
          </cell>
          <cell r="Z116">
            <v>309.09298717317103</v>
          </cell>
          <cell r="AA116">
            <v>338.75151836432798</v>
          </cell>
          <cell r="AB116">
            <v>364.03244079790801</v>
          </cell>
          <cell r="AC116">
            <v>282.2221951289477</v>
          </cell>
        </row>
        <row r="117">
          <cell r="A117" t="str">
            <v>Myanmar</v>
          </cell>
          <cell r="B117">
            <v>186.23551025665799</v>
          </cell>
          <cell r="C117">
            <v>179.70252680011001</v>
          </cell>
          <cell r="D117">
            <v>181.86124947743801</v>
          </cell>
          <cell r="E117">
            <v>184.48549388227201</v>
          </cell>
          <cell r="F117">
            <v>184.207873828884</v>
          </cell>
          <cell r="G117">
            <v>197.96982513665199</v>
          </cell>
          <cell r="H117">
            <v>233.97677756303</v>
          </cell>
          <cell r="I117">
            <v>292.54221045214501</v>
          </cell>
          <cell r="J117">
            <v>321.135489641427</v>
          </cell>
          <cell r="K117">
            <v>496.52706461160398</v>
          </cell>
          <cell r="L117">
            <v>68.362277860708204</v>
          </cell>
          <cell r="M117">
            <v>57.216644180757697</v>
          </cell>
          <cell r="N117">
            <v>63.408821919195503</v>
          </cell>
          <cell r="O117">
            <v>72.775822225034801</v>
          </cell>
          <cell r="P117">
            <v>93.787200661322302</v>
          </cell>
          <cell r="Q117">
            <v>122.630968788855</v>
          </cell>
          <cell r="R117">
            <v>108.742170074862</v>
          </cell>
          <cell r="S117">
            <v>100.349392920789</v>
          </cell>
          <cell r="T117">
            <v>134.12504368156701</v>
          </cell>
          <cell r="U117">
            <v>172.74239092430801</v>
          </cell>
          <cell r="V117">
            <v>177.63951627163499</v>
          </cell>
          <cell r="W117">
            <v>129.194052135128</v>
          </cell>
          <cell r="X117">
            <v>129.914371819877</v>
          </cell>
          <cell r="Y117">
            <v>196.639285218487</v>
          </cell>
          <cell r="Z117">
            <v>198.633052359245</v>
          </cell>
          <cell r="AA117">
            <v>219.362697383144</v>
          </cell>
          <cell r="AB117">
            <v>230.096058048961</v>
          </cell>
          <cell r="AC117">
            <v>183.97325282747366</v>
          </cell>
        </row>
        <row r="118">
          <cell r="A118" t="str">
            <v>Namibia</v>
          </cell>
          <cell r="B118">
            <v>3008.3528156121702</v>
          </cell>
          <cell r="C118">
            <v>2227.2000583321501</v>
          </cell>
          <cell r="D118">
            <v>1920.36439947086</v>
          </cell>
          <cell r="E118">
            <v>1622.23526510992</v>
          </cell>
          <cell r="F118">
            <v>1379.4891049458499</v>
          </cell>
          <cell r="G118">
            <v>1119.5669585754899</v>
          </cell>
          <cell r="H118">
            <v>1230.71776345803</v>
          </cell>
          <cell r="I118">
            <v>1522.4717359459601</v>
          </cell>
          <cell r="J118">
            <v>1621.9099207494301</v>
          </cell>
          <cell r="K118">
            <v>1988.3381805971101</v>
          </cell>
          <cell r="L118">
            <v>2068.7301613682698</v>
          </cell>
          <cell r="M118">
            <v>1965.86919226541</v>
          </cell>
          <cell r="N118">
            <v>2005.1512732603301</v>
          </cell>
          <cell r="O118">
            <v>1862.66347530556</v>
          </cell>
          <cell r="P118">
            <v>2031.7563211459899</v>
          </cell>
          <cell r="Q118">
            <v>2121.1450019048698</v>
          </cell>
          <cell r="R118">
            <v>2051.3319947262198</v>
          </cell>
          <cell r="S118">
            <v>2071.3183501062599</v>
          </cell>
          <cell r="T118">
            <v>1880.7739259528601</v>
          </cell>
          <cell r="U118">
            <v>1826.0487823580299</v>
          </cell>
          <cell r="V118">
            <v>1803.1002376521501</v>
          </cell>
          <cell r="W118">
            <v>1667.4909700386099</v>
          </cell>
          <cell r="X118">
            <v>1595.9255080944699</v>
          </cell>
          <cell r="Y118">
            <v>2252.6459564427601</v>
          </cell>
          <cell r="Z118">
            <v>2791.8584258615201</v>
          </cell>
          <cell r="AA118">
            <v>2983.7269421546398</v>
          </cell>
          <cell r="AB118">
            <v>3083.79356637919</v>
          </cell>
          <cell r="AC118">
            <v>2395.9068948285317</v>
          </cell>
        </row>
        <row r="119">
          <cell r="A119" t="str">
            <v>Nepal</v>
          </cell>
          <cell r="B119">
            <v>131.73507407959301</v>
          </cell>
          <cell r="C119">
            <v>139.86645899899901</v>
          </cell>
          <cell r="D119">
            <v>138.24870699455701</v>
          </cell>
          <cell r="E119">
            <v>143.15312683114499</v>
          </cell>
          <cell r="F119">
            <v>120.558448328355</v>
          </cell>
          <cell r="G119">
            <v>140.88791469097799</v>
          </cell>
          <cell r="H119">
            <v>164.58148371699301</v>
          </cell>
          <cell r="I119">
            <v>167.21826198100399</v>
          </cell>
          <cell r="J119">
            <v>192.457457457457</v>
          </cell>
          <cell r="K119">
            <v>188.77728356185401</v>
          </cell>
          <cell r="L119">
            <v>191.45367887283001</v>
          </cell>
          <cell r="M119">
            <v>202.137946494857</v>
          </cell>
          <cell r="N119">
            <v>170.91515811511101</v>
          </cell>
          <cell r="O119">
            <v>179.41381054448999</v>
          </cell>
          <cell r="P119">
            <v>194.63409483689699</v>
          </cell>
          <cell r="Q119">
            <v>205.66407945030201</v>
          </cell>
          <cell r="R119">
            <v>206.323601361958</v>
          </cell>
          <cell r="S119">
            <v>219.18290725965599</v>
          </cell>
          <cell r="T119">
            <v>211.34723477732899</v>
          </cell>
          <cell r="U119">
            <v>228.382533171175</v>
          </cell>
          <cell r="V119">
            <v>246.87394525511201</v>
          </cell>
          <cell r="W119">
            <v>248.99909935393799</v>
          </cell>
          <cell r="X119">
            <v>245.39613112921299</v>
          </cell>
          <cell r="Y119">
            <v>256.33018621135199</v>
          </cell>
          <cell r="Z119">
            <v>292.07337655770903</v>
          </cell>
          <cell r="AA119">
            <v>321.69764118280801</v>
          </cell>
          <cell r="AB119">
            <v>338.86082698331302</v>
          </cell>
          <cell r="AC119">
            <v>283.89287690305548</v>
          </cell>
        </row>
        <row r="120">
          <cell r="A120" t="str">
            <v>Netherlands Antilles</v>
          </cell>
          <cell r="B120" t="str">
            <v>..</v>
          </cell>
          <cell r="C120" t="str">
            <v>..</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v>0</v>
          </cell>
        </row>
        <row r="121">
          <cell r="A121" t="str">
            <v>Netherlands</v>
          </cell>
          <cell r="B121">
            <v>12606.1439981975</v>
          </cell>
          <cell r="C121">
            <v>10545.670930877201</v>
          </cell>
          <cell r="D121">
            <v>10163.4966609978</v>
          </cell>
          <cell r="E121">
            <v>9859.0009532349195</v>
          </cell>
          <cell r="F121">
            <v>9138.9185349169693</v>
          </cell>
          <cell r="G121">
            <v>9223.4425382713798</v>
          </cell>
          <cell r="H121">
            <v>12838.7419731586</v>
          </cell>
          <cell r="I121">
            <v>15655.579153635799</v>
          </cell>
          <cell r="J121">
            <v>16586.188388651299</v>
          </cell>
          <cell r="K121">
            <v>16260.7213108091</v>
          </cell>
          <cell r="L121">
            <v>20042.372159069098</v>
          </cell>
          <cell r="M121">
            <v>20424.0221449891</v>
          </cell>
          <cell r="N121">
            <v>22433.959510805002</v>
          </cell>
          <cell r="O121">
            <v>21605.212400661399</v>
          </cell>
          <cell r="P121">
            <v>23079.4826171327</v>
          </cell>
          <cell r="Q121">
            <v>27187.798603995601</v>
          </cell>
          <cell r="R121">
            <v>26985.2141318984</v>
          </cell>
          <cell r="S121">
            <v>24860.923176808799</v>
          </cell>
          <cell r="T121">
            <v>25756.7915577124</v>
          </cell>
          <cell r="U121">
            <v>26141.541530795599</v>
          </cell>
          <cell r="V121">
            <v>24250.654150062699</v>
          </cell>
          <cell r="W121">
            <v>24990.2675064512</v>
          </cell>
          <cell r="X121">
            <v>27206.573996637999</v>
          </cell>
          <cell r="Y121">
            <v>33240.831017351797</v>
          </cell>
          <cell r="Z121">
            <v>37418.644835983498</v>
          </cell>
          <cell r="AA121">
            <v>38617.878902179</v>
          </cell>
          <cell r="AB121">
            <v>40571.398964908098</v>
          </cell>
          <cell r="AC121">
            <v>33674.265870585259</v>
          </cell>
        </row>
        <row r="122">
          <cell r="A122" t="str">
            <v>New Zealand</v>
          </cell>
          <cell r="B122">
            <v>7190.4627230734804</v>
          </cell>
          <cell r="C122">
            <v>7444.6702894845603</v>
          </cell>
          <cell r="D122">
            <v>7313.1694566565302</v>
          </cell>
          <cell r="E122">
            <v>7009.3081053817004</v>
          </cell>
          <cell r="F122">
            <v>6906.4774099084798</v>
          </cell>
          <cell r="G122">
            <v>6907.5425410104199</v>
          </cell>
          <cell r="H122">
            <v>8317.1395838302906</v>
          </cell>
          <cell r="I122">
            <v>10899.487124068201</v>
          </cell>
          <cell r="J122">
            <v>13246.9345642194</v>
          </cell>
          <cell r="K122">
            <v>12661.6139950534</v>
          </cell>
          <cell r="L122">
            <v>12907.6220983519</v>
          </cell>
          <cell r="M122">
            <v>12086.882409731599</v>
          </cell>
          <cell r="N122">
            <v>11366.657349683999</v>
          </cell>
          <cell r="O122">
            <v>12159.623098071301</v>
          </cell>
          <cell r="P122">
            <v>14132.8757171713</v>
          </cell>
          <cell r="Q122">
            <v>16408.9611549652</v>
          </cell>
          <cell r="R122">
            <v>17929.1246734212</v>
          </cell>
          <cell r="S122">
            <v>17663.958680879401</v>
          </cell>
          <cell r="T122">
            <v>14412.1029419151</v>
          </cell>
          <cell r="U122">
            <v>14852.3575328569</v>
          </cell>
          <cell r="V122">
            <v>13578.298090295</v>
          </cell>
          <cell r="W122">
            <v>13231.9602526987</v>
          </cell>
          <cell r="X122">
            <v>15195.218960170199</v>
          </cell>
          <cell r="Y122">
            <v>19788.377505104101</v>
          </cell>
          <cell r="Z122">
            <v>24036.3350851498</v>
          </cell>
          <cell r="AA122">
            <v>26438.805255638799</v>
          </cell>
          <cell r="AB122">
            <v>24942.671259780502</v>
          </cell>
          <cell r="AC122">
            <v>20605.561386423684</v>
          </cell>
        </row>
        <row r="123">
          <cell r="A123" t="str">
            <v>Nicaragua</v>
          </cell>
          <cell r="B123">
            <v>516.55402936783696</v>
          </cell>
          <cell r="C123">
            <v>580.40957199488696</v>
          </cell>
          <cell r="D123">
            <v>650.08045180906902</v>
          </cell>
          <cell r="E123">
            <v>729.89152784686803</v>
          </cell>
          <cell r="F123">
            <v>965.125639636394</v>
          </cell>
          <cell r="G123">
            <v>906.76642327097295</v>
          </cell>
          <cell r="H123">
            <v>1319.25320636735</v>
          </cell>
          <cell r="I123">
            <v>749.54073757289495</v>
          </cell>
          <cell r="J123">
            <v>318.70795329853303</v>
          </cell>
          <cell r="K123">
            <v>427.77262175105102</v>
          </cell>
          <cell r="L123">
            <v>103.572593415273</v>
          </cell>
          <cell r="M123">
            <v>711.59344685017402</v>
          </cell>
          <cell r="N123">
            <v>729.28177919685004</v>
          </cell>
          <cell r="O123">
            <v>675.58306076566703</v>
          </cell>
          <cell r="P123">
            <v>670.118728102403</v>
          </cell>
          <cell r="Q123">
            <v>721.30232249143899</v>
          </cell>
          <cell r="R123">
            <v>731.35008647546999</v>
          </cell>
          <cell r="S123">
            <v>727.06289466907697</v>
          </cell>
          <cell r="T123">
            <v>746.05592788564195</v>
          </cell>
          <cell r="U123">
            <v>759.56200619150002</v>
          </cell>
          <cell r="V123">
            <v>779.42779462359499</v>
          </cell>
          <cell r="W123">
            <v>788.14116637032498</v>
          </cell>
          <cell r="X123">
            <v>753.42628743521504</v>
          </cell>
          <cell r="Y123">
            <v>747.82347278061502</v>
          </cell>
          <cell r="Z123">
            <v>799.15127731431198</v>
          </cell>
          <cell r="AA123">
            <v>850.31163161145696</v>
          </cell>
          <cell r="AB123">
            <v>908.17715880088804</v>
          </cell>
          <cell r="AC123">
            <v>807.83849905213538</v>
          </cell>
        </row>
        <row r="124">
          <cell r="A124" t="str">
            <v>Niger</v>
          </cell>
          <cell r="B124">
            <v>449.07259222866497</v>
          </cell>
          <cell r="C124">
            <v>375.82446833588898</v>
          </cell>
          <cell r="D124">
            <v>337.56957967947</v>
          </cell>
          <cell r="E124">
            <v>291.54893426582601</v>
          </cell>
          <cell r="F124">
            <v>228.43131604850001</v>
          </cell>
          <cell r="G124">
            <v>217.973457347509</v>
          </cell>
          <cell r="H124">
            <v>279.04872191658097</v>
          </cell>
          <cell r="I124">
            <v>317.14420526598298</v>
          </cell>
          <cell r="J124">
            <v>313.92638901966399</v>
          </cell>
          <cell r="K124">
            <v>290.867629549583</v>
          </cell>
          <cell r="L124">
            <v>320.79511467002902</v>
          </cell>
          <cell r="M124">
            <v>291.530571918254</v>
          </cell>
          <cell r="N124">
            <v>283.999622080439</v>
          </cell>
          <cell r="O124">
            <v>259.92183972368599</v>
          </cell>
          <cell r="P124">
            <v>176.793095421456</v>
          </cell>
          <cell r="Q124">
            <v>205.57221578075499</v>
          </cell>
          <cell r="R124">
            <v>209.92258147541801</v>
          </cell>
          <cell r="S124">
            <v>188.29541523064401</v>
          </cell>
          <cell r="T124">
            <v>204.72143987154399</v>
          </cell>
          <cell r="U124">
            <v>193.24226915550099</v>
          </cell>
          <cell r="V124">
            <v>167.22588843648299</v>
          </cell>
          <cell r="W124">
            <v>175.15682483404899</v>
          </cell>
          <cell r="X124">
            <v>189.97711739304799</v>
          </cell>
          <cell r="Y124">
            <v>231.57589504865101</v>
          </cell>
          <cell r="Z124">
            <v>241.99207408291699</v>
          </cell>
          <cell r="AA124">
            <v>270.92999001739997</v>
          </cell>
          <cell r="AB124">
            <v>274.14853573400001</v>
          </cell>
          <cell r="AC124">
            <v>230.63007285167748</v>
          </cell>
        </row>
        <row r="125">
          <cell r="A125" t="str">
            <v>Nigeria</v>
          </cell>
          <cell r="B125">
            <v>913.30542197310297</v>
          </cell>
          <cell r="C125">
            <v>836.11496706064997</v>
          </cell>
          <cell r="D125">
            <v>687.98900677183997</v>
          </cell>
          <cell r="E125">
            <v>460.879429874962</v>
          </cell>
          <cell r="F125">
            <v>431.229865292331</v>
          </cell>
          <cell r="G125">
            <v>418.53253764094097</v>
          </cell>
          <cell r="H125">
            <v>267.85241476196001</v>
          </cell>
          <cell r="I125">
            <v>253.61210306672601</v>
          </cell>
          <cell r="J125">
            <v>279.30193482465597</v>
          </cell>
          <cell r="K125">
            <v>274.94966491461702</v>
          </cell>
          <cell r="L125">
            <v>332.83015382280303</v>
          </cell>
          <cell r="M125">
            <v>300.20169316479303</v>
          </cell>
          <cell r="N125">
            <v>275.42571887992102</v>
          </cell>
          <cell r="O125">
            <v>200.298805319481</v>
          </cell>
          <cell r="P125">
            <v>216.53591066823299</v>
          </cell>
          <cell r="Q125">
            <v>318.814067956489</v>
          </cell>
          <cell r="R125">
            <v>405.61634500085802</v>
          </cell>
          <cell r="S125">
            <v>300.145291394754</v>
          </cell>
          <cell r="T125">
            <v>271.96564291817202</v>
          </cell>
          <cell r="U125">
            <v>299.49537361796803</v>
          </cell>
          <cell r="V125">
            <v>357.15670192635997</v>
          </cell>
          <cell r="W125">
            <v>362.42878864869601</v>
          </cell>
          <cell r="X125">
            <v>340.99121679171901</v>
          </cell>
          <cell r="Y125">
            <v>414.54317325687299</v>
          </cell>
          <cell r="Z125">
            <v>501.442894298363</v>
          </cell>
          <cell r="AA125">
            <v>674.07121404902</v>
          </cell>
          <cell r="AB125">
            <v>769.63327843597494</v>
          </cell>
          <cell r="AC125">
            <v>510.5184275801077</v>
          </cell>
        </row>
        <row r="126">
          <cell r="A126" t="str">
            <v>Norway</v>
          </cell>
          <cell r="B126">
            <v>15584.367730014999</v>
          </cell>
          <cell r="C126">
            <v>15357.385541043101</v>
          </cell>
          <cell r="D126">
            <v>15101.9838152588</v>
          </cell>
          <cell r="E126">
            <v>14718.9053462918</v>
          </cell>
          <cell r="F126">
            <v>14797.467321956599</v>
          </cell>
          <cell r="G126">
            <v>15533.498907679401</v>
          </cell>
          <cell r="H126">
            <v>18507.339301611399</v>
          </cell>
          <cell r="I126">
            <v>22080.631034335802</v>
          </cell>
          <cell r="J126">
            <v>23780.2839749212</v>
          </cell>
          <cell r="K126">
            <v>23829.6489636039</v>
          </cell>
          <cell r="L126">
            <v>27763.990338072501</v>
          </cell>
          <cell r="M126">
            <v>28143.581516687998</v>
          </cell>
          <cell r="N126">
            <v>29965.598113017801</v>
          </cell>
          <cell r="O126">
            <v>27404.019803940901</v>
          </cell>
          <cell r="P126">
            <v>28732.2879733792</v>
          </cell>
          <cell r="Q126">
            <v>34149.805357689504</v>
          </cell>
          <cell r="R126">
            <v>36521.505881819103</v>
          </cell>
          <cell r="S126">
            <v>35955.940395127102</v>
          </cell>
          <cell r="T126">
            <v>34075.583644131097</v>
          </cell>
          <cell r="U126">
            <v>35619.367322219703</v>
          </cell>
          <cell r="V126">
            <v>37520.0803788548</v>
          </cell>
          <cell r="W126">
            <v>37840.3121836836</v>
          </cell>
          <cell r="X126">
            <v>42525.725244054804</v>
          </cell>
          <cell r="Y126">
            <v>49316.716939317499</v>
          </cell>
          <cell r="Z126">
            <v>56344.175558187198</v>
          </cell>
          <cell r="AA126">
            <v>65509.210535709397</v>
          </cell>
          <cell r="AB126">
            <v>72305.509873329793</v>
          </cell>
          <cell r="AC126">
            <v>53973.60838904704</v>
          </cell>
        </row>
        <row r="127">
          <cell r="A127" t="str">
            <v>Oman</v>
          </cell>
          <cell r="B127">
            <v>5284.8972219585703</v>
          </cell>
          <cell r="C127">
            <v>5938.0110057935999</v>
          </cell>
          <cell r="D127">
            <v>6231.0988337788003</v>
          </cell>
          <cell r="E127">
            <v>6064.8117355434997</v>
          </cell>
          <cell r="F127">
            <v>6238.3713494132999</v>
          </cell>
          <cell r="G127">
            <v>6930.1294312942</v>
          </cell>
          <cell r="H127">
            <v>5143.2665617132998</v>
          </cell>
          <cell r="I127">
            <v>5075.49915068059</v>
          </cell>
          <cell r="J127">
            <v>4933.0680874392201</v>
          </cell>
          <cell r="K127">
            <v>5206.7624514435502</v>
          </cell>
          <cell r="L127">
            <v>7169.1131779140997</v>
          </cell>
          <cell r="M127">
            <v>6444.0730909090798</v>
          </cell>
          <cell r="N127">
            <v>6623.6012340425495</v>
          </cell>
          <cell r="O127">
            <v>6130.1616329927101</v>
          </cell>
          <cell r="P127">
            <v>6255.9068179006199</v>
          </cell>
          <cell r="Q127">
            <v>6596.2585865726696</v>
          </cell>
          <cell r="R127">
            <v>7204.6673574168199</v>
          </cell>
          <cell r="S127">
            <v>7369.8239035680199</v>
          </cell>
          <cell r="T127">
            <v>6466.89599731202</v>
          </cell>
          <cell r="U127">
            <v>6546.10523333333</v>
          </cell>
          <cell r="V127">
            <v>8142.6054250819598</v>
          </cell>
          <cell r="W127">
            <v>8076.6588496967997</v>
          </cell>
          <cell r="X127">
            <v>8162.7726971887496</v>
          </cell>
          <cell r="Y127">
            <v>8679.0043027888405</v>
          </cell>
          <cell r="Z127">
            <v>9782.1947509881302</v>
          </cell>
          <cell r="AA127">
            <v>11998.1886692607</v>
          </cell>
          <cell r="AB127">
            <v>13845.5550120097</v>
          </cell>
          <cell r="AC127">
            <v>10090.729046988819</v>
          </cell>
        </row>
        <row r="128">
          <cell r="A128" t="str">
            <v>Pakistan</v>
          </cell>
          <cell r="B128">
            <v>347.34390881847798</v>
          </cell>
          <cell r="C128">
            <v>363.35494961889702</v>
          </cell>
          <cell r="D128">
            <v>358.234417445649</v>
          </cell>
          <cell r="E128">
            <v>359.75921902162901</v>
          </cell>
          <cell r="F128">
            <v>365.39316951700499</v>
          </cell>
          <cell r="G128">
            <v>368.06934522195098</v>
          </cell>
          <cell r="H128">
            <v>373.66364927794399</v>
          </cell>
          <cell r="I128">
            <v>389.47808651938499</v>
          </cell>
          <cell r="J128">
            <v>411.26737461039301</v>
          </cell>
          <cell r="K128">
            <v>416.410239907532</v>
          </cell>
          <cell r="L128">
            <v>443.20610852924801</v>
          </cell>
          <cell r="M128">
            <v>496.457313513749</v>
          </cell>
          <cell r="N128">
            <v>520.77291148035704</v>
          </cell>
          <cell r="O128">
            <v>537.34392427996795</v>
          </cell>
          <cell r="P128">
            <v>528.28287487084901</v>
          </cell>
          <cell r="Q128">
            <v>602.23597097432196</v>
          </cell>
          <cell r="R128">
            <v>613.84582633859497</v>
          </cell>
          <cell r="S128">
            <v>591.01271700515099</v>
          </cell>
          <cell r="T128">
            <v>575.13327363758106</v>
          </cell>
          <cell r="U128">
            <v>527.27493003789402</v>
          </cell>
          <cell r="V128">
            <v>538.64841873417902</v>
          </cell>
          <cell r="W128">
            <v>509.099544057858</v>
          </cell>
          <cell r="X128">
            <v>501.87654231199502</v>
          </cell>
          <cell r="Y128">
            <v>562.80442945309005</v>
          </cell>
          <cell r="Z128">
            <v>655.48851570617205</v>
          </cell>
          <cell r="AA128">
            <v>727.52994516139597</v>
          </cell>
          <cell r="AB128">
            <v>830.08912675150998</v>
          </cell>
          <cell r="AC128">
            <v>631.1480172403368</v>
          </cell>
        </row>
        <row r="129">
          <cell r="A129" t="str">
            <v>Panama</v>
          </cell>
          <cell r="B129">
            <v>1947.6078761133399</v>
          </cell>
          <cell r="C129">
            <v>2156.7814539470401</v>
          </cell>
          <cell r="D129">
            <v>2331.52289846961</v>
          </cell>
          <cell r="E129">
            <v>2342.1908945435898</v>
          </cell>
          <cell r="F129">
            <v>2392.60603724464</v>
          </cell>
          <cell r="G129">
            <v>2477.4134372850299</v>
          </cell>
          <cell r="H129">
            <v>2520.4059602714001</v>
          </cell>
          <cell r="I129">
            <v>2479.0273499329501</v>
          </cell>
          <cell r="J129">
            <v>2099.2678725236901</v>
          </cell>
          <cell r="K129">
            <v>2080.1413006469202</v>
          </cell>
          <cell r="L129">
            <v>2219.1571727710202</v>
          </cell>
          <cell r="M129">
            <v>2391.9344133827999</v>
          </cell>
          <cell r="N129">
            <v>2669.05112017994</v>
          </cell>
          <cell r="O129">
            <v>2861.02571807199</v>
          </cell>
          <cell r="P129">
            <v>2994.6177891829002</v>
          </cell>
          <cell r="Q129">
            <v>3004.9791325185302</v>
          </cell>
          <cell r="R129">
            <v>3485.5487006917201</v>
          </cell>
          <cell r="S129">
            <v>3709.1447853852901</v>
          </cell>
          <cell r="T129">
            <v>3954.0308871930301</v>
          </cell>
          <cell r="U129">
            <v>4074.2154966708799</v>
          </cell>
          <cell r="V129">
            <v>3941.8249660787001</v>
          </cell>
          <cell r="W129">
            <v>3930.5925432756299</v>
          </cell>
          <cell r="X129">
            <v>4013.2112491824701</v>
          </cell>
          <cell r="Y129">
            <v>4154.5188567845498</v>
          </cell>
          <cell r="Z129">
            <v>4474.26552971612</v>
          </cell>
          <cell r="AA129">
            <v>4799.3532144497904</v>
          </cell>
          <cell r="AB129">
            <v>5210.6382155146903</v>
          </cell>
          <cell r="AC129">
            <v>4430.4299348205423</v>
          </cell>
        </row>
        <row r="130">
          <cell r="A130" t="str">
            <v>Papua New Guinea</v>
          </cell>
          <cell r="B130">
            <v>934.89968478436106</v>
          </cell>
          <cell r="C130">
            <v>893.30443526785405</v>
          </cell>
          <cell r="D130">
            <v>828.29584787514102</v>
          </cell>
          <cell r="E130">
            <v>808.84075517014298</v>
          </cell>
          <cell r="F130">
            <v>730.96708703955403</v>
          </cell>
          <cell r="G130">
            <v>660.75076588927504</v>
          </cell>
          <cell r="H130">
            <v>704.01078556362199</v>
          </cell>
          <cell r="I130">
            <v>785.27089297711802</v>
          </cell>
          <cell r="J130">
            <v>1060.12650859563</v>
          </cell>
          <cell r="K130">
            <v>988.58121078506701</v>
          </cell>
          <cell r="L130">
            <v>873.37075268075</v>
          </cell>
          <cell r="M130">
            <v>1004.58618968895</v>
          </cell>
          <cell r="N130">
            <v>1134.0507995231101</v>
          </cell>
          <cell r="O130">
            <v>1258.3822129570001</v>
          </cell>
          <cell r="P130">
            <v>1364.16677143577</v>
          </cell>
          <cell r="Q130">
            <v>1182.5454962532799</v>
          </cell>
          <cell r="R130">
            <v>1141.53377418327</v>
          </cell>
          <cell r="S130">
            <v>1060.8778673617701</v>
          </cell>
          <cell r="T130">
            <v>789.77147918582796</v>
          </cell>
          <cell r="U130">
            <v>699.95733446533904</v>
          </cell>
          <cell r="V130">
            <v>691.75981742167801</v>
          </cell>
          <cell r="W130">
            <v>586.23568250957101</v>
          </cell>
          <cell r="X130">
            <v>535.35132751468802</v>
          </cell>
          <cell r="Y130">
            <v>626.69391864711497</v>
          </cell>
          <cell r="Z130">
            <v>609.87834665152695</v>
          </cell>
          <cell r="AA130">
            <v>675.12976269318096</v>
          </cell>
          <cell r="AB130">
            <v>708.22097220962905</v>
          </cell>
          <cell r="AC130">
            <v>623.58500170428522</v>
          </cell>
        </row>
        <row r="131">
          <cell r="A131" t="str">
            <v>Paraguay</v>
          </cell>
          <cell r="B131">
            <v>1315.0955835015</v>
          </cell>
          <cell r="C131">
            <v>1627.5651523264501</v>
          </cell>
          <cell r="D131">
            <v>1655.9623002409901</v>
          </cell>
          <cell r="E131">
            <v>1783.9299855689801</v>
          </cell>
          <cell r="F131">
            <v>1407.4045429872899</v>
          </cell>
          <cell r="G131">
            <v>1167.8514419946</v>
          </cell>
          <cell r="H131">
            <v>1351.62435903608</v>
          </cell>
          <cell r="I131">
            <v>1097.5772041288801</v>
          </cell>
          <cell r="J131">
            <v>1408.9535993527199</v>
          </cell>
          <cell r="K131">
            <v>989.44764394879996</v>
          </cell>
          <cell r="L131">
            <v>1247.9076112452999</v>
          </cell>
          <cell r="M131">
            <v>1341.1239719274699</v>
          </cell>
          <cell r="N131">
            <v>1353.6153079857199</v>
          </cell>
          <cell r="O131">
            <v>1375.8167826553099</v>
          </cell>
          <cell r="P131">
            <v>1484.51804030056</v>
          </cell>
          <cell r="Q131">
            <v>1686.54715866365</v>
          </cell>
          <cell r="R131">
            <v>1791.01385707076</v>
          </cell>
          <cell r="S131">
            <v>1777.06126476789</v>
          </cell>
          <cell r="T131">
            <v>1552.70943768557</v>
          </cell>
          <cell r="U131">
            <v>1403.2538101095899</v>
          </cell>
          <cell r="V131">
            <v>1336.7518391753699</v>
          </cell>
          <cell r="W131">
            <v>1190.3108494195901</v>
          </cell>
          <cell r="X131">
            <v>921.93291178143397</v>
          </cell>
          <cell r="Y131">
            <v>986.09706325356797</v>
          </cell>
          <cell r="Z131">
            <v>1218.8934498103899</v>
          </cell>
          <cell r="AA131">
            <v>1288.81042359156</v>
          </cell>
          <cell r="AB131">
            <v>1483.23544017629</v>
          </cell>
          <cell r="AC131">
            <v>1181.5466896721384</v>
          </cell>
        </row>
        <row r="132">
          <cell r="A132" t="str">
            <v>Peru</v>
          </cell>
          <cell r="B132">
            <v>1192.1429675936199</v>
          </cell>
          <cell r="C132">
            <v>1405.2659422673601</v>
          </cell>
          <cell r="D132">
            <v>1363.70072124121</v>
          </cell>
          <cell r="E132">
            <v>1035.44939758853</v>
          </cell>
          <cell r="F132">
            <v>1042.6748799093</v>
          </cell>
          <cell r="G132">
            <v>881.80357361404299</v>
          </cell>
          <cell r="H132">
            <v>1293.3628429998801</v>
          </cell>
          <cell r="I132">
            <v>2088.50320667494</v>
          </cell>
          <cell r="J132">
            <v>1616.58514539199</v>
          </cell>
          <cell r="K132">
            <v>1953.2084034629099</v>
          </cell>
          <cell r="L132">
            <v>1331.9838539114701</v>
          </cell>
          <cell r="M132">
            <v>1557.5119301668999</v>
          </cell>
          <cell r="N132">
            <v>1588.29686409379</v>
          </cell>
          <cell r="O132">
            <v>1512.63849185762</v>
          </cell>
          <cell r="P132">
            <v>1951.3004223836001</v>
          </cell>
          <cell r="Q132">
            <v>2296.3034052601001</v>
          </cell>
          <cell r="R132">
            <v>2355.4242183976098</v>
          </cell>
          <cell r="S132">
            <v>2454.7507764089</v>
          </cell>
          <cell r="T132">
            <v>2321.5866178015599</v>
          </cell>
          <cell r="U132">
            <v>2076.8094415403898</v>
          </cell>
          <cell r="V132">
            <v>2115.3683679866899</v>
          </cell>
          <cell r="W132">
            <v>2106.9834563171298</v>
          </cell>
          <cell r="X132">
            <v>2194.4196493212498</v>
          </cell>
          <cell r="Y132">
            <v>2329.5641543547799</v>
          </cell>
          <cell r="Z132">
            <v>2598.9929507561501</v>
          </cell>
          <cell r="AA132">
            <v>2916.8518077526001</v>
          </cell>
          <cell r="AB132">
            <v>3374.3695154639699</v>
          </cell>
          <cell r="AC132">
            <v>2586.863588994313</v>
          </cell>
        </row>
        <row r="133">
          <cell r="A133" t="str">
            <v>Philippines</v>
          </cell>
          <cell r="B133">
            <v>671.57280633986602</v>
          </cell>
          <cell r="C133">
            <v>719.55273571973703</v>
          </cell>
          <cell r="D133">
            <v>731.393483149811</v>
          </cell>
          <cell r="E133">
            <v>637.958693299782</v>
          </cell>
          <cell r="F133">
            <v>588.72503465191096</v>
          </cell>
          <cell r="G133">
            <v>562.17792674926602</v>
          </cell>
          <cell r="H133">
            <v>533.36361214657995</v>
          </cell>
          <cell r="I133">
            <v>578.32699109221699</v>
          </cell>
          <cell r="J133">
            <v>645.40866201157496</v>
          </cell>
          <cell r="K133">
            <v>709.60377917406197</v>
          </cell>
          <cell r="L133">
            <v>718.11374319198001</v>
          </cell>
          <cell r="M133">
            <v>719.38438387884298</v>
          </cell>
          <cell r="N133">
            <v>822.69464163971804</v>
          </cell>
          <cell r="O133">
            <v>825.01188418828599</v>
          </cell>
          <cell r="P133">
            <v>949.208731443131</v>
          </cell>
          <cell r="Q133">
            <v>1104.9845399124699</v>
          </cell>
          <cell r="R133">
            <v>1206.13555796369</v>
          </cell>
          <cell r="S133">
            <v>1170.31752321405</v>
          </cell>
          <cell r="T133">
            <v>910.43579284670705</v>
          </cell>
          <cell r="U133">
            <v>1018.88180329855</v>
          </cell>
          <cell r="V133">
            <v>994.29076447950501</v>
          </cell>
          <cell r="W133">
            <v>913.89972382304404</v>
          </cell>
          <cell r="X133">
            <v>966.17631180235799</v>
          </cell>
          <cell r="Y133">
            <v>982.14767669290802</v>
          </cell>
          <cell r="Z133">
            <v>1037.61499455081</v>
          </cell>
          <cell r="AA133">
            <v>1153.7818143127399</v>
          </cell>
          <cell r="AB133">
            <v>1344.57719729204</v>
          </cell>
          <cell r="AC133">
            <v>1066.3662864123166</v>
          </cell>
        </row>
        <row r="134">
          <cell r="A134" t="str">
            <v>Poland</v>
          </cell>
          <cell r="B134">
            <v>1591.31613864317</v>
          </cell>
          <cell r="C134">
            <v>1494.3382393905199</v>
          </cell>
          <cell r="D134">
            <v>1799.2458405201</v>
          </cell>
          <cell r="E134">
            <v>2052.14711137221</v>
          </cell>
          <cell r="F134">
            <v>2037.264261536</v>
          </cell>
          <cell r="G134">
            <v>1895.37372725108</v>
          </cell>
          <cell r="H134">
            <v>1960.9442175711199</v>
          </cell>
          <cell r="I134">
            <v>1687.17386431506</v>
          </cell>
          <cell r="J134">
            <v>1815.1369080125</v>
          </cell>
          <cell r="K134">
            <v>1767.9464815532599</v>
          </cell>
          <cell r="L134">
            <v>1625.2370555657999</v>
          </cell>
          <cell r="M134">
            <v>2100.5612502819599</v>
          </cell>
          <cell r="N134">
            <v>2310.2312264428901</v>
          </cell>
          <cell r="O134">
            <v>2346.2414817653898</v>
          </cell>
          <cell r="P134">
            <v>2686.4066115713299</v>
          </cell>
          <cell r="Q134">
            <v>3603.9640517031398</v>
          </cell>
          <cell r="R134">
            <v>4056.0108453819398</v>
          </cell>
          <cell r="S134">
            <v>4064.2428966843499</v>
          </cell>
          <cell r="T134">
            <v>4448.5328455071904</v>
          </cell>
          <cell r="U134">
            <v>4344.0325218401204</v>
          </cell>
          <cell r="V134">
            <v>4455.1957595815602</v>
          </cell>
          <cell r="W134">
            <v>4976.2799174699003</v>
          </cell>
          <cell r="X134">
            <v>5179.8910467053402</v>
          </cell>
          <cell r="Y134">
            <v>5668.0303752488799</v>
          </cell>
          <cell r="Z134">
            <v>6617.4228137042001</v>
          </cell>
          <cell r="AA134">
            <v>7943.3394022515804</v>
          </cell>
          <cell r="AB134">
            <v>8890.2388455214204</v>
          </cell>
          <cell r="AC134">
            <v>6545.8670668168879</v>
          </cell>
        </row>
        <row r="135">
          <cell r="A135" t="str">
            <v>Portugal</v>
          </cell>
          <cell r="B135">
            <v>3191.6529166638702</v>
          </cell>
          <cell r="C135">
            <v>3149.8379049912201</v>
          </cell>
          <cell r="D135">
            <v>2975.3898336704101</v>
          </cell>
          <cell r="E135">
            <v>2736.0083105491899</v>
          </cell>
          <cell r="F135">
            <v>2506.76658277353</v>
          </cell>
          <cell r="G135">
            <v>2627.7193960384202</v>
          </cell>
          <cell r="H135">
            <v>3654.3488840752698</v>
          </cell>
          <cell r="I135">
            <v>4572.7287829810402</v>
          </cell>
          <cell r="J135">
            <v>5325.1452821191297</v>
          </cell>
          <cell r="K135">
            <v>5765.5297548563303</v>
          </cell>
          <cell r="L135">
            <v>7690.9788799735798</v>
          </cell>
          <cell r="M135">
            <v>8715.2965899155006</v>
          </cell>
          <cell r="N135">
            <v>10476.462705628899</v>
          </cell>
          <cell r="O135">
            <v>9197.3325039368192</v>
          </cell>
          <cell r="P135">
            <v>9618.0780969214393</v>
          </cell>
          <cell r="Q135">
            <v>11391.9745540558</v>
          </cell>
          <cell r="R135">
            <v>11843.867487342</v>
          </cell>
          <cell r="S135">
            <v>11261.485162524799</v>
          </cell>
          <cell r="T135">
            <v>11884.315946610601</v>
          </cell>
          <cell r="U135">
            <v>12185.187848366</v>
          </cell>
          <cell r="V135">
            <v>11051.364843227901</v>
          </cell>
          <cell r="W135">
            <v>11250.236322183</v>
          </cell>
          <cell r="X135">
            <v>12339.417947805199</v>
          </cell>
          <cell r="Y135">
            <v>15003.3876433926</v>
          </cell>
          <cell r="Z135">
            <v>17069.7019235222</v>
          </cell>
          <cell r="AA135">
            <v>17597.563066666</v>
          </cell>
          <cell r="AB135">
            <v>18464.891534128401</v>
          </cell>
          <cell r="AC135">
            <v>15287.533072949567</v>
          </cell>
        </row>
        <row r="136">
          <cell r="A136" t="str">
            <v>Qatar</v>
          </cell>
          <cell r="B136">
            <v>32621.527182637601</v>
          </cell>
          <cell r="C136">
            <v>33312.555727021499</v>
          </cell>
          <cell r="D136">
            <v>27131.084501361602</v>
          </cell>
          <cell r="E136">
            <v>21558.607825031901</v>
          </cell>
          <cell r="F136">
            <v>20951.236924123099</v>
          </cell>
          <cell r="G136">
            <v>18555.336288600902</v>
          </cell>
          <cell r="H136">
            <v>13943.6626330951</v>
          </cell>
          <cell r="I136">
            <v>14097.861570732801</v>
          </cell>
          <cell r="J136">
            <v>12997.0042965353</v>
          </cell>
          <cell r="K136">
            <v>13219.7799522521</v>
          </cell>
          <cell r="L136">
            <v>15144.9373671596</v>
          </cell>
          <cell r="M136">
            <v>13523.6080226257</v>
          </cell>
          <cell r="N136">
            <v>14345.5044017896</v>
          </cell>
          <cell r="O136">
            <v>12779.631083202499</v>
          </cell>
          <cell r="P136">
            <v>12499.068727882301</v>
          </cell>
          <cell r="Q136">
            <v>15956.6903684551</v>
          </cell>
          <cell r="R136">
            <v>17421.8089602705</v>
          </cell>
          <cell r="S136">
            <v>21642.345639564199</v>
          </cell>
          <cell r="T136">
            <v>18523.732657926401</v>
          </cell>
          <cell r="U136">
            <v>21106.416565132298</v>
          </cell>
          <cell r="V136">
            <v>28519.062507880699</v>
          </cell>
          <cell r="W136">
            <v>27030.272431645699</v>
          </cell>
          <cell r="X136">
            <v>28354.795567809499</v>
          </cell>
          <cell r="Y136">
            <v>32787.553616068799</v>
          </cell>
          <cell r="Z136">
            <v>41949.310276814002</v>
          </cell>
          <cell r="AA136">
            <v>53332.904733205702</v>
          </cell>
          <cell r="AB136">
            <v>62914.382753284903</v>
          </cell>
          <cell r="AC136">
            <v>41061.536563138106</v>
          </cell>
        </row>
        <row r="137">
          <cell r="A137" t="str">
            <v>Romania</v>
          </cell>
          <cell r="B137">
            <v>2053.5251773325799</v>
          </cell>
          <cell r="C137">
            <v>2452.0770023147202</v>
          </cell>
          <cell r="D137">
            <v>2442.92967548653</v>
          </cell>
          <cell r="E137">
            <v>2126.65307989146</v>
          </cell>
          <cell r="F137">
            <v>1711.5059020695401</v>
          </cell>
          <cell r="G137">
            <v>2098.39461939392</v>
          </cell>
          <cell r="H137">
            <v>2272.4960669828001</v>
          </cell>
          <cell r="I137">
            <v>2527.1647822279301</v>
          </cell>
          <cell r="J137">
            <v>2599.0773093733001</v>
          </cell>
          <cell r="K137">
            <v>2313.02320274873</v>
          </cell>
          <cell r="L137">
            <v>1648.13822463883</v>
          </cell>
          <cell r="M137">
            <v>1278.4969258787401</v>
          </cell>
          <cell r="N137">
            <v>848.17620655126905</v>
          </cell>
          <cell r="O137">
            <v>1148.1399198937399</v>
          </cell>
          <cell r="P137">
            <v>1318.0377645379899</v>
          </cell>
          <cell r="Q137">
            <v>1564.19841641525</v>
          </cell>
          <cell r="R137">
            <v>1565.7256747850399</v>
          </cell>
          <cell r="S137">
            <v>1566.90760666187</v>
          </cell>
          <cell r="T137">
            <v>1885.61300626308</v>
          </cell>
          <cell r="U137">
            <v>1608.2086000797799</v>
          </cell>
          <cell r="V137">
            <v>1675.64722722745</v>
          </cell>
          <cell r="W137">
            <v>1824.6331044553301</v>
          </cell>
          <cell r="X137">
            <v>2088.41527261376</v>
          </cell>
          <cell r="Y137">
            <v>2721.4568124566899</v>
          </cell>
          <cell r="Z137">
            <v>3464.3050884889699</v>
          </cell>
          <cell r="AA137">
            <v>4539.2009439089597</v>
          </cell>
          <cell r="AB137">
            <v>5633.3646004273996</v>
          </cell>
          <cell r="AC137">
            <v>3378.5626370585182</v>
          </cell>
        </row>
        <row r="138">
          <cell r="A138" t="str">
            <v>Russian Federation</v>
          </cell>
          <cell r="B138" t="str">
            <v>..</v>
          </cell>
          <cell r="C138" t="str">
            <v>..</v>
          </cell>
          <cell r="D138" t="str">
            <v>..</v>
          </cell>
          <cell r="E138" t="str">
            <v>..</v>
          </cell>
          <cell r="F138" t="str">
            <v>..</v>
          </cell>
          <cell r="G138" t="str">
            <v>..</v>
          </cell>
          <cell r="H138" t="str">
            <v>..</v>
          </cell>
          <cell r="I138" t="str">
            <v>..</v>
          </cell>
          <cell r="J138" t="str">
            <v>..</v>
          </cell>
          <cell r="K138" t="str">
            <v>..</v>
          </cell>
          <cell r="L138" t="str">
            <v>..</v>
          </cell>
          <cell r="M138" t="str">
            <v>..</v>
          </cell>
          <cell r="N138">
            <v>576.24116325565501</v>
          </cell>
          <cell r="O138">
            <v>1237.0513129931201</v>
          </cell>
          <cell r="P138">
            <v>1865.9120002878201</v>
          </cell>
          <cell r="Q138">
            <v>2112.2032938912198</v>
          </cell>
          <cell r="R138">
            <v>2641.7723657166998</v>
          </cell>
          <cell r="S138">
            <v>2736.1243815448302</v>
          </cell>
          <cell r="T138">
            <v>1833.81453104664</v>
          </cell>
          <cell r="U138">
            <v>1328.1809411690001</v>
          </cell>
          <cell r="V138">
            <v>1767.8802918004301</v>
          </cell>
          <cell r="W138">
            <v>2095.5787472241</v>
          </cell>
          <cell r="X138">
            <v>2379.3796286789002</v>
          </cell>
          <cell r="Y138">
            <v>2975.3716134371198</v>
          </cell>
          <cell r="Z138">
            <v>4104.4444456417996</v>
          </cell>
          <cell r="AA138">
            <v>5323.1887495586998</v>
          </cell>
          <cell r="AB138">
            <v>6856.0814182841004</v>
          </cell>
          <cell r="AC138">
            <v>3955.674100470786</v>
          </cell>
        </row>
        <row r="139">
          <cell r="A139" t="str">
            <v>Rwanda</v>
          </cell>
          <cell r="B139">
            <v>253.896065415702</v>
          </cell>
          <cell r="C139">
            <v>277.98323523541097</v>
          </cell>
          <cell r="D139">
            <v>285.85930453786602</v>
          </cell>
          <cell r="E139">
            <v>294.23233147403602</v>
          </cell>
          <cell r="F139">
            <v>275.209848094172</v>
          </cell>
          <cell r="G139">
            <v>316.18496325007197</v>
          </cell>
          <cell r="H139">
            <v>346.251825591125</v>
          </cell>
          <cell r="I139">
            <v>371.51557922192097</v>
          </cell>
          <cell r="J139">
            <v>383.998631011881</v>
          </cell>
          <cell r="K139">
            <v>387.75517805588402</v>
          </cell>
          <cell r="L139">
            <v>362.23758593442</v>
          </cell>
          <cell r="M139">
            <v>259.25024988961502</v>
          </cell>
          <cell r="N139">
            <v>266.93719973828303</v>
          </cell>
          <cell r="O139">
            <v>259.11543048332101</v>
          </cell>
          <cell r="P139">
            <v>231.96092973301199</v>
          </cell>
          <cell r="Q139">
            <v>259.723740475098</v>
          </cell>
          <cell r="R139">
            <v>224.362030186824</v>
          </cell>
          <cell r="S139">
            <v>290.40086705017097</v>
          </cell>
          <cell r="T139">
            <v>298.277981603147</v>
          </cell>
          <cell r="U139">
            <v>269.61907577833603</v>
          </cell>
          <cell r="V139">
            <v>235.696054157688</v>
          </cell>
          <cell r="W139">
            <v>214.073868855233</v>
          </cell>
          <cell r="X139">
            <v>213.07824771731299</v>
          </cell>
          <cell r="Y139">
            <v>201.30589018353899</v>
          </cell>
          <cell r="Z139">
            <v>213.58555715940699</v>
          </cell>
          <cell r="AA139">
            <v>238.27921767018</v>
          </cell>
          <cell r="AB139">
            <v>260.53008068219998</v>
          </cell>
          <cell r="AC139">
            <v>223.47547704464532</v>
          </cell>
        </row>
        <row r="140">
          <cell r="A140" t="str">
            <v>Samoa</v>
          </cell>
          <cell r="B140">
            <v>673.43412334969196</v>
          </cell>
          <cell r="C140">
            <v>631.02612834070999</v>
          </cell>
          <cell r="D140">
            <v>645.79042780743703</v>
          </cell>
          <cell r="E140">
            <v>594.87555136220703</v>
          </cell>
          <cell r="F140">
            <v>574.60945148127701</v>
          </cell>
          <cell r="G140">
            <v>545.40269675163199</v>
          </cell>
          <cell r="H140">
            <v>576.26461589977703</v>
          </cell>
          <cell r="I140">
            <v>646.32200663278195</v>
          </cell>
          <cell r="J140">
            <v>717.40835165540602</v>
          </cell>
          <cell r="K140">
            <v>730.15276195311901</v>
          </cell>
          <cell r="L140">
            <v>935.42050606452199</v>
          </cell>
          <cell r="M140">
            <v>901.51599564404205</v>
          </cell>
          <cell r="N140">
            <v>981.30653209442505</v>
          </cell>
          <cell r="O140">
            <v>1003.29740475302</v>
          </cell>
          <cell r="P140">
            <v>794.30504995240199</v>
          </cell>
          <cell r="Q140">
            <v>1211.28564147458</v>
          </cell>
          <cell r="R140">
            <v>1285.7263322551601</v>
          </cell>
          <cell r="S140">
            <v>1389.17762587059</v>
          </cell>
          <cell r="T140">
            <v>1342.3586539072801</v>
          </cell>
          <cell r="U140">
            <v>1301.3765602486201</v>
          </cell>
          <cell r="V140">
            <v>1286.81680627584</v>
          </cell>
          <cell r="W140">
            <v>1331.9606039794701</v>
          </cell>
          <cell r="X140">
            <v>1457.2591146254399</v>
          </cell>
          <cell r="Y140">
            <v>1593.8149847510899</v>
          </cell>
          <cell r="Z140">
            <v>1709.29370575593</v>
          </cell>
          <cell r="AA140">
            <v>1853.3508436398399</v>
          </cell>
          <cell r="AB140">
            <v>1958.5796692203501</v>
          </cell>
          <cell r="AC140">
            <v>1650.7098203286866</v>
          </cell>
        </row>
        <row r="141">
          <cell r="A141" t="str">
            <v>Sao Tome and Principe</v>
          </cell>
          <cell r="B141">
            <v>438.50684706983901</v>
          </cell>
          <cell r="C141">
            <v>546.86097112526602</v>
          </cell>
          <cell r="D141">
            <v>565.89418793337495</v>
          </cell>
          <cell r="E141">
            <v>549.72550280436099</v>
          </cell>
          <cell r="F141">
            <v>496.44446189945199</v>
          </cell>
          <cell r="G141">
            <v>519.95557426796904</v>
          </cell>
          <cell r="H141">
            <v>625.57762936871802</v>
          </cell>
          <cell r="I141">
            <v>529.049078800742</v>
          </cell>
          <cell r="J141">
            <v>450.14951783971202</v>
          </cell>
          <cell r="K141">
            <v>411.62252982607498</v>
          </cell>
          <cell r="L141">
            <v>500.54712242627397</v>
          </cell>
          <cell r="M141">
            <v>481.44009598520898</v>
          </cell>
          <cell r="N141">
            <v>373.23311927385203</v>
          </cell>
          <cell r="O141">
            <v>380.33851218885297</v>
          </cell>
          <cell r="P141">
            <v>385.23197292074298</v>
          </cell>
          <cell r="Q141">
            <v>344.64015166816199</v>
          </cell>
          <cell r="R141">
            <v>331.805818780344</v>
          </cell>
          <cell r="S141">
            <v>317.19744431603101</v>
          </cell>
          <cell r="T141">
            <v>286.26507562664102</v>
          </cell>
          <cell r="U141">
            <v>323.89242873128597</v>
          </cell>
          <cell r="V141">
            <v>312.95922028662397</v>
          </cell>
          <cell r="W141">
            <v>315.85106931715501</v>
          </cell>
          <cell r="X141">
            <v>347.34682130127499</v>
          </cell>
          <cell r="Y141">
            <v>375.58078949541601</v>
          </cell>
          <cell r="Z141">
            <v>401.579808496113</v>
          </cell>
          <cell r="AA141">
            <v>439.267537094499</v>
          </cell>
          <cell r="AB141">
            <v>474.19951176678501</v>
          </cell>
          <cell r="AC141">
            <v>392.30425624520711</v>
          </cell>
        </row>
        <row r="142">
          <cell r="A142" t="str">
            <v>Saudi Arabia</v>
          </cell>
          <cell r="B142">
            <v>17627.978137001101</v>
          </cell>
          <cell r="C142">
            <v>18785.720949879498</v>
          </cell>
          <cell r="D142">
            <v>14879.408087980701</v>
          </cell>
          <cell r="E142">
            <v>11931.446642011</v>
          </cell>
          <cell r="F142">
            <v>10528.936366742</v>
          </cell>
          <cell r="G142">
            <v>8730.5972099784303</v>
          </cell>
          <cell r="H142">
            <v>6956.3554962695698</v>
          </cell>
          <cell r="I142">
            <v>6531.7170861962304</v>
          </cell>
          <cell r="J142">
            <v>6409.3009997353001</v>
          </cell>
          <cell r="K142">
            <v>6593.6693830593804</v>
          </cell>
          <cell r="L142">
            <v>7687.8277905761597</v>
          </cell>
          <cell r="M142">
            <v>8234.2098764915409</v>
          </cell>
          <cell r="N142">
            <v>8042.2912095890997</v>
          </cell>
          <cell r="O142">
            <v>7648.9918406512497</v>
          </cell>
          <cell r="P142">
            <v>7588.6323068246402</v>
          </cell>
          <cell r="Q142">
            <v>7855.1270043642198</v>
          </cell>
          <cell r="R142">
            <v>8489.5765610498001</v>
          </cell>
          <cell r="S142">
            <v>8667.0399311680394</v>
          </cell>
          <cell r="T142">
            <v>7483.8724102060296</v>
          </cell>
          <cell r="U142">
            <v>8059.2804698220998</v>
          </cell>
          <cell r="V142">
            <v>9216.3914466204296</v>
          </cell>
          <cell r="W142">
            <v>8736.40959263476</v>
          </cell>
          <cell r="X142">
            <v>8785.1316646923297</v>
          </cell>
          <cell r="Y142">
            <v>9758.0172684819099</v>
          </cell>
          <cell r="Z142">
            <v>11055.761020776599</v>
          </cell>
          <cell r="AA142">
            <v>13409.935007835</v>
          </cell>
          <cell r="AB142">
            <v>14714.6885976756</v>
          </cell>
          <cell r="AC142">
            <v>11076.657192016033</v>
          </cell>
        </row>
        <row r="143">
          <cell r="A143" t="str">
            <v>Senegal</v>
          </cell>
          <cell r="B143">
            <v>587.86201022013097</v>
          </cell>
          <cell r="C143">
            <v>518.91090385929795</v>
          </cell>
          <cell r="D143">
            <v>494.01509291217201</v>
          </cell>
          <cell r="E143">
            <v>428.28338309420798</v>
          </cell>
          <cell r="F143">
            <v>405.651771280996</v>
          </cell>
          <cell r="G143">
            <v>431.15359042571799</v>
          </cell>
          <cell r="H143">
            <v>591.77972100230704</v>
          </cell>
          <cell r="I143">
            <v>690.63146385611606</v>
          </cell>
          <cell r="J143">
            <v>662.64592646746303</v>
          </cell>
          <cell r="K143">
            <v>633.92660147139395</v>
          </cell>
          <cell r="L143">
            <v>716.60976164011902</v>
          </cell>
          <cell r="M143">
            <v>684.69227066977203</v>
          </cell>
          <cell r="N143">
            <v>712.32299076889399</v>
          </cell>
          <cell r="O143">
            <v>655.99449700752598</v>
          </cell>
          <cell r="P143">
            <v>436.31534299539999</v>
          </cell>
          <cell r="Q143">
            <v>534.97608871986802</v>
          </cell>
          <cell r="R143">
            <v>541.39901227616599</v>
          </cell>
          <cell r="S143">
            <v>486.79282654172499</v>
          </cell>
          <cell r="T143">
            <v>513.89960290654903</v>
          </cell>
          <cell r="U143">
            <v>510.42906320539697</v>
          </cell>
          <cell r="V143">
            <v>453.77656791380201</v>
          </cell>
          <cell r="W143">
            <v>460.64451290146798</v>
          </cell>
          <cell r="X143">
            <v>493.03166915057801</v>
          </cell>
          <cell r="Y143">
            <v>614.11850961837604</v>
          </cell>
          <cell r="Z143">
            <v>698.91682745230901</v>
          </cell>
          <cell r="AA143">
            <v>738.99119117451505</v>
          </cell>
          <cell r="AB143">
            <v>774.15209000523498</v>
          </cell>
          <cell r="AC143">
            <v>629.97580005041357</v>
          </cell>
        </row>
        <row r="144">
          <cell r="A144" t="str">
            <v>Serbia and Montenegro</v>
          </cell>
          <cell r="B144" t="str">
            <v>..</v>
          </cell>
          <cell r="C144" t="str">
            <v>..</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v>2126.4784188932699</v>
          </cell>
          <cell r="U144">
            <v>1476.4383361581399</v>
          </cell>
          <cell r="V144">
            <v>1192.5109095687999</v>
          </cell>
          <cell r="W144">
            <v>1567.0877394786601</v>
          </cell>
          <cell r="X144">
            <v>2110.8541190967999</v>
          </cell>
          <cell r="Y144">
            <v>2718.9942503892698</v>
          </cell>
          <cell r="Z144">
            <v>3285.1912318534401</v>
          </cell>
          <cell r="AA144">
            <v>3511.2888494174899</v>
          </cell>
          <cell r="AB144">
            <v>4219.9754928924904</v>
          </cell>
          <cell r="AC144">
            <v>2902.2319471880251</v>
          </cell>
        </row>
        <row r="145">
          <cell r="A145" t="str">
            <v>Seychelles</v>
          </cell>
          <cell r="B145">
            <v>2326.8236814451502</v>
          </cell>
          <cell r="C145">
            <v>2392.24679915567</v>
          </cell>
          <cell r="D145">
            <v>2296.7191150697799</v>
          </cell>
          <cell r="E145">
            <v>2280.4655905487398</v>
          </cell>
          <cell r="F145">
            <v>2338.0646112709101</v>
          </cell>
          <cell r="G145">
            <v>2588.5648981853401</v>
          </cell>
          <cell r="H145">
            <v>3165.8925444349902</v>
          </cell>
          <cell r="I145">
            <v>3638.9933533961898</v>
          </cell>
          <cell r="J145">
            <v>4128.0927611778698</v>
          </cell>
          <cell r="K145">
            <v>4407.21395017741</v>
          </cell>
          <cell r="L145">
            <v>5302.8437271419798</v>
          </cell>
          <cell r="M145">
            <v>5314.6631281665896</v>
          </cell>
          <cell r="N145">
            <v>6128.3259197566804</v>
          </cell>
          <cell r="O145">
            <v>6559.1299939632399</v>
          </cell>
          <cell r="P145">
            <v>6555.3747469972604</v>
          </cell>
          <cell r="Q145">
            <v>6748.7893841400801</v>
          </cell>
          <cell r="R145">
            <v>6583.0685593598801</v>
          </cell>
          <cell r="S145">
            <v>7280.9292642454902</v>
          </cell>
          <cell r="T145">
            <v>7715.7837368435303</v>
          </cell>
          <cell r="U145">
            <v>8272.8112236777306</v>
          </cell>
          <cell r="V145">
            <v>8046.3505664115501</v>
          </cell>
          <cell r="W145">
            <v>8047.9265230027104</v>
          </cell>
          <cell r="X145">
            <v>8846.5363542762097</v>
          </cell>
          <cell r="Y145">
            <v>8776.3044177354896</v>
          </cell>
          <cell r="Z145">
            <v>8625.5561992333405</v>
          </cell>
          <cell r="AA145">
            <v>8899.0195046696099</v>
          </cell>
          <cell r="AB145">
            <v>9051.4516666956806</v>
          </cell>
          <cell r="AC145">
            <v>8707.7991109355062</v>
          </cell>
        </row>
        <row r="146">
          <cell r="A146" t="str">
            <v>Sierra Leone</v>
          </cell>
          <cell r="B146">
            <v>357.60614788256902</v>
          </cell>
          <cell r="C146">
            <v>374.11637834084098</v>
          </cell>
          <cell r="D146">
            <v>412.02253730005901</v>
          </cell>
          <cell r="E146">
            <v>349.98011850401701</v>
          </cell>
          <cell r="F146">
            <v>402.62548099654401</v>
          </cell>
          <cell r="G146">
            <v>335.93332084841597</v>
          </cell>
          <cell r="H146">
            <v>246.09063014831801</v>
          </cell>
          <cell r="I146">
            <v>209.792246401716</v>
          </cell>
          <cell r="J146">
            <v>336.70064860008802</v>
          </cell>
          <cell r="K146">
            <v>302.16545726788098</v>
          </cell>
          <cell r="L146">
            <v>162.41120530724299</v>
          </cell>
          <cell r="M146">
            <v>190.70783896670801</v>
          </cell>
          <cell r="N146">
            <v>162.285697325884</v>
          </cell>
          <cell r="O146">
            <v>178.80783724316601</v>
          </cell>
          <cell r="P146">
            <v>207.23878563225199</v>
          </cell>
          <cell r="Q146">
            <v>193.38221771445001</v>
          </cell>
          <cell r="R146">
            <v>218.31559000497899</v>
          </cell>
          <cell r="S146">
            <v>191.848014082682</v>
          </cell>
          <cell r="T146">
            <v>147.78839555800599</v>
          </cell>
          <cell r="U146">
            <v>143.26560040478901</v>
          </cell>
          <cell r="V146">
            <v>132.64354866716701</v>
          </cell>
          <cell r="W146">
            <v>163.801607721902</v>
          </cell>
          <cell r="X146">
            <v>185.44064884333301</v>
          </cell>
          <cell r="Y146">
            <v>191.419515980401</v>
          </cell>
          <cell r="Z146">
            <v>201.99576727645101</v>
          </cell>
          <cell r="AA146">
            <v>222.882402824297</v>
          </cell>
          <cell r="AB146">
            <v>253.79579656403601</v>
          </cell>
          <cell r="AC146">
            <v>203.2226232017367</v>
          </cell>
        </row>
        <row r="147">
          <cell r="A147" t="str">
            <v>Singapore</v>
          </cell>
          <cell r="B147">
            <v>4859.4580457145403</v>
          </cell>
          <cell r="C147">
            <v>5489.6954360346999</v>
          </cell>
          <cell r="D147">
            <v>5778.5750687773498</v>
          </cell>
          <cell r="E147">
            <v>6495.2095567814704</v>
          </cell>
          <cell r="F147">
            <v>6889.76135150346</v>
          </cell>
          <cell r="G147">
            <v>6484.73861463095</v>
          </cell>
          <cell r="H147">
            <v>6587.9439293722698</v>
          </cell>
          <cell r="I147">
            <v>7413.5101632596898</v>
          </cell>
          <cell r="J147">
            <v>8931.8793793040804</v>
          </cell>
          <cell r="K147">
            <v>10275.642960024699</v>
          </cell>
          <cell r="L147">
            <v>12090.9757125039</v>
          </cell>
          <cell r="M147">
            <v>13765.265077817699</v>
          </cell>
          <cell r="N147">
            <v>15381.606642921901</v>
          </cell>
          <cell r="O147">
            <v>17541.818936181699</v>
          </cell>
          <cell r="P147">
            <v>20659.418113807398</v>
          </cell>
          <cell r="Q147">
            <v>23907.879480353498</v>
          </cell>
          <cell r="R147">
            <v>25215.761127588099</v>
          </cell>
          <cell r="S147">
            <v>25269.594813506799</v>
          </cell>
          <cell r="T147">
            <v>21009.3267492749</v>
          </cell>
          <cell r="U147">
            <v>20909.35851152</v>
          </cell>
          <cell r="V147">
            <v>23077.089161315998</v>
          </cell>
          <cell r="W147">
            <v>20692.440569224502</v>
          </cell>
          <cell r="X147">
            <v>21112.958552133601</v>
          </cell>
          <cell r="Y147">
            <v>22065.819435969599</v>
          </cell>
          <cell r="Z147">
            <v>25329.6909670436</v>
          </cell>
          <cell r="AA147">
            <v>26879.154354576702</v>
          </cell>
          <cell r="AB147">
            <v>29917.2004928932</v>
          </cell>
          <cell r="AC147">
            <v>24332.87739530687</v>
          </cell>
        </row>
        <row r="148">
          <cell r="A148" t="str">
            <v>Slovak Republic</v>
          </cell>
          <cell r="B148">
            <v>8150.5246757920004</v>
          </cell>
          <cell r="C148">
            <v>8579.3409882354408</v>
          </cell>
          <cell r="D148">
            <v>8560.4675346998301</v>
          </cell>
          <cell r="E148">
            <v>8417.6078854174903</v>
          </cell>
          <cell r="F148">
            <v>7580.0592570570298</v>
          </cell>
          <cell r="G148">
            <v>7582.4692684450602</v>
          </cell>
          <cell r="H148">
            <v>8851.3820705395192</v>
          </cell>
          <cell r="I148">
            <v>9882.5427660144196</v>
          </cell>
          <cell r="J148">
            <v>9760.6106252473492</v>
          </cell>
          <cell r="K148">
            <v>9517.2934987150693</v>
          </cell>
          <cell r="L148">
            <v>8581.3245740153106</v>
          </cell>
          <cell r="M148">
            <v>6308.6718097200101</v>
          </cell>
          <cell r="N148">
            <v>2224.1487009282</v>
          </cell>
          <cell r="O148">
            <v>2518.6624630006299</v>
          </cell>
          <cell r="P148">
            <v>2897.6167849898902</v>
          </cell>
          <cell r="Q148">
            <v>3683.0912909642202</v>
          </cell>
          <cell r="R148">
            <v>3989.5111458146498</v>
          </cell>
          <cell r="S148">
            <v>4017.2378665695701</v>
          </cell>
          <cell r="T148">
            <v>4169.5592883846402</v>
          </cell>
          <cell r="U148">
            <v>3823.8638737689898</v>
          </cell>
          <cell r="V148">
            <v>3781.4841181351999</v>
          </cell>
          <cell r="W148">
            <v>3914.5779035619998</v>
          </cell>
          <cell r="X148">
            <v>4543.8636608383304</v>
          </cell>
          <cell r="Y148">
            <v>6111.02805931276</v>
          </cell>
          <cell r="Z148">
            <v>7773.4984075659304</v>
          </cell>
          <cell r="AA148">
            <v>8769.4376711783898</v>
          </cell>
          <cell r="AB148">
            <v>10157.962535119401</v>
          </cell>
          <cell r="AC148">
            <v>6878.3947062628022</v>
          </cell>
        </row>
        <row r="149">
          <cell r="A149" t="str">
            <v>Slovenia</v>
          </cell>
          <cell r="B149">
            <v>3921.6486458894601</v>
          </cell>
          <cell r="C149">
            <v>3836.3774104884401</v>
          </cell>
          <cell r="D149">
            <v>3312.53508543511</v>
          </cell>
          <cell r="E149">
            <v>2437.46451206335</v>
          </cell>
          <cell r="F149">
            <v>2324.6469046482498</v>
          </cell>
          <cell r="G149">
            <v>2340.62336212944</v>
          </cell>
          <cell r="H149">
            <v>3241.4381786272602</v>
          </cell>
          <cell r="I149">
            <v>3702.9382770477901</v>
          </cell>
          <cell r="J149">
            <v>3294.4774455939901</v>
          </cell>
          <cell r="K149">
            <v>5283.51191841748</v>
          </cell>
          <cell r="L149">
            <v>8449.0375226635097</v>
          </cell>
          <cell r="M149">
            <v>14292.152703240101</v>
          </cell>
          <cell r="N149">
            <v>14327.9873964574</v>
          </cell>
          <cell r="O149">
            <v>12423.284673890301</v>
          </cell>
          <cell r="P149">
            <v>12587.2411260913</v>
          </cell>
          <cell r="Q149">
            <v>15976.572720938801</v>
          </cell>
          <cell r="R149">
            <v>14570.4466038965</v>
          </cell>
          <cell r="S149">
            <v>13222.896916850001</v>
          </cell>
          <cell r="T149">
            <v>13694.0779702572</v>
          </cell>
          <cell r="U149">
            <v>13458.673800824699</v>
          </cell>
          <cell r="V149">
            <v>11400.2775961852</v>
          </cell>
          <cell r="W149">
            <v>10953.062773424799</v>
          </cell>
          <cell r="X149">
            <v>11861.242502412601</v>
          </cell>
          <cell r="Y149">
            <v>14435.116703534301</v>
          </cell>
          <cell r="Z149">
            <v>16388.9867860782</v>
          </cell>
          <cell r="AA149">
            <v>17174.842954072999</v>
          </cell>
          <cell r="AB149">
            <v>18609.739067191502</v>
          </cell>
          <cell r="AC149">
            <v>14903.831797785735</v>
          </cell>
        </row>
        <row r="150">
          <cell r="A150" t="str">
            <v>Solomon Islands</v>
          </cell>
          <cell r="B150">
            <v>770.00502665695899</v>
          </cell>
          <cell r="C150">
            <v>815.89917756016098</v>
          </cell>
          <cell r="D150">
            <v>778.47906133194499</v>
          </cell>
          <cell r="E150">
            <v>702.08321060981598</v>
          </cell>
          <cell r="F150">
            <v>641.25099056571901</v>
          </cell>
          <cell r="G150">
            <v>545.23197156671597</v>
          </cell>
          <cell r="H150">
            <v>447.65534921223502</v>
          </cell>
          <cell r="I150">
            <v>525.71019353458803</v>
          </cell>
          <cell r="J150">
            <v>560.21249170153601</v>
          </cell>
          <cell r="K150">
            <v>515.95373488750499</v>
          </cell>
          <cell r="L150">
            <v>626.50253327899202</v>
          </cell>
          <cell r="M150">
            <v>644.18923904591099</v>
          </cell>
          <cell r="N150">
            <v>759.02463587203101</v>
          </cell>
          <cell r="O150">
            <v>798.15311288994701</v>
          </cell>
          <cell r="P150">
            <v>853.903914861148</v>
          </cell>
          <cell r="Q150">
            <v>928.86400036900295</v>
          </cell>
          <cell r="R150">
            <v>989.22754434330398</v>
          </cell>
          <cell r="S150">
            <v>1009.89889998629</v>
          </cell>
          <cell r="T150">
            <v>815.99833566705104</v>
          </cell>
          <cell r="U150">
            <v>813.17412827426995</v>
          </cell>
          <cell r="V150">
            <v>714.39970485181505</v>
          </cell>
          <cell r="W150">
            <v>636.55234382643403</v>
          </cell>
          <cell r="X150">
            <v>514.37154904225395</v>
          </cell>
          <cell r="Y150">
            <v>508.483085425328</v>
          </cell>
          <cell r="Z150">
            <v>566.35408502807002</v>
          </cell>
          <cell r="AA150">
            <v>611.14647239437704</v>
          </cell>
          <cell r="AB150">
            <v>648.86700882616697</v>
          </cell>
          <cell r="AC150">
            <v>580.96242409043828</v>
          </cell>
        </row>
        <row r="151">
          <cell r="A151" t="str">
            <v>Somalia</v>
          </cell>
          <cell r="B151" t="str">
            <v>..</v>
          </cell>
          <cell r="C151" t="str">
            <v>..</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v>0</v>
          </cell>
        </row>
        <row r="152">
          <cell r="A152" t="str">
            <v>South Africa</v>
          </cell>
          <cell r="B152">
            <v>2764.1374389839398</v>
          </cell>
          <cell r="C152">
            <v>2771.0717481044398</v>
          </cell>
          <cell r="D152">
            <v>2477.9902120417901</v>
          </cell>
          <cell r="E152">
            <v>2694.5185888331498</v>
          </cell>
          <cell r="F152">
            <v>2325.9876722878098</v>
          </cell>
          <cell r="G152">
            <v>1735.62336694847</v>
          </cell>
          <cell r="H152">
            <v>1937.5431887927</v>
          </cell>
          <cell r="I152">
            <v>2485.03975160034</v>
          </cell>
          <cell r="J152">
            <v>2614.3565257597202</v>
          </cell>
          <cell r="K152">
            <v>2662.2419277722902</v>
          </cell>
          <cell r="L152">
            <v>3039.4441656897402</v>
          </cell>
          <cell r="M152">
            <v>3192.04878694334</v>
          </cell>
          <cell r="N152">
            <v>3389.8487050150702</v>
          </cell>
          <cell r="O152">
            <v>3315.64245202249</v>
          </cell>
          <cell r="P152">
            <v>3382.2437053716399</v>
          </cell>
          <cell r="Q152">
            <v>3684.8384101360598</v>
          </cell>
          <cell r="R152">
            <v>3439.2499251312402</v>
          </cell>
          <cell r="S152">
            <v>3495.0687830552101</v>
          </cell>
          <cell r="T152">
            <v>3100.0505410767701</v>
          </cell>
          <cell r="U152">
            <v>3029.0609616828901</v>
          </cell>
          <cell r="V152">
            <v>2986.4471591200399</v>
          </cell>
          <cell r="W152">
            <v>2632.8294334147099</v>
          </cell>
          <cell r="X152">
            <v>2440.2304754218699</v>
          </cell>
          <cell r="Y152">
            <v>3622.1520682492701</v>
          </cell>
          <cell r="Z152">
            <v>4665.6981779053303</v>
          </cell>
          <cell r="AA152">
            <v>5159.7933020243499</v>
          </cell>
          <cell r="AB152">
            <v>5384.0454852252196</v>
          </cell>
          <cell r="AC152">
            <v>3984.1248237067916</v>
          </cell>
        </row>
        <row r="153">
          <cell r="A153" t="str">
            <v>Spain</v>
          </cell>
          <cell r="B153">
            <v>6025.4492492689496</v>
          </cell>
          <cell r="C153">
            <v>5242.2034782793298</v>
          </cell>
          <cell r="D153">
            <v>5040.5170414493996</v>
          </cell>
          <cell r="E153">
            <v>4382.9979593416401</v>
          </cell>
          <cell r="F153">
            <v>4369.4065386032198</v>
          </cell>
          <cell r="G153">
            <v>4579.1373850324999</v>
          </cell>
          <cell r="H153">
            <v>6326.8733604080599</v>
          </cell>
          <cell r="I153">
            <v>8002.9172427950698</v>
          </cell>
          <cell r="J153">
            <v>9393.7617611360292</v>
          </cell>
          <cell r="K153">
            <v>10336.312391838501</v>
          </cell>
          <cell r="L153">
            <v>13381.344197520601</v>
          </cell>
          <cell r="M153">
            <v>14382.0868312003</v>
          </cell>
          <cell r="N153">
            <v>15695.2276926098</v>
          </cell>
          <cell r="O153">
            <v>13111.017366399399</v>
          </cell>
          <cell r="P153">
            <v>13155.125299972</v>
          </cell>
          <cell r="Q153">
            <v>15213.409433266101</v>
          </cell>
          <cell r="R153">
            <v>15827.605843523001</v>
          </cell>
          <cell r="S153">
            <v>14426.366115827799</v>
          </cell>
          <cell r="T153">
            <v>15096.101539646799</v>
          </cell>
          <cell r="U153">
            <v>15389.556775773701</v>
          </cell>
          <cell r="V153">
            <v>14379.7446588944</v>
          </cell>
          <cell r="W153">
            <v>14966.1486543592</v>
          </cell>
          <cell r="X153">
            <v>16693.1164782245</v>
          </cell>
          <cell r="Y153">
            <v>21067.66494187</v>
          </cell>
          <cell r="Z153">
            <v>24467.119237867701</v>
          </cell>
          <cell r="AA153">
            <v>25997.045433352199</v>
          </cell>
          <cell r="AB153">
            <v>27767.191835859699</v>
          </cell>
          <cell r="AC153">
            <v>21826.381096922221</v>
          </cell>
        </row>
        <row r="154">
          <cell r="A154" t="str">
            <v>Sri Lanka</v>
          </cell>
          <cell r="B154">
            <v>274.04471166186499</v>
          </cell>
          <cell r="C154">
            <v>298.426431896103</v>
          </cell>
          <cell r="D154">
            <v>318.175170995342</v>
          </cell>
          <cell r="E154">
            <v>339.50413377181599</v>
          </cell>
          <cell r="F154">
            <v>393.72790867834101</v>
          </cell>
          <cell r="G154">
            <v>385.68238039067899</v>
          </cell>
          <cell r="H154">
            <v>409.27084508582402</v>
          </cell>
          <cell r="I154">
            <v>421.98327624207502</v>
          </cell>
          <cell r="J154">
            <v>436.673232560543</v>
          </cell>
          <cell r="K154">
            <v>433.93814800304301</v>
          </cell>
          <cell r="L154">
            <v>493.75830738335401</v>
          </cell>
          <cell r="M154">
            <v>547.18119265828602</v>
          </cell>
          <cell r="N154">
            <v>583.43422845559598</v>
          </cell>
          <cell r="O154">
            <v>613.54396987080895</v>
          </cell>
          <cell r="P154">
            <v>685.38754502999802</v>
          </cell>
          <cell r="Q154">
            <v>754.01004322606695</v>
          </cell>
          <cell r="R154">
            <v>794.58977967395401</v>
          </cell>
          <cell r="S154">
            <v>852.48857699819598</v>
          </cell>
          <cell r="T154">
            <v>880.67710325528606</v>
          </cell>
          <cell r="U154">
            <v>859.91599972551899</v>
          </cell>
          <cell r="V154">
            <v>884.38093876266896</v>
          </cell>
          <cell r="W154">
            <v>840.576956411075</v>
          </cell>
          <cell r="X154">
            <v>870.00466579371596</v>
          </cell>
          <cell r="Y154">
            <v>948.76463224959798</v>
          </cell>
          <cell r="Z154">
            <v>1031.4260871886599</v>
          </cell>
          <cell r="AA154">
            <v>1199.5496610294599</v>
          </cell>
          <cell r="AB154">
            <v>1355.0927674296699</v>
          </cell>
          <cell r="AC154">
            <v>1040.9024616836964</v>
          </cell>
        </row>
        <row r="155">
          <cell r="A155" t="str">
            <v>St. Kitts and Nevis</v>
          </cell>
          <cell r="B155">
            <v>1085.69995629651</v>
          </cell>
          <cell r="C155">
            <v>1256.4374349086299</v>
          </cell>
          <cell r="D155">
            <v>1417.6004562222199</v>
          </cell>
          <cell r="E155">
            <v>1194.19057350394</v>
          </cell>
          <cell r="F155">
            <v>1402.51259342404</v>
          </cell>
          <cell r="G155">
            <v>1577.30498700719</v>
          </cell>
          <cell r="H155">
            <v>1875.1034351688099</v>
          </cell>
          <cell r="I155">
            <v>2169.9996870098498</v>
          </cell>
          <cell r="J155">
            <v>2599.2485278070699</v>
          </cell>
          <cell r="K155">
            <v>3504.2507483996301</v>
          </cell>
          <cell r="L155">
            <v>3893.42239106234</v>
          </cell>
          <cell r="M155">
            <v>3990.6217155792701</v>
          </cell>
          <cell r="N155">
            <v>4345.6860943356496</v>
          </cell>
          <cell r="O155">
            <v>4660.4807730800503</v>
          </cell>
          <cell r="P155">
            <v>5136.0975781331099</v>
          </cell>
          <cell r="Q155">
            <v>5298.2983672868604</v>
          </cell>
          <cell r="R155">
            <v>5640.5691832400698</v>
          </cell>
          <cell r="S155">
            <v>6343.4439769842002</v>
          </cell>
          <cell r="T155">
            <v>6686.1239834716298</v>
          </cell>
          <cell r="U155">
            <v>7172.7797025262098</v>
          </cell>
          <cell r="V155">
            <v>7810.6402923921196</v>
          </cell>
          <cell r="W155">
            <v>8211.58223492668</v>
          </cell>
          <cell r="X155">
            <v>8490.3448416270803</v>
          </cell>
          <cell r="Y155">
            <v>8773.0128826019209</v>
          </cell>
          <cell r="Z155">
            <v>9733.7143761002299</v>
          </cell>
          <cell r="AA155">
            <v>10636.946533333999</v>
          </cell>
          <cell r="AB155">
            <v>11741.396238216499</v>
          </cell>
          <cell r="AC155">
            <v>9597.8328511344007</v>
          </cell>
        </row>
        <row r="156">
          <cell r="A156" t="str">
            <v>St. Lucia</v>
          </cell>
          <cell r="B156">
            <v>1155.0526820167699</v>
          </cell>
          <cell r="C156">
            <v>1297.3695325327899</v>
          </cell>
          <cell r="D156">
            <v>1203.02125865671</v>
          </cell>
          <cell r="E156">
            <v>1276.1374220632299</v>
          </cell>
          <cell r="F156">
            <v>1602.9583017062801</v>
          </cell>
          <cell r="G156">
            <v>1786.1001730186199</v>
          </cell>
          <cell r="H156">
            <v>2133.1580422123102</v>
          </cell>
          <cell r="I156">
            <v>2302.8749575473598</v>
          </cell>
          <cell r="J156">
            <v>2585.99234862088</v>
          </cell>
          <cell r="K156">
            <v>2876.71253640845</v>
          </cell>
          <cell r="L156">
            <v>3099.0477978066701</v>
          </cell>
          <cell r="M156">
            <v>3290.3972589274599</v>
          </cell>
          <cell r="N156">
            <v>3591.2102179798499</v>
          </cell>
          <cell r="O156">
            <v>3557.6819895210801</v>
          </cell>
          <cell r="P156">
            <v>3628.4041371398398</v>
          </cell>
          <cell r="Q156">
            <v>3800.3220202534399</v>
          </cell>
          <cell r="R156">
            <v>3864.1678286280899</v>
          </cell>
          <cell r="S156">
            <v>3860.8105012667202</v>
          </cell>
          <cell r="T156">
            <v>4178.8563869889804</v>
          </cell>
          <cell r="U156">
            <v>4362.4876499206202</v>
          </cell>
          <cell r="V156">
            <v>4393.3702191109896</v>
          </cell>
          <cell r="W156">
            <v>4207.7564494384096</v>
          </cell>
          <cell r="X156">
            <v>4286.5147915590596</v>
          </cell>
          <cell r="Y156">
            <v>4455.7204069894597</v>
          </cell>
          <cell r="Z156">
            <v>4698.4692081752801</v>
          </cell>
          <cell r="AA156">
            <v>5354.6616132662002</v>
          </cell>
          <cell r="AB156">
            <v>5650.0852923768798</v>
          </cell>
          <cell r="AC156">
            <v>4775.5346269675483</v>
          </cell>
        </row>
        <row r="157">
          <cell r="A157" t="str">
            <v>St. Vincent and the Grenadines</v>
          </cell>
          <cell r="B157">
            <v>556.62733380238205</v>
          </cell>
          <cell r="C157">
            <v>673.26743249594995</v>
          </cell>
          <cell r="D157">
            <v>776.801442781834</v>
          </cell>
          <cell r="E157">
            <v>854.94960058585696</v>
          </cell>
          <cell r="F157">
            <v>940.80811397665798</v>
          </cell>
          <cell r="G157">
            <v>1026.19532237422</v>
          </cell>
          <cell r="H157">
            <v>1145.6945367042499</v>
          </cell>
          <cell r="I157">
            <v>1273.0736474529001</v>
          </cell>
          <cell r="J157">
            <v>1456.40780397456</v>
          </cell>
          <cell r="K157">
            <v>1543.04874655554</v>
          </cell>
          <cell r="L157">
            <v>1842.1961785687799</v>
          </cell>
          <cell r="M157">
            <v>1955.4126217355399</v>
          </cell>
          <cell r="N157">
            <v>2124.6191774129202</v>
          </cell>
          <cell r="O157">
            <v>2153.9670456324402</v>
          </cell>
          <cell r="P157">
            <v>2198.9236302445702</v>
          </cell>
          <cell r="Q157">
            <v>2403.9140332850902</v>
          </cell>
          <cell r="R157">
            <v>2539.5288638772199</v>
          </cell>
          <cell r="S157">
            <v>2776.57643365577</v>
          </cell>
          <cell r="T157">
            <v>3015.9698350835401</v>
          </cell>
          <cell r="U157">
            <v>3121.6448854238802</v>
          </cell>
          <cell r="V157">
            <v>3152.2626166493901</v>
          </cell>
          <cell r="W157">
            <v>3251.4987037626902</v>
          </cell>
          <cell r="X157">
            <v>3435.7054617407598</v>
          </cell>
          <cell r="Y157">
            <v>3591.6317603358402</v>
          </cell>
          <cell r="Z157">
            <v>3827.0744042557299</v>
          </cell>
          <cell r="AA157">
            <v>4032.2901752129301</v>
          </cell>
          <cell r="AB157">
            <v>4359.9826978670098</v>
          </cell>
          <cell r="AC157">
            <v>3749.6972005291595</v>
          </cell>
        </row>
        <row r="158">
          <cell r="A158" t="str">
            <v>Sudan</v>
          </cell>
          <cell r="B158">
            <v>530.08562750958401</v>
          </cell>
          <cell r="C158">
            <v>369.48486619279799</v>
          </cell>
          <cell r="D158">
            <v>261.07227718827301</v>
          </cell>
          <cell r="E158">
            <v>346.75827603037601</v>
          </cell>
          <cell r="F158">
            <v>408.27527713366698</v>
          </cell>
          <cell r="G158">
            <v>275.63600749871603</v>
          </cell>
          <cell r="H158">
            <v>357.72584255883999</v>
          </cell>
          <cell r="I158">
            <v>562.60786631466601</v>
          </cell>
          <cell r="J158">
            <v>440.59322833729601</v>
          </cell>
          <cell r="K158">
            <v>758.14506842581295</v>
          </cell>
          <cell r="L158">
            <v>949.29881337648305</v>
          </cell>
          <cell r="M158">
            <v>1037.4212481826501</v>
          </cell>
          <cell r="N158">
            <v>123.57877719858701</v>
          </cell>
          <cell r="O158">
            <v>203.06267202636701</v>
          </cell>
          <cell r="P158">
            <v>150.88358770289</v>
          </cell>
          <cell r="Q158">
            <v>261.900069040951</v>
          </cell>
          <cell r="R158">
            <v>306.48476196873298</v>
          </cell>
          <cell r="S158">
            <v>399.84456482210402</v>
          </cell>
          <cell r="T158">
            <v>380.08979379024697</v>
          </cell>
          <cell r="U158">
            <v>352.71449261260398</v>
          </cell>
          <cell r="V158">
            <v>397.60188699637598</v>
          </cell>
          <cell r="W158">
            <v>419.44111974988999</v>
          </cell>
          <cell r="X158">
            <v>457.97359664736803</v>
          </cell>
          <cell r="Y158">
            <v>529.17565971990496</v>
          </cell>
          <cell r="Z158">
            <v>629.192566351555</v>
          </cell>
          <cell r="AA158">
            <v>790.22732940549895</v>
          </cell>
          <cell r="AB158">
            <v>1037.1706488203299</v>
          </cell>
          <cell r="AC158">
            <v>643.8634867824245</v>
          </cell>
        </row>
        <row r="159">
          <cell r="A159" t="str">
            <v>Suriname</v>
          </cell>
          <cell r="B159">
            <v>3191.88077768322</v>
          </cell>
          <cell r="C159">
            <v>3549.5943617187199</v>
          </cell>
          <cell r="D159">
            <v>3597.2593028021702</v>
          </cell>
          <cell r="E159">
            <v>3418.6329500909901</v>
          </cell>
          <cell r="F159">
            <v>3279.0707626513299</v>
          </cell>
          <cell r="G159">
            <v>3226.1878791726999</v>
          </cell>
          <cell r="H159">
            <v>3370.41280355451</v>
          </cell>
          <cell r="I159">
            <v>3648.2926999224801</v>
          </cell>
          <cell r="J159">
            <v>4223.4191092163701</v>
          </cell>
          <cell r="K159">
            <v>5351.1268497019701</v>
          </cell>
          <cell r="L159">
            <v>986.57595491259895</v>
          </cell>
          <cell r="M159">
            <v>1071.9615125948001</v>
          </cell>
          <cell r="N159">
            <v>981.66521609667905</v>
          </cell>
          <cell r="O159">
            <v>762.87476854416798</v>
          </cell>
          <cell r="P159">
            <v>1404.5626610766701</v>
          </cell>
          <cell r="Q159">
            <v>1586.7709475449501</v>
          </cell>
          <cell r="R159">
            <v>1946.0374908354399</v>
          </cell>
          <cell r="S159">
            <v>2058.48296418161</v>
          </cell>
          <cell r="T159">
            <v>2443.1085499890401</v>
          </cell>
          <cell r="U159">
            <v>1921.7288324270801</v>
          </cell>
          <cell r="V159">
            <v>1907.2031533307099</v>
          </cell>
          <cell r="W159">
            <v>1612.6748391318599</v>
          </cell>
          <cell r="X159">
            <v>2253.3598161885602</v>
          </cell>
          <cell r="Y159">
            <v>2613.5924414043702</v>
          </cell>
          <cell r="Z159">
            <v>2970.6708870617099</v>
          </cell>
          <cell r="AA159">
            <v>3485.1647403434499</v>
          </cell>
          <cell r="AB159">
            <v>4081.4671800343399</v>
          </cell>
          <cell r="AC159">
            <v>2836.1549840273815</v>
          </cell>
        </row>
        <row r="160">
          <cell r="A160" t="str">
            <v>Swaziland</v>
          </cell>
          <cell r="B160">
            <v>913.48355494116902</v>
          </cell>
          <cell r="C160">
            <v>941.05446271917401</v>
          </cell>
          <cell r="D160">
            <v>803.13821756832294</v>
          </cell>
          <cell r="E160">
            <v>804.78266111446999</v>
          </cell>
          <cell r="F160">
            <v>690.40305873903606</v>
          </cell>
          <cell r="G160">
            <v>533.69953096341897</v>
          </cell>
          <cell r="H160">
            <v>635.48001038391499</v>
          </cell>
          <cell r="I160">
            <v>792.83919280686905</v>
          </cell>
          <cell r="J160">
            <v>911.64473238696496</v>
          </cell>
          <cell r="K160">
            <v>885.671081977678</v>
          </cell>
          <cell r="L160">
            <v>1058.19955441261</v>
          </cell>
          <cell r="M160">
            <v>1090.7738870271701</v>
          </cell>
          <cell r="N160">
            <v>1173.16187404881</v>
          </cell>
          <cell r="O160">
            <v>1215.8518635518899</v>
          </cell>
          <cell r="P160">
            <v>1282.0192876062599</v>
          </cell>
          <cell r="Q160">
            <v>1488.0257125334899</v>
          </cell>
          <cell r="R160">
            <v>1415.3285799924699</v>
          </cell>
          <cell r="S160">
            <v>1489.2463851666901</v>
          </cell>
          <cell r="T160">
            <v>1375.98150965952</v>
          </cell>
          <cell r="U160">
            <v>1365.61878555098</v>
          </cell>
          <cell r="V160">
            <v>1384.9769114012099</v>
          </cell>
          <cell r="W160">
            <v>1224.19013927695</v>
          </cell>
          <cell r="X160">
            <v>1130.94675106099</v>
          </cell>
          <cell r="Y160">
            <v>1763.4040763048599</v>
          </cell>
          <cell r="Z160">
            <v>2159.9465139297299</v>
          </cell>
          <cell r="AA160">
            <v>2315.97100922863</v>
          </cell>
          <cell r="AB160">
            <v>2300.8756419107099</v>
          </cell>
          <cell r="AC160">
            <v>1815.8890219519783</v>
          </cell>
        </row>
        <row r="161">
          <cell r="A161" t="str">
            <v>Sweden</v>
          </cell>
          <cell r="B161">
            <v>15757.910806677901</v>
          </cell>
          <cell r="C161">
            <v>14445.0106672526</v>
          </cell>
          <cell r="D161">
            <v>12772.2047981123</v>
          </cell>
          <cell r="E161">
            <v>11635.3901912081</v>
          </cell>
          <cell r="F161">
            <v>12093.2508436757</v>
          </cell>
          <cell r="G161">
            <v>12675.6977672062</v>
          </cell>
          <cell r="H161">
            <v>16678.275974854099</v>
          </cell>
          <cell r="I161">
            <v>20259.066564814799</v>
          </cell>
          <cell r="J161">
            <v>22790.937278769499</v>
          </cell>
          <cell r="K161">
            <v>23857.2033409621</v>
          </cell>
          <cell r="L161">
            <v>28345.023942582899</v>
          </cell>
          <cell r="M161">
            <v>29718.865941241402</v>
          </cell>
          <cell r="N161">
            <v>30682.7288427042</v>
          </cell>
          <cell r="O161">
            <v>22971.380104324398</v>
          </cell>
          <cell r="P161">
            <v>24524.195991990699</v>
          </cell>
          <cell r="Q161">
            <v>28410.965858285301</v>
          </cell>
          <cell r="R161">
            <v>30831.029708333001</v>
          </cell>
          <cell r="S161">
            <v>28197.310148435201</v>
          </cell>
          <cell r="T161">
            <v>28220.353272297401</v>
          </cell>
          <cell r="U161">
            <v>28632.619761968701</v>
          </cell>
          <cell r="V161">
            <v>27338.757456705</v>
          </cell>
          <cell r="W161">
            <v>24916.477414118901</v>
          </cell>
          <cell r="X161">
            <v>27346.758763966202</v>
          </cell>
          <cell r="Y161">
            <v>33997.485363885899</v>
          </cell>
          <cell r="Z161">
            <v>38826.793184038499</v>
          </cell>
          <cell r="AA161">
            <v>39657.994944729799</v>
          </cell>
          <cell r="AB161">
            <v>42382.674260257598</v>
          </cell>
          <cell r="AC161">
            <v>34521.363988499485</v>
          </cell>
        </row>
        <row r="162">
          <cell r="A162" t="str">
            <v>Switzerland</v>
          </cell>
          <cell r="B162">
            <v>17294.1051294153</v>
          </cell>
          <cell r="C162">
            <v>15778.9724024016</v>
          </cell>
          <cell r="D162">
            <v>15942.533906871</v>
          </cell>
          <cell r="E162">
            <v>15835.775390455799</v>
          </cell>
          <cell r="F162">
            <v>15091.0184291349</v>
          </cell>
          <cell r="G162">
            <v>15340.035583683301</v>
          </cell>
          <cell r="H162">
            <v>21774.657550173899</v>
          </cell>
          <cell r="I162">
            <v>26989.9702025652</v>
          </cell>
          <cell r="J162">
            <v>28999.258606850301</v>
          </cell>
          <cell r="K162">
            <v>27704.86887464</v>
          </cell>
          <cell r="L162">
            <v>35094.996806857402</v>
          </cell>
          <cell r="M162">
            <v>35123.054668766097</v>
          </cell>
          <cell r="N162">
            <v>36230.052046261699</v>
          </cell>
          <cell r="O162">
            <v>34815.3531380602</v>
          </cell>
          <cell r="P162">
            <v>38403.616674526398</v>
          </cell>
          <cell r="Q162">
            <v>44641.788606732996</v>
          </cell>
          <cell r="R162">
            <v>42771.949593176803</v>
          </cell>
          <cell r="S162">
            <v>36970.661735766502</v>
          </cell>
          <cell r="T162">
            <v>37846.165449759399</v>
          </cell>
          <cell r="U162">
            <v>37020.253689930702</v>
          </cell>
          <cell r="V162">
            <v>34263.233621703199</v>
          </cell>
          <cell r="W162">
            <v>34748.242517646002</v>
          </cell>
          <cell r="X162">
            <v>38326.789306842897</v>
          </cell>
          <cell r="Y162">
            <v>44581.975926974003</v>
          </cell>
          <cell r="Z162">
            <v>49600.610842854803</v>
          </cell>
          <cell r="AA162">
            <v>50386.834242538702</v>
          </cell>
          <cell r="AB162">
            <v>51770.606539264103</v>
          </cell>
          <cell r="AC162">
            <v>44902.509896020085</v>
          </cell>
        </row>
        <row r="163">
          <cell r="A163" t="str">
            <v>Syrian Arab Republic</v>
          </cell>
          <cell r="B163">
            <v>1491.9250091747999</v>
          </cell>
          <cell r="C163">
            <v>1850.2672948014399</v>
          </cell>
          <cell r="D163">
            <v>1872.5466455989099</v>
          </cell>
          <cell r="E163">
            <v>1940.5942403755701</v>
          </cell>
          <cell r="F163">
            <v>1930.61353093249</v>
          </cell>
          <cell r="G163">
            <v>2062.0101738973599</v>
          </cell>
          <cell r="H163">
            <v>2396.6301483001998</v>
          </cell>
          <cell r="I163">
            <v>2962.3238206414198</v>
          </cell>
          <cell r="J163">
            <v>1458.33436279335</v>
          </cell>
          <cell r="K163">
            <v>840.33713804276795</v>
          </cell>
          <cell r="L163">
            <v>1016.77523010523</v>
          </cell>
          <cell r="M163">
            <v>1129.89296402842</v>
          </cell>
          <cell r="N163">
            <v>1059.26228167913</v>
          </cell>
          <cell r="O163">
            <v>1024.4630838322801</v>
          </cell>
          <cell r="P163">
            <v>1099.44339829616</v>
          </cell>
          <cell r="Q163">
            <v>1165.2059993174501</v>
          </cell>
          <cell r="R163">
            <v>1215.71455002112</v>
          </cell>
          <cell r="S163">
            <v>1104.8569451907499</v>
          </cell>
          <cell r="T163">
            <v>1045.9544141804599</v>
          </cell>
          <cell r="U163">
            <v>1059.36481361391</v>
          </cell>
          <cell r="V163">
            <v>1216.9516470322801</v>
          </cell>
          <cell r="W163">
            <v>1253.9539430867901</v>
          </cell>
          <cell r="X163">
            <v>1323.4212172417101</v>
          </cell>
          <cell r="Y163">
            <v>1285.14104996539</v>
          </cell>
          <cell r="Z163">
            <v>1360.6268535389499</v>
          </cell>
          <cell r="AA163">
            <v>1467.87016700958</v>
          </cell>
          <cell r="AB163">
            <v>1645.2456286062099</v>
          </cell>
          <cell r="AC163">
            <v>1389.3764765747717</v>
          </cell>
        </row>
        <row r="164">
          <cell r="A164" t="str">
            <v>Taiwan, China</v>
          </cell>
          <cell r="B164">
            <v>2367.05461658685</v>
          </cell>
          <cell r="C164">
            <v>2705.8770623626901</v>
          </cell>
          <cell r="D164">
            <v>2680.2635253191602</v>
          </cell>
          <cell r="E164">
            <v>2845.7352918983502</v>
          </cell>
          <cell r="F164">
            <v>3168.7034614142799</v>
          </cell>
          <cell r="G164">
            <v>3284.32613028587</v>
          </cell>
          <cell r="H164">
            <v>3939.2093436128898</v>
          </cell>
          <cell r="I164">
            <v>5276.1597560796699</v>
          </cell>
          <cell r="J164">
            <v>6308.9726280785399</v>
          </cell>
          <cell r="K164">
            <v>7584.3412700540102</v>
          </cell>
          <cell r="L164">
            <v>8077.3553406036399</v>
          </cell>
          <cell r="M164">
            <v>8947.5130659129009</v>
          </cell>
          <cell r="N164">
            <v>10512.8131915985</v>
          </cell>
          <cell r="O164">
            <v>11003.9976194808</v>
          </cell>
          <cell r="P164">
            <v>11912.5538207179</v>
          </cell>
          <cell r="Q164">
            <v>12830.3092993643</v>
          </cell>
          <cell r="R164">
            <v>13441.844051402701</v>
          </cell>
          <cell r="S164">
            <v>13835.275886645</v>
          </cell>
          <cell r="T164">
            <v>12600.9506622961</v>
          </cell>
          <cell r="U164">
            <v>13526.161312644101</v>
          </cell>
          <cell r="V164">
            <v>14426.461129928401</v>
          </cell>
          <cell r="W164">
            <v>13027.5317943644</v>
          </cell>
          <cell r="X164">
            <v>13093.4929205522</v>
          </cell>
          <cell r="Y164">
            <v>13254.217696390901</v>
          </cell>
          <cell r="Z164">
            <v>14204.9822094745</v>
          </cell>
          <cell r="AA164">
            <v>15223.761206884699</v>
          </cell>
          <cell r="AB164">
            <v>15482.161325048401</v>
          </cell>
          <cell r="AC164">
            <v>14047.691192119184</v>
          </cell>
        </row>
        <row r="165">
          <cell r="A165" t="str">
            <v>Tajikistan</v>
          </cell>
          <cell r="B165" t="str">
            <v>..</v>
          </cell>
          <cell r="C165" t="str">
            <v>..</v>
          </cell>
          <cell r="D165" t="str">
            <v>..</v>
          </cell>
          <cell r="E165" t="str">
            <v>..</v>
          </cell>
          <cell r="F165" t="str">
            <v>..</v>
          </cell>
          <cell r="G165" t="str">
            <v>..</v>
          </cell>
          <cell r="H165" t="str">
            <v>..</v>
          </cell>
          <cell r="I165" t="str">
            <v>..</v>
          </cell>
          <cell r="J165" t="str">
            <v>..</v>
          </cell>
          <cell r="K165" t="str">
            <v>..</v>
          </cell>
          <cell r="L165" t="str">
            <v>..</v>
          </cell>
          <cell r="M165" t="str">
            <v>..</v>
          </cell>
          <cell r="N165">
            <v>52.797165980809901</v>
          </cell>
          <cell r="O165">
            <v>120.936419296849</v>
          </cell>
          <cell r="P165">
            <v>145.79731944852799</v>
          </cell>
          <cell r="Q165">
            <v>97.133845401460903</v>
          </cell>
          <cell r="R165">
            <v>176.84441003739701</v>
          </cell>
          <cell r="S165">
            <v>186.756292210949</v>
          </cell>
          <cell r="T165">
            <v>216.398550743247</v>
          </cell>
          <cell r="U165">
            <v>175.13665882605801</v>
          </cell>
          <cell r="V165">
            <v>161.52220509031099</v>
          </cell>
          <cell r="W165">
            <v>170.89909540798701</v>
          </cell>
          <cell r="X165">
            <v>194.644609996187</v>
          </cell>
          <cell r="Y165">
            <v>248.162310514772</v>
          </cell>
          <cell r="Z165">
            <v>328.81319015712501</v>
          </cell>
          <cell r="AA165">
            <v>364.29904415618398</v>
          </cell>
          <cell r="AB165">
            <v>440.57457805222703</v>
          </cell>
          <cell r="AC165">
            <v>291.23213804741368</v>
          </cell>
        </row>
        <row r="166">
          <cell r="A166" t="str">
            <v>Tanzania</v>
          </cell>
          <cell r="B166">
            <v>299.883373512991</v>
          </cell>
          <cell r="C166">
            <v>347.646234978574</v>
          </cell>
          <cell r="D166">
            <v>386.84429297842303</v>
          </cell>
          <cell r="E166">
            <v>383.97726433975498</v>
          </cell>
          <cell r="F166">
            <v>338.56911061495902</v>
          </cell>
          <cell r="G166">
            <v>296.08414410224998</v>
          </cell>
          <cell r="H166">
            <v>362.16972917987101</v>
          </cell>
          <cell r="I166">
            <v>172.58814410292001</v>
          </cell>
          <cell r="J166">
            <v>256.436574080556</v>
          </cell>
          <cell r="K166">
            <v>213.98216862676799</v>
          </cell>
          <cell r="L166">
            <v>167.202738420293</v>
          </cell>
          <cell r="M166">
            <v>188.621202098883</v>
          </cell>
          <cell r="N166">
            <v>169.77009267481</v>
          </cell>
          <cell r="O166">
            <v>152.36949434841199</v>
          </cell>
          <cell r="P166">
            <v>156.664917575933</v>
          </cell>
          <cell r="Q166">
            <v>189.94155496095399</v>
          </cell>
          <cell r="R166">
            <v>211.988328853274</v>
          </cell>
          <cell r="S166">
            <v>243.16662000310501</v>
          </cell>
          <cell r="T166">
            <v>259.83414283541401</v>
          </cell>
          <cell r="U166">
            <v>265.67976821362601</v>
          </cell>
          <cell r="V166">
            <v>270.21714545701002</v>
          </cell>
          <cell r="W166">
            <v>273.69886187961998</v>
          </cell>
          <cell r="X166">
            <v>278.18589542577098</v>
          </cell>
          <cell r="Y166">
            <v>286.24127729000003</v>
          </cell>
          <cell r="Z166">
            <v>308.95613407368</v>
          </cell>
          <cell r="AA166">
            <v>336.18280664630498</v>
          </cell>
          <cell r="AB166">
            <v>334.743776268364</v>
          </cell>
          <cell r="AC166">
            <v>303.00145859728997</v>
          </cell>
        </row>
        <row r="167">
          <cell r="A167" t="str">
            <v>Thailand</v>
          </cell>
          <cell r="B167">
            <v>695.771551706178</v>
          </cell>
          <cell r="C167">
            <v>727.81769602774204</v>
          </cell>
          <cell r="D167">
            <v>749.04735785042101</v>
          </cell>
          <cell r="E167">
            <v>808.62492613403106</v>
          </cell>
          <cell r="F167">
            <v>826.388583510937</v>
          </cell>
          <cell r="G167">
            <v>750.97296774620395</v>
          </cell>
          <cell r="H167">
            <v>813.60356672483397</v>
          </cell>
          <cell r="I167">
            <v>938.09255413312701</v>
          </cell>
          <cell r="J167">
            <v>1122.03335679156</v>
          </cell>
          <cell r="K167">
            <v>1306.7677269262299</v>
          </cell>
          <cell r="L167">
            <v>1518.17100719309</v>
          </cell>
          <cell r="M167">
            <v>1686.6132919033901</v>
          </cell>
          <cell r="N167">
            <v>1899.0985478535099</v>
          </cell>
          <cell r="O167">
            <v>2084.1122691597702</v>
          </cell>
          <cell r="P167">
            <v>2441.7562308046799</v>
          </cell>
          <cell r="Q167">
            <v>2825.7410401921102</v>
          </cell>
          <cell r="R167">
            <v>3037.5229828024699</v>
          </cell>
          <cell r="S167">
            <v>2496.13652701104</v>
          </cell>
          <cell r="T167">
            <v>1828.6686191008901</v>
          </cell>
          <cell r="U167">
            <v>1984.9424689376499</v>
          </cell>
          <cell r="V167">
            <v>1966.75076451217</v>
          </cell>
          <cell r="W167">
            <v>1835.77844179212</v>
          </cell>
          <cell r="X167">
            <v>1999.30333176364</v>
          </cell>
          <cell r="Y167">
            <v>2228.5348818810398</v>
          </cell>
          <cell r="Z167">
            <v>2479.1476336801502</v>
          </cell>
          <cell r="AA167">
            <v>2706.5077422508398</v>
          </cell>
          <cell r="AB167">
            <v>3136.4554956083398</v>
          </cell>
          <cell r="AC167">
            <v>2397.6212544960217</v>
          </cell>
        </row>
        <row r="168">
          <cell r="A168" t="str">
            <v>Timor-Leste</v>
          </cell>
          <cell r="B168" t="str">
            <v>..</v>
          </cell>
          <cell r="C168" t="str">
            <v>..</v>
          </cell>
          <cell r="D168" t="str">
            <v>..</v>
          </cell>
          <cell r="E168" t="str">
            <v>..</v>
          </cell>
          <cell r="F168" t="str">
            <v>..</v>
          </cell>
          <cell r="G168" t="str">
            <v>..</v>
          </cell>
          <cell r="H168" t="str">
            <v>..</v>
          </cell>
          <cell r="I168" t="str">
            <v>..</v>
          </cell>
          <cell r="J168" t="str">
            <v>..</v>
          </cell>
          <cell r="K168" t="str">
            <v>..</v>
          </cell>
          <cell r="L168" t="str">
            <v>..</v>
          </cell>
          <cell r="M168" t="str">
            <v>..</v>
          </cell>
          <cell r="N168" t="str">
            <v>..</v>
          </cell>
          <cell r="O168" t="str">
            <v>..</v>
          </cell>
          <cell r="P168" t="str">
            <v>..</v>
          </cell>
          <cell r="Q168" t="str">
            <v>..</v>
          </cell>
          <cell r="R168" t="str">
            <v>..</v>
          </cell>
          <cell r="S168" t="str">
            <v>..</v>
          </cell>
          <cell r="T168" t="str">
            <v>..</v>
          </cell>
          <cell r="U168">
            <v>342.80610879057599</v>
          </cell>
          <cell r="V168">
            <v>384.11094649406198</v>
          </cell>
          <cell r="W168">
            <v>429.589779710004</v>
          </cell>
          <cell r="X168">
            <v>385.446953014104</v>
          </cell>
          <cell r="Y168">
            <v>363.05943273180299</v>
          </cell>
          <cell r="Z168">
            <v>353.81234948672699</v>
          </cell>
          <cell r="AA168">
            <v>354.45470366676398</v>
          </cell>
          <cell r="AB168">
            <v>350.41886560492401</v>
          </cell>
          <cell r="AC168">
            <v>372.79701403572102</v>
          </cell>
        </row>
        <row r="169">
          <cell r="A169" t="str">
            <v>Togo</v>
          </cell>
          <cell r="B169">
            <v>408.02242583336903</v>
          </cell>
          <cell r="C169">
            <v>327.12607522566202</v>
          </cell>
          <cell r="D169">
            <v>267.39942431015601</v>
          </cell>
          <cell r="E169">
            <v>241.43525100145399</v>
          </cell>
          <cell r="F169">
            <v>205.214790378147</v>
          </cell>
          <cell r="G169">
            <v>214.83053592246799</v>
          </cell>
          <cell r="H169">
            <v>305.00170666767201</v>
          </cell>
          <cell r="I169">
            <v>346.63865772433797</v>
          </cell>
          <cell r="J169">
            <v>407.22651268871198</v>
          </cell>
          <cell r="K169">
            <v>387.12240607008101</v>
          </cell>
          <cell r="L169">
            <v>451.63415506538701</v>
          </cell>
          <cell r="M169">
            <v>434.53437851117798</v>
          </cell>
          <cell r="N169">
            <v>444.70989310017899</v>
          </cell>
          <cell r="O169">
            <v>330.90151568146598</v>
          </cell>
          <cell r="P169">
            <v>249.89298810158701</v>
          </cell>
          <cell r="Q169">
            <v>320.51309060115102</v>
          </cell>
          <cell r="R169">
            <v>338.98229370287697</v>
          </cell>
          <cell r="S169">
            <v>333.15940546957802</v>
          </cell>
          <cell r="T169">
            <v>304.02491086366598</v>
          </cell>
          <cell r="U169">
            <v>294.50863359341503</v>
          </cell>
          <cell r="V169">
            <v>242.10393100999801</v>
          </cell>
          <cell r="W169">
            <v>241.277775383246</v>
          </cell>
          <cell r="X169">
            <v>260.18729390387301</v>
          </cell>
          <cell r="Y169">
            <v>287.42979376303202</v>
          </cell>
          <cell r="Z169">
            <v>323.945179364127</v>
          </cell>
          <cell r="AA169">
            <v>343.44852713703301</v>
          </cell>
          <cell r="AB169">
            <v>350.32558102478902</v>
          </cell>
          <cell r="AC169">
            <v>301.10235842934998</v>
          </cell>
        </row>
        <row r="170">
          <cell r="A170" t="str">
            <v>Tonga</v>
          </cell>
          <cell r="B170">
            <v>606.28576130048498</v>
          </cell>
          <cell r="C170">
            <v>669.44953333488104</v>
          </cell>
          <cell r="D170">
            <v>663.66842578121202</v>
          </cell>
          <cell r="E170">
            <v>644.18994896837</v>
          </cell>
          <cell r="F170">
            <v>672.37863411069702</v>
          </cell>
          <cell r="G170">
            <v>631.96291520151306</v>
          </cell>
          <cell r="H170">
            <v>755.029630307567</v>
          </cell>
          <cell r="I170">
            <v>816.29606026092904</v>
          </cell>
          <cell r="J170">
            <v>954.89501323081402</v>
          </cell>
          <cell r="K170">
            <v>1150.1986139578701</v>
          </cell>
          <cell r="L170">
            <v>1175.3799254237499</v>
          </cell>
          <cell r="M170">
            <v>1395.64457764242</v>
          </cell>
          <cell r="N170">
            <v>1442.1892842294901</v>
          </cell>
          <cell r="O170">
            <v>1483.3860889836101</v>
          </cell>
          <cell r="P170">
            <v>1533.74185194963</v>
          </cell>
          <cell r="Q170">
            <v>1645.19457886381</v>
          </cell>
          <cell r="R170">
            <v>1785.4141372890499</v>
          </cell>
          <cell r="S170">
            <v>1754.4817632957399</v>
          </cell>
          <cell r="T170">
            <v>1684.0363666405301</v>
          </cell>
          <cell r="U170">
            <v>1553.79614598389</v>
          </cell>
          <cell r="V170">
            <v>1576.88099526835</v>
          </cell>
          <cell r="W170">
            <v>1406.77426496466</v>
          </cell>
          <cell r="X170">
            <v>1411.63318982542</v>
          </cell>
          <cell r="Y170">
            <v>1569.96885980364</v>
          </cell>
          <cell r="Z170">
            <v>1787.42677355455</v>
          </cell>
          <cell r="AA170">
            <v>2109.1564329388998</v>
          </cell>
          <cell r="AB170">
            <v>2188.5551944231702</v>
          </cell>
          <cell r="AC170">
            <v>1745.58578591839</v>
          </cell>
        </row>
        <row r="171">
          <cell r="A171" t="str">
            <v>Trinidad and Tobago</v>
          </cell>
          <cell r="B171">
            <v>5699.9922506045305</v>
          </cell>
          <cell r="C171">
            <v>6340.7274804568497</v>
          </cell>
          <cell r="D171">
            <v>7296.1291528952497</v>
          </cell>
          <cell r="E171">
            <v>6819.3894251925503</v>
          </cell>
          <cell r="F171">
            <v>6632.2172474776198</v>
          </cell>
          <cell r="G171">
            <v>6390.2794025153698</v>
          </cell>
          <cell r="H171">
            <v>4007.32284552376</v>
          </cell>
          <cell r="I171">
            <v>3959.5199101426001</v>
          </cell>
          <cell r="J171">
            <v>3731.2444535159798</v>
          </cell>
          <cell r="K171">
            <v>3569.03992051058</v>
          </cell>
          <cell r="L171">
            <v>4171.2515129508602</v>
          </cell>
          <cell r="M171">
            <v>4236.9111935083201</v>
          </cell>
          <cell r="N171">
            <v>4294.8064471690304</v>
          </cell>
          <cell r="O171">
            <v>3675.1431580724202</v>
          </cell>
          <cell r="P171">
            <v>3945.59277935106</v>
          </cell>
          <cell r="Q171">
            <v>4226.1838989260204</v>
          </cell>
          <cell r="R171">
            <v>4544.2908057770301</v>
          </cell>
          <cell r="S171">
            <v>4508.9122677237301</v>
          </cell>
          <cell r="T171">
            <v>4714.7433329432597</v>
          </cell>
          <cell r="U171">
            <v>5294.8929605143703</v>
          </cell>
          <cell r="V171">
            <v>6461.2922085525597</v>
          </cell>
          <cell r="W171">
            <v>7502.8541695673803</v>
          </cell>
          <cell r="X171">
            <v>7610.8170057581201</v>
          </cell>
          <cell r="Y171">
            <v>9374.4816185890904</v>
          </cell>
          <cell r="Z171">
            <v>10481.1109175765</v>
          </cell>
          <cell r="AA171">
            <v>12518.853899914</v>
          </cell>
          <cell r="AB171">
            <v>15355.384902944599</v>
          </cell>
          <cell r="AC171">
            <v>10473.917085724948</v>
          </cell>
        </row>
        <row r="172">
          <cell r="A172" t="str">
            <v>Tunisia</v>
          </cell>
          <cell r="B172">
            <v>1368.0712548424499</v>
          </cell>
          <cell r="C172">
            <v>1282.8786948044501</v>
          </cell>
          <cell r="D172">
            <v>1208.5292200108299</v>
          </cell>
          <cell r="E172">
            <v>1211.92708951236</v>
          </cell>
          <cell r="F172">
            <v>1184.3461442154901</v>
          </cell>
          <cell r="G172">
            <v>1168.06480764608</v>
          </cell>
          <cell r="H172">
            <v>1205.63315063084</v>
          </cell>
          <cell r="I172">
            <v>1269.1454963697099</v>
          </cell>
          <cell r="J172">
            <v>1299.3941840783</v>
          </cell>
          <cell r="K172">
            <v>1277.11383512833</v>
          </cell>
          <cell r="L172">
            <v>1509.8525356928899</v>
          </cell>
          <cell r="M172">
            <v>1559.7144188417201</v>
          </cell>
          <cell r="N172">
            <v>2145.9681478728398</v>
          </cell>
          <cell r="O172">
            <v>1683.8731755553399</v>
          </cell>
          <cell r="P172">
            <v>1771.64493628278</v>
          </cell>
          <cell r="Q172">
            <v>2012.7234366699699</v>
          </cell>
          <cell r="R172">
            <v>2154.9869391603902</v>
          </cell>
          <cell r="S172">
            <v>2050.6789975751299</v>
          </cell>
          <cell r="T172">
            <v>2125.2211096312699</v>
          </cell>
          <cell r="U172">
            <v>2195.4917089317801</v>
          </cell>
          <cell r="V172">
            <v>2034.35973232472</v>
          </cell>
          <cell r="W172">
            <v>2066.2755118475998</v>
          </cell>
          <cell r="X172">
            <v>2152.5133402382999</v>
          </cell>
          <cell r="Y172">
            <v>2530.98040786712</v>
          </cell>
          <cell r="Z172">
            <v>2811.2088588030801</v>
          </cell>
          <cell r="AA172">
            <v>2856.98267048458</v>
          </cell>
          <cell r="AB172">
            <v>2982.0823077686</v>
          </cell>
          <cell r="AC172">
            <v>2566.6738495015466</v>
          </cell>
        </row>
        <row r="173">
          <cell r="A173" t="str">
            <v>Turkey</v>
          </cell>
          <cell r="B173">
            <v>1576.7782792660801</v>
          </cell>
          <cell r="C173">
            <v>1562.3604897417599</v>
          </cell>
          <cell r="D173">
            <v>1382.43916033353</v>
          </cell>
          <cell r="E173">
            <v>1245.35353837356</v>
          </cell>
          <cell r="F173">
            <v>1183.45191687495</v>
          </cell>
          <cell r="G173">
            <v>1294.2891262831299</v>
          </cell>
          <cell r="H173">
            <v>1424.06603408774</v>
          </cell>
          <cell r="I173">
            <v>1592.8272957776001</v>
          </cell>
          <cell r="J173">
            <v>1674.37544707854</v>
          </cell>
          <cell r="K173">
            <v>1967.43732201337</v>
          </cell>
          <cell r="L173">
            <v>2698.2541873185601</v>
          </cell>
          <cell r="M173">
            <v>2618.27483846525</v>
          </cell>
          <cell r="N173">
            <v>2715.1806484171502</v>
          </cell>
          <cell r="O173">
            <v>3019.2800339031701</v>
          </cell>
          <cell r="P173">
            <v>2147.9864932889</v>
          </cell>
          <cell r="Q173">
            <v>2744.7492400804499</v>
          </cell>
          <cell r="R173">
            <v>2887.2009160399398</v>
          </cell>
          <cell r="S173">
            <v>3007.5562506372898</v>
          </cell>
          <cell r="T173">
            <v>3175.10250752192</v>
          </cell>
          <cell r="U173">
            <v>2875.9337033881402</v>
          </cell>
          <cell r="V173">
            <v>2995.1633593219299</v>
          </cell>
          <cell r="W173">
            <v>2126.4476514605399</v>
          </cell>
          <cell r="X173">
            <v>2675.4607992145402</v>
          </cell>
          <cell r="Y173">
            <v>3462.9260946798399</v>
          </cell>
          <cell r="Z173">
            <v>4288.5336316252096</v>
          </cell>
          <cell r="AA173">
            <v>5061.99058182517</v>
          </cell>
          <cell r="AB173">
            <v>5407.9591514086696</v>
          </cell>
          <cell r="AC173">
            <v>3837.2196517023281</v>
          </cell>
        </row>
        <row r="174">
          <cell r="A174" t="str">
            <v>Turkmenistan</v>
          </cell>
          <cell r="B174" t="str">
            <v>..</v>
          </cell>
          <cell r="C174" t="str">
            <v>..</v>
          </cell>
          <cell r="D174" t="str">
            <v>..</v>
          </cell>
          <cell r="E174" t="str">
            <v>..</v>
          </cell>
          <cell r="F174" t="str">
            <v>..</v>
          </cell>
          <cell r="G174" t="str">
            <v>..</v>
          </cell>
          <cell r="H174" t="str">
            <v>..</v>
          </cell>
          <cell r="I174" t="str">
            <v>..</v>
          </cell>
          <cell r="J174" t="str">
            <v>..</v>
          </cell>
          <cell r="K174" t="str">
            <v>..</v>
          </cell>
          <cell r="L174" t="str">
            <v>..</v>
          </cell>
          <cell r="M174" t="str">
            <v>..</v>
          </cell>
          <cell r="N174">
            <v>246.21081378713899</v>
          </cell>
          <cell r="O174">
            <v>1375.0712614981801</v>
          </cell>
          <cell r="P174">
            <v>908.33333333333303</v>
          </cell>
          <cell r="Q174">
            <v>1432.6521643594799</v>
          </cell>
          <cell r="R174">
            <v>566.49565903709504</v>
          </cell>
          <cell r="S174">
            <v>575.59951073059005</v>
          </cell>
          <cell r="T174">
            <v>638.385435020008</v>
          </cell>
          <cell r="U174">
            <v>845.11730600687702</v>
          </cell>
          <cell r="V174">
            <v>1081.65310889842</v>
          </cell>
          <cell r="W174">
            <v>1468.95371577575</v>
          </cell>
          <cell r="X174">
            <v>1814.7684605757199</v>
          </cell>
          <cell r="Y174">
            <v>2347.2839057388101</v>
          </cell>
          <cell r="Z174">
            <v>2870.7673167428602</v>
          </cell>
          <cell r="AA174">
            <v>3418.4827678817501</v>
          </cell>
          <cell r="AB174">
            <v>4279.83275663936</v>
          </cell>
          <cell r="AC174">
            <v>2700.0148205590417</v>
          </cell>
        </row>
        <row r="175">
          <cell r="A175" t="str">
            <v>Uganda</v>
          </cell>
          <cell r="B175">
            <v>366.52435792752101</v>
          </cell>
          <cell r="C175">
            <v>575.29118941052104</v>
          </cell>
          <cell r="D175">
            <v>387.009614716415</v>
          </cell>
          <cell r="E175">
            <v>428.923586327968</v>
          </cell>
          <cell r="F175">
            <v>319.28891236653197</v>
          </cell>
          <cell r="G175">
            <v>282.29100998670299</v>
          </cell>
          <cell r="H175">
            <v>271.24011605895203</v>
          </cell>
          <cell r="I175">
            <v>421.33957076029998</v>
          </cell>
          <cell r="J175">
            <v>420.29483658714997</v>
          </cell>
          <cell r="K175">
            <v>328.34957151106801</v>
          </cell>
          <cell r="L175">
            <v>258.43490358522598</v>
          </cell>
          <cell r="M175">
            <v>99.862419207850095</v>
          </cell>
          <cell r="N175">
            <v>145.036319444778</v>
          </cell>
          <cell r="O175">
            <v>157.92734545210601</v>
          </cell>
          <cell r="P175">
            <v>188.90261910682901</v>
          </cell>
          <cell r="Q175">
            <v>267.17482983917699</v>
          </cell>
          <cell r="R175">
            <v>273.33537150279699</v>
          </cell>
          <cell r="S175">
            <v>276.10287186661901</v>
          </cell>
          <cell r="T175">
            <v>287.75794356346302</v>
          </cell>
          <cell r="U175">
            <v>255.013339470761</v>
          </cell>
          <cell r="V175">
            <v>243.123357119612</v>
          </cell>
          <cell r="W175">
            <v>224.99721401973</v>
          </cell>
          <cell r="X175">
            <v>224.708200573369</v>
          </cell>
          <cell r="Y175">
            <v>232.34395081799499</v>
          </cell>
          <cell r="Z175">
            <v>245.04974151262999</v>
          </cell>
          <cell r="AA175">
            <v>303.08757295518899</v>
          </cell>
          <cell r="AB175">
            <v>316.298458406642</v>
          </cell>
          <cell r="AC175">
            <v>257.74752304759249</v>
          </cell>
        </row>
        <row r="176">
          <cell r="A176" t="str">
            <v>Ukraine</v>
          </cell>
          <cell r="B176" t="str">
            <v>..</v>
          </cell>
          <cell r="C176" t="str">
            <v>..</v>
          </cell>
          <cell r="D176" t="str">
            <v>..</v>
          </cell>
          <cell r="E176" t="str">
            <v>..</v>
          </cell>
          <cell r="F176" t="str">
            <v>..</v>
          </cell>
          <cell r="G176" t="str">
            <v>..</v>
          </cell>
          <cell r="H176" t="str">
            <v>..</v>
          </cell>
          <cell r="I176" t="str">
            <v>..</v>
          </cell>
          <cell r="J176" t="str">
            <v>..</v>
          </cell>
          <cell r="K176" t="str">
            <v>..</v>
          </cell>
          <cell r="L176" t="str">
            <v>..</v>
          </cell>
          <cell r="M176" t="str">
            <v>..</v>
          </cell>
          <cell r="N176">
            <v>399.26866366366102</v>
          </cell>
          <cell r="O176">
            <v>567.617339684542</v>
          </cell>
          <cell r="P176">
            <v>702.84871839785103</v>
          </cell>
          <cell r="Q176">
            <v>718.89391248325603</v>
          </cell>
          <cell r="R176">
            <v>872.73771076706998</v>
          </cell>
          <cell r="S176">
            <v>991.08800652642503</v>
          </cell>
          <cell r="T176">
            <v>834.49785992819295</v>
          </cell>
          <cell r="U176">
            <v>632.63992148576597</v>
          </cell>
          <cell r="V176">
            <v>638.99577949070101</v>
          </cell>
          <cell r="W176">
            <v>784.37704809911997</v>
          </cell>
          <cell r="X176">
            <v>883.12093974896504</v>
          </cell>
          <cell r="Y176">
            <v>1052.71569716422</v>
          </cell>
          <cell r="Z176">
            <v>1372.2919393432501</v>
          </cell>
          <cell r="AA176">
            <v>1833.4815667269199</v>
          </cell>
          <cell r="AB176">
            <v>2273.9788779949399</v>
          </cell>
          <cell r="AC176">
            <v>1366.6610115129024</v>
          </cell>
        </row>
        <row r="177">
          <cell r="A177" t="str">
            <v>United Arab Emirates</v>
          </cell>
          <cell r="B177">
            <v>29332.300624912699</v>
          </cell>
          <cell r="C177">
            <v>29989.350368616098</v>
          </cell>
          <cell r="D177">
            <v>26219.130998098</v>
          </cell>
          <cell r="E177">
            <v>23230.095532995201</v>
          </cell>
          <cell r="F177">
            <v>21270.699110203601</v>
          </cell>
          <cell r="G177">
            <v>19818.475747725999</v>
          </cell>
          <cell r="H177">
            <v>15051.529754180699</v>
          </cell>
          <cell r="I177">
            <v>15865.976068948899</v>
          </cell>
          <cell r="J177">
            <v>13513.740468006499</v>
          </cell>
          <cell r="K177">
            <v>15011.5844185857</v>
          </cell>
          <cell r="L177">
            <v>19514.6401620014</v>
          </cell>
          <cell r="M177">
            <v>17220.534204182499</v>
          </cell>
          <cell r="N177">
            <v>16652.445941533198</v>
          </cell>
          <cell r="O177">
            <v>17628.868717080601</v>
          </cell>
          <cell r="P177">
            <v>16788.844935890898</v>
          </cell>
          <cell r="Q177">
            <v>16891.583689785501</v>
          </cell>
          <cell r="R177">
            <v>19650.315395874801</v>
          </cell>
          <cell r="S177">
            <v>19850.9794978028</v>
          </cell>
          <cell r="T177">
            <v>17118.623271919801</v>
          </cell>
          <cell r="U177">
            <v>18193.684088145899</v>
          </cell>
          <cell r="V177">
            <v>21626.491060607201</v>
          </cell>
          <cell r="W177">
            <v>19689.463554124701</v>
          </cell>
          <cell r="X177">
            <v>20054.509045581701</v>
          </cell>
          <cell r="Y177">
            <v>21920.0408205276</v>
          </cell>
          <cell r="Z177">
            <v>23871.137352907001</v>
          </cell>
          <cell r="AA177">
            <v>27831.425141035099</v>
          </cell>
          <cell r="AB177">
            <v>33396.557565149502</v>
          </cell>
          <cell r="AC177">
            <v>24460.522246554265</v>
          </cell>
        </row>
        <row r="178">
          <cell r="A178" t="str">
            <v>United Kingdom</v>
          </cell>
          <cell r="B178">
            <v>9531.4363294135692</v>
          </cell>
          <cell r="C178">
            <v>9109.2900991331298</v>
          </cell>
          <cell r="D178">
            <v>8620.2130302262995</v>
          </cell>
          <cell r="E178">
            <v>8161.2334137282896</v>
          </cell>
          <cell r="F178">
            <v>7690.5842921897301</v>
          </cell>
          <cell r="G178">
            <v>8143.4815345928801</v>
          </cell>
          <cell r="H178">
            <v>9880.6848326557301</v>
          </cell>
          <cell r="I178">
            <v>12123.8796286793</v>
          </cell>
          <cell r="J178">
            <v>14679.889283549401</v>
          </cell>
          <cell r="K178">
            <v>14792.8670562642</v>
          </cell>
          <cell r="L178">
            <v>17404.049725410699</v>
          </cell>
          <cell r="M178">
            <v>18084.581415066401</v>
          </cell>
          <cell r="N178">
            <v>18762.783474371201</v>
          </cell>
          <cell r="O178">
            <v>16725.264188007499</v>
          </cell>
          <cell r="P178">
            <v>18025.462474335502</v>
          </cell>
          <cell r="Q178">
            <v>19579.433829096699</v>
          </cell>
          <cell r="R178">
            <v>20544.8236384476</v>
          </cell>
          <cell r="S178">
            <v>22781.636619508201</v>
          </cell>
          <cell r="T178">
            <v>24383.626114065799</v>
          </cell>
          <cell r="U178">
            <v>24998.783792899299</v>
          </cell>
          <cell r="V178">
            <v>24542.2039336175</v>
          </cell>
          <cell r="W178">
            <v>24286.122420322099</v>
          </cell>
          <cell r="X178">
            <v>26541.084226341001</v>
          </cell>
          <cell r="Y178">
            <v>30470.466710996199</v>
          </cell>
          <cell r="Z178">
            <v>36019.021937359998</v>
          </cell>
          <cell r="AA178">
            <v>37042.215562055098</v>
          </cell>
          <cell r="AB178">
            <v>39213.076820081602</v>
          </cell>
          <cell r="AC178">
            <v>32261.997946192667</v>
          </cell>
        </row>
        <row r="179">
          <cell r="A179" t="str">
            <v>United States</v>
          </cell>
          <cell r="B179">
            <v>12255.0808974803</v>
          </cell>
          <cell r="C179">
            <v>13606.837013260299</v>
          </cell>
          <cell r="D179">
            <v>14022.5536787777</v>
          </cell>
          <cell r="E179">
            <v>15098.0911285192</v>
          </cell>
          <cell r="F179">
            <v>16644.326408262201</v>
          </cell>
          <cell r="G179">
            <v>17701.240061992601</v>
          </cell>
          <cell r="H179">
            <v>18549.297706497</v>
          </cell>
          <cell r="I179">
            <v>19524.038545709998</v>
          </cell>
          <cell r="J179">
            <v>20834.3963995224</v>
          </cell>
          <cell r="K179">
            <v>22178.173645823601</v>
          </cell>
          <cell r="L179">
            <v>23207.898235301302</v>
          </cell>
          <cell r="M179">
            <v>23662.660793461499</v>
          </cell>
          <cell r="N179">
            <v>24681.906425999699</v>
          </cell>
          <cell r="O179">
            <v>25590.9732884398</v>
          </cell>
          <cell r="P179">
            <v>26857.4430479494</v>
          </cell>
          <cell r="Q179">
            <v>27762.894613225701</v>
          </cell>
          <cell r="R179">
            <v>28996.237366181002</v>
          </cell>
          <cell r="S179">
            <v>30438.610022099299</v>
          </cell>
          <cell r="T179">
            <v>31689.374168998402</v>
          </cell>
          <cell r="U179">
            <v>33196.969023134603</v>
          </cell>
          <cell r="V179">
            <v>34770.980661389403</v>
          </cell>
          <cell r="W179">
            <v>35491.264829348504</v>
          </cell>
          <cell r="X179">
            <v>36311.108259445296</v>
          </cell>
          <cell r="Y179">
            <v>37640.713750970099</v>
          </cell>
          <cell r="Z179">
            <v>39841.399426826902</v>
          </cell>
          <cell r="AA179">
            <v>41959.678594317498</v>
          </cell>
          <cell r="AB179">
            <v>44190.493243718498</v>
          </cell>
          <cell r="AC179">
            <v>39239.109684104464</v>
          </cell>
        </row>
        <row r="180">
          <cell r="A180" t="str">
            <v>Uruguay</v>
          </cell>
          <cell r="B180">
            <v>3482.1791614349399</v>
          </cell>
          <cell r="C180">
            <v>3859.9195671297298</v>
          </cell>
          <cell r="D180">
            <v>3135.2250971015901</v>
          </cell>
          <cell r="E180">
            <v>1709.98734717152</v>
          </cell>
          <cell r="F180">
            <v>1615.71880019528</v>
          </cell>
          <cell r="G180">
            <v>1568.7931346169401</v>
          </cell>
          <cell r="H180">
            <v>1936.73234878418</v>
          </cell>
          <cell r="I180">
            <v>2409.5786021254098</v>
          </cell>
          <cell r="J180">
            <v>2478.2654723743099</v>
          </cell>
          <cell r="K180">
            <v>2597.40619450953</v>
          </cell>
          <cell r="L180">
            <v>3005.4320901742899</v>
          </cell>
          <cell r="M180">
            <v>3600.9562625352</v>
          </cell>
          <cell r="N180">
            <v>4113.5420480036801</v>
          </cell>
          <cell r="O180">
            <v>4763.4061644004796</v>
          </cell>
          <cell r="P180">
            <v>5496.42932659096</v>
          </cell>
          <cell r="Q180">
            <v>6032.1557366993002</v>
          </cell>
          <cell r="R180">
            <v>6373.2334383772904</v>
          </cell>
          <cell r="S180">
            <v>6680.6040261010203</v>
          </cell>
          <cell r="T180">
            <v>6812.1668518711704</v>
          </cell>
          <cell r="U180">
            <v>6331.9313853067297</v>
          </cell>
          <cell r="V180">
            <v>6045.9684889802002</v>
          </cell>
          <cell r="W180">
            <v>5554.5681181974796</v>
          </cell>
          <cell r="X180">
            <v>3597.0629331444502</v>
          </cell>
          <cell r="Y180">
            <v>3316.5798637696098</v>
          </cell>
          <cell r="Z180">
            <v>3902.9973183045299</v>
          </cell>
          <cell r="AA180">
            <v>5274.2781479897303</v>
          </cell>
          <cell r="AB180">
            <v>6006.5686741815798</v>
          </cell>
          <cell r="AC180">
            <v>4608.6758425978969</v>
          </cell>
        </row>
        <row r="181">
          <cell r="A181" t="str">
            <v>Uzbekistan</v>
          </cell>
          <cell r="B181" t="str">
            <v>..</v>
          </cell>
          <cell r="C181" t="str">
            <v>..</v>
          </cell>
          <cell r="D181" t="str">
            <v>..</v>
          </cell>
          <cell r="E181" t="str">
            <v>..</v>
          </cell>
          <cell r="F181" t="str">
            <v>..</v>
          </cell>
          <cell r="G181" t="str">
            <v>..</v>
          </cell>
          <cell r="H181" t="str">
            <v>..</v>
          </cell>
          <cell r="I181" t="str">
            <v>..</v>
          </cell>
          <cell r="J181" t="str">
            <v>..</v>
          </cell>
          <cell r="K181" t="str">
            <v>..</v>
          </cell>
          <cell r="L181" t="str">
            <v>..</v>
          </cell>
          <cell r="M181" t="str">
            <v>..</v>
          </cell>
          <cell r="N181">
            <v>166.455114011322</v>
          </cell>
          <cell r="O181">
            <v>255.493836780929</v>
          </cell>
          <cell r="P181">
            <v>296.147470518624</v>
          </cell>
          <cell r="Q181">
            <v>454.166404102201</v>
          </cell>
          <cell r="R181">
            <v>609.71338374819504</v>
          </cell>
          <cell r="S181">
            <v>628.93707511186005</v>
          </cell>
          <cell r="T181">
            <v>624.035037783083</v>
          </cell>
          <cell r="U181">
            <v>700.14045017336696</v>
          </cell>
          <cell r="V181">
            <v>557.61528251237496</v>
          </cell>
          <cell r="W181">
            <v>466.76516011475798</v>
          </cell>
          <cell r="X181">
            <v>382.55270356413303</v>
          </cell>
          <cell r="Y181">
            <v>396.08558380534299</v>
          </cell>
          <cell r="Z181">
            <v>463.29854419279701</v>
          </cell>
          <cell r="AA181">
            <v>520.92165966326195</v>
          </cell>
          <cell r="AB181">
            <v>605.225202905017</v>
          </cell>
          <cell r="AC181">
            <v>472.47480904088496</v>
          </cell>
        </row>
        <row r="182">
          <cell r="A182" t="str">
            <v>Vanuatu</v>
          </cell>
          <cell r="B182">
            <v>940.33389918673595</v>
          </cell>
          <cell r="C182">
            <v>853.14766053112896</v>
          </cell>
          <cell r="D182">
            <v>830.62004706098298</v>
          </cell>
          <cell r="E182">
            <v>831.33234064216401</v>
          </cell>
          <cell r="F182">
            <v>980.85169693946</v>
          </cell>
          <cell r="G182">
            <v>897.93433852348301</v>
          </cell>
          <cell r="H182">
            <v>847.04151067936698</v>
          </cell>
          <cell r="I182">
            <v>887.44795589813702</v>
          </cell>
          <cell r="J182">
            <v>1016.27975316682</v>
          </cell>
          <cell r="K182">
            <v>990.66454812416896</v>
          </cell>
          <cell r="L182">
            <v>1059.45577681178</v>
          </cell>
          <cell r="M182">
            <v>1237.9796156504999</v>
          </cell>
          <cell r="N182">
            <v>1267.26141288437</v>
          </cell>
          <cell r="O182">
            <v>1280.0322825292601</v>
          </cell>
          <cell r="P182">
            <v>1365.8012740735701</v>
          </cell>
          <cell r="Q182">
            <v>1401.58392931457</v>
          </cell>
          <cell r="R182">
            <v>1418.6661653846099</v>
          </cell>
          <cell r="S182">
            <v>1442.42432168395</v>
          </cell>
          <cell r="T182">
            <v>1397.0429733725</v>
          </cell>
          <cell r="U182">
            <v>1344.6041973804199</v>
          </cell>
          <cell r="V182">
            <v>1279.3792105668099</v>
          </cell>
          <cell r="W182">
            <v>1198.03684751488</v>
          </cell>
          <cell r="X182">
            <v>1140.8163433053801</v>
          </cell>
          <cell r="Y182">
            <v>1355.04641156549</v>
          </cell>
          <cell r="Z182">
            <v>1556.6575864864401</v>
          </cell>
          <cell r="AA182">
            <v>1692.12842867069</v>
          </cell>
          <cell r="AB182">
            <v>1736.51561719544</v>
          </cell>
          <cell r="AC182">
            <v>1446.5335391230535</v>
          </cell>
        </row>
        <row r="183">
          <cell r="A183" t="str">
            <v>Venezuela, RB</v>
          </cell>
          <cell r="B183">
            <v>4649.9829359547302</v>
          </cell>
          <cell r="C183">
            <v>5062.6129998012502</v>
          </cell>
          <cell r="D183">
            <v>5018.8205977793496</v>
          </cell>
          <cell r="E183">
            <v>4861.18112886996</v>
          </cell>
          <cell r="F183">
            <v>3552.5801244889899</v>
          </cell>
          <cell r="G183">
            <v>3577.6828959866598</v>
          </cell>
          <cell r="H183">
            <v>3452.1466549091201</v>
          </cell>
          <cell r="I183">
            <v>2672.7343526978102</v>
          </cell>
          <cell r="J183">
            <v>3269.62071355328</v>
          </cell>
          <cell r="K183">
            <v>2367.3565514376301</v>
          </cell>
          <cell r="L183">
            <v>2481.68109314606</v>
          </cell>
          <cell r="M183">
            <v>2673.6062832897301</v>
          </cell>
          <cell r="N183">
            <v>2955.44790346217</v>
          </cell>
          <cell r="O183">
            <v>2863.1409400277598</v>
          </cell>
          <cell r="P183">
            <v>2728.6688376033198</v>
          </cell>
          <cell r="Q183">
            <v>3538.6846012404899</v>
          </cell>
          <cell r="R183">
            <v>3171.80633512756</v>
          </cell>
          <cell r="S183">
            <v>3768.1028617822699</v>
          </cell>
          <cell r="T183">
            <v>3928.2238035769001</v>
          </cell>
          <cell r="U183">
            <v>4132.3024053375302</v>
          </cell>
          <cell r="V183">
            <v>4845.0282008343202</v>
          </cell>
          <cell r="W183">
            <v>5031.59540006098</v>
          </cell>
          <cell r="X183">
            <v>3728.98019029127</v>
          </cell>
          <cell r="Y183">
            <v>3285.1344254493902</v>
          </cell>
          <cell r="Z183">
            <v>4353.5275914602198</v>
          </cell>
          <cell r="AA183">
            <v>5427.2958235688302</v>
          </cell>
          <cell r="AB183">
            <v>6736.2047695023703</v>
          </cell>
          <cell r="AC183">
            <v>4760.4563667221773</v>
          </cell>
        </row>
        <row r="184">
          <cell r="A184" t="str">
            <v>Vietnam</v>
          </cell>
          <cell r="B184">
            <v>513.96504212857997</v>
          </cell>
          <cell r="C184">
            <v>250.85905577510499</v>
          </cell>
          <cell r="D184">
            <v>326.328782882479</v>
          </cell>
          <cell r="E184">
            <v>482.44013183023901</v>
          </cell>
          <cell r="F184">
            <v>822.54891788428404</v>
          </cell>
          <cell r="G184">
            <v>251.20151395239</v>
          </cell>
          <cell r="H184">
            <v>556.01901331782199</v>
          </cell>
          <cell r="I184">
            <v>674.87981090550898</v>
          </cell>
          <cell r="J184">
            <v>365.89182455708698</v>
          </cell>
          <cell r="K184">
            <v>97.157979109618196</v>
          </cell>
          <cell r="L184">
            <v>98.031935793286493</v>
          </cell>
          <cell r="M184">
            <v>113.65442806519</v>
          </cell>
          <cell r="N184">
            <v>144.148770457193</v>
          </cell>
          <cell r="O184">
            <v>189.260539779472</v>
          </cell>
          <cell r="P184">
            <v>229.84727185403801</v>
          </cell>
          <cell r="Q184">
            <v>288.03206198299</v>
          </cell>
          <cell r="R184">
            <v>337.04821692985797</v>
          </cell>
          <cell r="S184">
            <v>361.25344207805603</v>
          </cell>
          <cell r="T184">
            <v>360.59979989392002</v>
          </cell>
          <cell r="U184">
            <v>374.47733376256502</v>
          </cell>
          <cell r="V184">
            <v>401.82195050844803</v>
          </cell>
          <cell r="W184">
            <v>413.08936354385099</v>
          </cell>
          <cell r="X184">
            <v>440.85094949309399</v>
          </cell>
          <cell r="Y184">
            <v>489.86583253754202</v>
          </cell>
          <cell r="Z184">
            <v>555.46163216071295</v>
          </cell>
          <cell r="AA184">
            <v>637.79274710421998</v>
          </cell>
          <cell r="AB184">
            <v>722.96780708885694</v>
          </cell>
          <cell r="AC184">
            <v>543.33805532137956</v>
          </cell>
        </row>
        <row r="185">
          <cell r="A185" t="str">
            <v>Yemen, Rep.</v>
          </cell>
          <cell r="B185">
            <v>424.59656195051599</v>
          </cell>
          <cell r="C185">
            <v>533.19566544698603</v>
          </cell>
          <cell r="D185">
            <v>631.37337821595702</v>
          </cell>
          <cell r="E185">
            <v>666.86152276244104</v>
          </cell>
          <cell r="F185">
            <v>645.02622148040098</v>
          </cell>
          <cell r="G185">
            <v>576.69146511942199</v>
          </cell>
          <cell r="H185">
            <v>526.25442934954003</v>
          </cell>
          <cell r="I185">
            <v>548.18449928894199</v>
          </cell>
          <cell r="J185">
            <v>703.62085368387795</v>
          </cell>
          <cell r="K185">
            <v>670.494181929089</v>
          </cell>
          <cell r="L185">
            <v>879.25487489718205</v>
          </cell>
          <cell r="M185">
            <v>938.20485381963294</v>
          </cell>
          <cell r="N185">
            <v>1160.14420408717</v>
          </cell>
          <cell r="O185">
            <v>1399.3094434283701</v>
          </cell>
          <cell r="P185">
            <v>1504.89741759511</v>
          </cell>
          <cell r="Q185">
            <v>717.67450120206695</v>
          </cell>
          <cell r="R185">
            <v>348.98094883365502</v>
          </cell>
          <cell r="S185">
            <v>356.64964223954001</v>
          </cell>
          <cell r="T185">
            <v>314.71631986515899</v>
          </cell>
          <cell r="U185">
            <v>368.26957045710202</v>
          </cell>
          <cell r="V185">
            <v>451.79010052828801</v>
          </cell>
          <cell r="W185">
            <v>432.39713514371402</v>
          </cell>
          <cell r="X185">
            <v>434.74523806538502</v>
          </cell>
          <cell r="Y185">
            <v>496.15383690067301</v>
          </cell>
          <cell r="Z185">
            <v>544.49877648227402</v>
          </cell>
          <cell r="AA185">
            <v>585.87142422584395</v>
          </cell>
          <cell r="AB185">
            <v>692.95925934667696</v>
          </cell>
          <cell r="AC185">
            <v>531.10427836076121</v>
          </cell>
        </row>
        <row r="186">
          <cell r="A186" t="str">
            <v>Yugoslavia, FR (Serb./Mont.)</v>
          </cell>
          <cell r="B186" t="str">
            <v>..</v>
          </cell>
          <cell r="C186" t="str">
            <v>..</v>
          </cell>
          <cell r="D186" t="str">
            <v>..</v>
          </cell>
          <cell r="E186" t="str">
            <v>..</v>
          </cell>
          <cell r="F186" t="str">
            <v>..</v>
          </cell>
          <cell r="G186" t="str">
            <v>..</v>
          </cell>
          <cell r="H186" t="str">
            <v>..</v>
          </cell>
          <cell r="I186" t="str">
            <v>..</v>
          </cell>
          <cell r="J186" t="str">
            <v>..</v>
          </cell>
          <cell r="K186" t="str">
            <v>..</v>
          </cell>
          <cell r="L186" t="str">
            <v>..</v>
          </cell>
          <cell r="M186" t="str">
            <v>..</v>
          </cell>
          <cell r="N186" t="str">
            <v>..</v>
          </cell>
          <cell r="O186" t="str">
            <v>..</v>
          </cell>
          <cell r="P186" t="str">
            <v>..</v>
          </cell>
          <cell r="Q186" t="str">
            <v>..</v>
          </cell>
          <cell r="R186" t="str">
            <v>..</v>
          </cell>
          <cell r="S186" t="str">
            <v>..</v>
          </cell>
          <cell r="T186" t="str">
            <v>..</v>
          </cell>
          <cell r="U186" t="str">
            <v>..</v>
          </cell>
          <cell r="V186" t="str">
            <v>..</v>
          </cell>
          <cell r="W186" t="str">
            <v>..</v>
          </cell>
          <cell r="X186" t="str">
            <v>..</v>
          </cell>
          <cell r="Y186" t="str">
            <v>..</v>
          </cell>
          <cell r="Z186" t="str">
            <v>..</v>
          </cell>
          <cell r="AA186" t="str">
            <v>..</v>
          </cell>
          <cell r="AB186" t="str">
            <v>..</v>
          </cell>
          <cell r="AC186">
            <v>0</v>
          </cell>
        </row>
        <row r="187">
          <cell r="A187" t="str">
            <v>Zambia</v>
          </cell>
          <cell r="B187">
            <v>677.19846636458703</v>
          </cell>
          <cell r="C187">
            <v>677.15002556189802</v>
          </cell>
          <cell r="D187">
            <v>633.123675847458</v>
          </cell>
          <cell r="E187">
            <v>529.89313780499697</v>
          </cell>
          <cell r="F187">
            <v>422.57611777803902</v>
          </cell>
          <cell r="G187">
            <v>388.96</v>
          </cell>
          <cell r="H187">
            <v>260.16998887124299</v>
          </cell>
          <cell r="I187">
            <v>313.03989982835799</v>
          </cell>
          <cell r="J187">
            <v>511.87501109631597</v>
          </cell>
          <cell r="K187">
            <v>529.31939839544998</v>
          </cell>
          <cell r="L187">
            <v>480.25280411922199</v>
          </cell>
          <cell r="M187">
            <v>420.923718990184</v>
          </cell>
          <cell r="N187">
            <v>400.35787395710901</v>
          </cell>
          <cell r="O187">
            <v>382.11635721269698</v>
          </cell>
          <cell r="P187">
            <v>382.07530255490798</v>
          </cell>
          <cell r="Q187">
            <v>380.94930130500001</v>
          </cell>
          <cell r="R187">
            <v>346.18713258180799</v>
          </cell>
          <cell r="S187">
            <v>399.80741710393397</v>
          </cell>
          <cell r="T187">
            <v>320.56440080083797</v>
          </cell>
          <cell r="U187">
            <v>307.046620767452</v>
          </cell>
          <cell r="V187">
            <v>314.34196991127698</v>
          </cell>
          <cell r="W187">
            <v>345.113500928517</v>
          </cell>
          <cell r="X187">
            <v>349.56481676175702</v>
          </cell>
          <cell r="Y187">
            <v>391.21561175621298</v>
          </cell>
          <cell r="Z187">
            <v>480.39162884663</v>
          </cell>
          <cell r="AA187">
            <v>627.12606117391795</v>
          </cell>
          <cell r="AB187">
            <v>921.56404333411194</v>
          </cell>
          <cell r="AC187">
            <v>519.16261046685781</v>
          </cell>
        </row>
        <row r="188">
          <cell r="A188" t="str">
            <v>Zimbabwe</v>
          </cell>
          <cell r="B188">
            <v>754.79843529743403</v>
          </cell>
          <cell r="C188">
            <v>881.37899205696999</v>
          </cell>
          <cell r="D188">
            <v>902.02924553102002</v>
          </cell>
          <cell r="E188">
            <v>794.77607948031698</v>
          </cell>
          <cell r="F188">
            <v>635.34067399086803</v>
          </cell>
          <cell r="G188">
            <v>672.91985215214197</v>
          </cell>
          <cell r="H188">
            <v>719.47019653178995</v>
          </cell>
          <cell r="I188">
            <v>753.94754539340704</v>
          </cell>
          <cell r="J188">
            <v>851.01608346011801</v>
          </cell>
          <cell r="K188">
            <v>872.90966178485098</v>
          </cell>
          <cell r="L188">
            <v>896.95566452140201</v>
          </cell>
          <cell r="M188">
            <v>810.18743729446101</v>
          </cell>
          <cell r="N188">
            <v>647.83803548425897</v>
          </cell>
          <cell r="O188">
            <v>607.84980290144597</v>
          </cell>
          <cell r="P188">
            <v>617.88108012290797</v>
          </cell>
          <cell r="Q188">
            <v>620.51513183538304</v>
          </cell>
          <cell r="R188">
            <v>735.46054665180804</v>
          </cell>
          <cell r="S188">
            <v>762.55848054657395</v>
          </cell>
          <cell r="T188">
            <v>532.69183838744596</v>
          </cell>
          <cell r="U188">
            <v>508.46752873779599</v>
          </cell>
          <cell r="V188">
            <v>695.61493393181399</v>
          </cell>
          <cell r="W188">
            <v>1104.2876387050801</v>
          </cell>
          <cell r="X188">
            <v>2652.0693779652202</v>
          </cell>
          <cell r="Y188">
            <v>893.90107683270196</v>
          </cell>
          <cell r="Z188">
            <v>400.66124570296301</v>
          </cell>
          <cell r="AA188">
            <v>387.97927137988398</v>
          </cell>
          <cell r="AB188">
            <v>472.23114480833601</v>
          </cell>
          <cell r="AC188">
            <v>985.18829256569768</v>
          </cell>
        </row>
      </sheetData>
      <sheetData sheetId="6"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sheetName val="GROWTH"/>
      <sheetName val="LONGGDP"/>
      <sheetName val="LONGGDP.XLS"/>
    </sheetNames>
    <definedNames>
      <definedName name="goafrica"/>
      <definedName name="goasia"/>
      <definedName name="goeeup"/>
      <definedName name="goeurope"/>
      <definedName name="golamerica"/>
      <definedName name="gomeast"/>
      <definedName name="gooecd"/>
      <definedName name="goopec"/>
      <definedName name="gosummary"/>
    </definedNames>
    <sheetDataSet>
      <sheetData sheetId="0" refreshError="1"/>
      <sheetData sheetId="1" refreshError="1"/>
      <sheetData sheetId="2" refreshError="1"/>
      <sheetData sheetId="3"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 val="NAFISC"/>
      <sheetName val="table ii.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im"/>
      <sheetName val="IPEC"/>
      <sheetName val="IMCE"/>
      <sheetName val="ICC"/>
      <sheetName val="Hoja1"/>
      <sheetName val="Gráfico3"/>
      <sheetName val="Gráfico2"/>
      <sheetName val="Gráfico1"/>
      <sheetName val="Hoja2"/>
      <sheetName val="Hoja3"/>
      <sheetName val="datos entrada"/>
      <sheetName val="3"/>
      <sheetName val="gra1"/>
      <sheetName val="gra11"/>
      <sheetName val="gra2"/>
      <sheetName val="gra3"/>
      <sheetName val="gra4"/>
      <sheetName val="gra5"/>
      <sheetName val="consumo"/>
    </sheetNames>
    <sheetDataSet>
      <sheetData sheetId="0" refreshError="1">
        <row r="1">
          <cell r="C1" t="str">
            <v>ipec</v>
          </cell>
          <cell r="D1" t="str">
            <v>imce</v>
          </cell>
        </row>
        <row r="2">
          <cell r="C2" t="str">
            <v>Indice de Percepción Económica Consumidor</v>
          </cell>
          <cell r="D2" t="str">
            <v>Indicador de Confianza Empresarial</v>
          </cell>
        </row>
        <row r="3">
          <cell r="C3" t="str">
            <v>indice</v>
          </cell>
          <cell r="D3" t="str">
            <v>indice</v>
          </cell>
        </row>
        <row r="4">
          <cell r="C4" t="str">
            <v>Adimark</v>
          </cell>
          <cell r="D4" t="str">
            <v>ICARE-UAI</v>
          </cell>
        </row>
        <row r="5">
          <cell r="C5" t="str">
            <v>Marcela Urrutia</v>
          </cell>
          <cell r="D5" t="str">
            <v>Marcela Urrutia</v>
          </cell>
        </row>
        <row r="14">
          <cell r="C14">
            <v>16.600000000000001</v>
          </cell>
        </row>
        <row r="15">
          <cell r="C15">
            <v>23.2</v>
          </cell>
        </row>
        <row r="16">
          <cell r="C16">
            <v>27.5</v>
          </cell>
        </row>
        <row r="17">
          <cell r="C17">
            <v>42.5</v>
          </cell>
        </row>
        <row r="18">
          <cell r="C18">
            <v>43</v>
          </cell>
        </row>
        <row r="19">
          <cell r="C19">
            <v>40.200000000000003</v>
          </cell>
        </row>
        <row r="20">
          <cell r="C20">
            <v>41.4</v>
          </cell>
        </row>
        <row r="21">
          <cell r="C21">
            <v>45.2</v>
          </cell>
        </row>
        <row r="22">
          <cell r="C22">
            <v>49.2</v>
          </cell>
        </row>
        <row r="23">
          <cell r="C23">
            <v>61.8</v>
          </cell>
        </row>
        <row r="24">
          <cell r="C24">
            <v>70</v>
          </cell>
        </row>
        <row r="25">
          <cell r="C25">
            <v>72.7</v>
          </cell>
        </row>
        <row r="26">
          <cell r="C26">
            <v>66.5</v>
          </cell>
        </row>
        <row r="27">
          <cell r="C27">
            <v>65.5</v>
          </cell>
        </row>
        <row r="28">
          <cell r="C28">
            <v>72.400000000000006</v>
          </cell>
        </row>
        <row r="29">
          <cell r="C29">
            <v>75.8</v>
          </cell>
        </row>
        <row r="30">
          <cell r="C30">
            <v>70.900000000000006</v>
          </cell>
        </row>
        <row r="31">
          <cell r="C31">
            <v>62.7</v>
          </cell>
        </row>
        <row r="32">
          <cell r="C32">
            <v>44</v>
          </cell>
        </row>
        <row r="33">
          <cell r="C33">
            <v>55.8</v>
          </cell>
        </row>
        <row r="34">
          <cell r="C34">
            <v>72.5</v>
          </cell>
        </row>
        <row r="35">
          <cell r="C35">
            <v>73.2</v>
          </cell>
        </row>
        <row r="36">
          <cell r="C36">
            <v>70</v>
          </cell>
        </row>
        <row r="37">
          <cell r="C37">
            <v>73.5</v>
          </cell>
        </row>
        <row r="38">
          <cell r="C38">
            <v>76.2</v>
          </cell>
        </row>
        <row r="39">
          <cell r="C39">
            <v>77</v>
          </cell>
        </row>
        <row r="40">
          <cell r="C40">
            <v>84.1</v>
          </cell>
        </row>
        <row r="41">
          <cell r="C41">
            <v>83.5</v>
          </cell>
        </row>
        <row r="42">
          <cell r="C42">
            <v>83.2</v>
          </cell>
        </row>
        <row r="43">
          <cell r="C43">
            <v>86</v>
          </cell>
        </row>
        <row r="44">
          <cell r="C44">
            <v>80.099999999999994</v>
          </cell>
        </row>
        <row r="45">
          <cell r="C45">
            <v>87.6</v>
          </cell>
        </row>
        <row r="46">
          <cell r="C46">
            <v>79.2</v>
          </cell>
        </row>
        <row r="47">
          <cell r="C47">
            <v>72.400000000000006</v>
          </cell>
        </row>
        <row r="48">
          <cell r="C48">
            <v>66.2</v>
          </cell>
        </row>
        <row r="49">
          <cell r="C49">
            <v>72.599999999999994</v>
          </cell>
        </row>
        <row r="50">
          <cell r="C50">
            <v>75.400000000000006</v>
          </cell>
        </row>
        <row r="51">
          <cell r="C51">
            <v>74</v>
          </cell>
        </row>
        <row r="52">
          <cell r="C52">
            <v>71.7</v>
          </cell>
        </row>
        <row r="53">
          <cell r="C53">
            <v>75.8</v>
          </cell>
        </row>
        <row r="54">
          <cell r="C54">
            <v>76.8</v>
          </cell>
        </row>
        <row r="55">
          <cell r="C55">
            <v>75.2</v>
          </cell>
        </row>
        <row r="56">
          <cell r="C56">
            <v>74</v>
          </cell>
        </row>
        <row r="57">
          <cell r="C57">
            <v>68.400000000000006</v>
          </cell>
        </row>
        <row r="58">
          <cell r="C58">
            <v>73.8</v>
          </cell>
        </row>
        <row r="59">
          <cell r="C59">
            <v>68.400000000000006</v>
          </cell>
        </row>
        <row r="60">
          <cell r="C60">
            <v>68.8</v>
          </cell>
        </row>
        <row r="61">
          <cell r="C61">
            <v>67.900000000000006</v>
          </cell>
        </row>
        <row r="62">
          <cell r="C62">
            <v>59.9</v>
          </cell>
        </row>
        <row r="63">
          <cell r="C63">
            <v>48.5</v>
          </cell>
        </row>
        <row r="64">
          <cell r="C64">
            <v>36.1</v>
          </cell>
        </row>
        <row r="65">
          <cell r="C65">
            <v>34.700000000000003</v>
          </cell>
        </row>
        <row r="66">
          <cell r="C66">
            <v>24.8</v>
          </cell>
        </row>
        <row r="67">
          <cell r="C67">
            <v>18.2</v>
          </cell>
        </row>
        <row r="68">
          <cell r="C68">
            <v>25.2</v>
          </cell>
        </row>
        <row r="69">
          <cell r="C69">
            <v>25.7</v>
          </cell>
        </row>
        <row r="70">
          <cell r="C70">
            <v>46.2</v>
          </cell>
        </row>
        <row r="71">
          <cell r="C71">
            <v>39</v>
          </cell>
        </row>
        <row r="72">
          <cell r="C72">
            <v>24.8</v>
          </cell>
        </row>
        <row r="73">
          <cell r="C73">
            <v>22.7</v>
          </cell>
        </row>
        <row r="74">
          <cell r="C74">
            <v>28.8</v>
          </cell>
        </row>
        <row r="75">
          <cell r="C75">
            <v>30</v>
          </cell>
        </row>
        <row r="76">
          <cell r="C76">
            <v>20.9</v>
          </cell>
        </row>
        <row r="77">
          <cell r="C77">
            <v>27.5</v>
          </cell>
        </row>
        <row r="78">
          <cell r="C78">
            <v>36.9</v>
          </cell>
        </row>
        <row r="79">
          <cell r="C79">
            <v>37.799999999999997</v>
          </cell>
        </row>
        <row r="80">
          <cell r="C80">
            <v>35.93333333333333</v>
          </cell>
        </row>
        <row r="81">
          <cell r="C81">
            <v>38</v>
          </cell>
        </row>
        <row r="82">
          <cell r="C82">
            <v>39.233333333333327</v>
          </cell>
        </row>
        <row r="83">
          <cell r="C83">
            <v>41.800000000000004</v>
          </cell>
        </row>
        <row r="84">
          <cell r="C84">
            <v>42.9</v>
          </cell>
        </row>
        <row r="85">
          <cell r="C85">
            <v>48.633333333333333</v>
          </cell>
          <cell r="D85">
            <v>57.65</v>
          </cell>
        </row>
        <row r="86">
          <cell r="C86">
            <v>53.366666666666674</v>
          </cell>
          <cell r="D86">
            <v>62.163333333333334</v>
          </cell>
        </row>
        <row r="87">
          <cell r="C87">
            <v>47.20333333333334</v>
          </cell>
          <cell r="D87">
            <v>59.37</v>
          </cell>
        </row>
        <row r="88">
          <cell r="C88" t="str">
            <v/>
          </cell>
          <cell r="D88">
            <v>60.623333333333335</v>
          </cell>
        </row>
        <row r="89">
          <cell r="C89" t="str">
            <v/>
          </cell>
          <cell r="D89">
            <v>61.433333333333337</v>
          </cell>
        </row>
        <row r="90">
          <cell r="C90" t="str">
            <v/>
          </cell>
          <cell r="D90" t="str">
            <v/>
          </cell>
        </row>
        <row r="91">
          <cell r="C91" t="str">
            <v/>
          </cell>
        </row>
        <row r="92">
          <cell r="C92" t="str">
            <v/>
          </cell>
        </row>
        <row r="93">
          <cell r="C93" t="str">
            <v/>
          </cell>
        </row>
        <row r="94">
          <cell r="C94" t="str">
            <v/>
          </cell>
        </row>
        <row r="95">
          <cell r="C95" t="str">
            <v/>
          </cell>
        </row>
        <row r="96">
          <cell r="C96" t="str">
            <v/>
          </cell>
        </row>
        <row r="97">
          <cell r="C97" t="str">
            <v/>
          </cell>
        </row>
        <row r="98">
          <cell r="C98" t="str">
            <v/>
          </cell>
        </row>
        <row r="99">
          <cell r="C99" t="str">
            <v/>
          </cell>
        </row>
        <row r="100">
          <cell r="C100" t="str">
            <v/>
          </cell>
        </row>
        <row r="101">
          <cell r="C101" t="str">
            <v/>
          </cell>
        </row>
        <row r="102">
          <cell r="C102" t="str">
            <v/>
          </cell>
        </row>
        <row r="103">
          <cell r="C103" t="str">
            <v/>
          </cell>
        </row>
        <row r="104">
          <cell r="C104" t="str">
            <v/>
          </cell>
        </row>
        <row r="105">
          <cell r="C105" t="str">
            <v/>
          </cell>
        </row>
        <row r="106">
          <cell r="C106" t="str">
            <v/>
          </cell>
        </row>
        <row r="107">
          <cell r="C107" t="str">
            <v/>
          </cell>
        </row>
        <row r="108">
          <cell r="C108" t="str">
            <v/>
          </cell>
        </row>
        <row r="109">
          <cell r="C109" t="str">
            <v/>
          </cell>
        </row>
        <row r="110">
          <cell r="C110" t="str">
            <v/>
          </cell>
        </row>
        <row r="111">
          <cell r="C111" t="str">
            <v/>
          </cell>
        </row>
        <row r="112">
          <cell r="C112" t="str">
            <v/>
          </cell>
        </row>
        <row r="113">
          <cell r="C113" t="str">
            <v/>
          </cell>
        </row>
        <row r="114">
          <cell r="C114" t="str">
            <v/>
          </cell>
        </row>
        <row r="115">
          <cell r="C115" t="str">
            <v/>
          </cell>
        </row>
        <row r="116">
          <cell r="C116" t="str">
            <v/>
          </cell>
        </row>
        <row r="117">
          <cell r="C117" t="str">
            <v/>
          </cell>
        </row>
        <row r="118">
          <cell r="C118" t="str">
            <v/>
          </cell>
        </row>
        <row r="119">
          <cell r="C119" t="str">
            <v/>
          </cell>
        </row>
        <row r="120">
          <cell r="C120" t="str">
            <v/>
          </cell>
        </row>
        <row r="121">
          <cell r="C121" t="str">
            <v/>
          </cell>
        </row>
        <row r="122">
          <cell r="C122" t="str">
            <v/>
          </cell>
        </row>
        <row r="123">
          <cell r="C123" t="str">
            <v/>
          </cell>
        </row>
        <row r="124">
          <cell r="C124" t="str">
            <v/>
          </cell>
        </row>
        <row r="125">
          <cell r="C125" t="str">
            <v/>
          </cell>
        </row>
        <row r="126">
          <cell r="C126" t="str">
            <v/>
          </cell>
        </row>
        <row r="127">
          <cell r="C127" t="str">
            <v/>
          </cell>
        </row>
        <row r="128">
          <cell r="C128" t="str">
            <v/>
          </cell>
        </row>
        <row r="129">
          <cell r="C129" t="str">
            <v/>
          </cell>
        </row>
        <row r="130">
          <cell r="C130" t="str">
            <v/>
          </cell>
        </row>
        <row r="131">
          <cell r="C131" t="str">
            <v/>
          </cell>
        </row>
        <row r="132">
          <cell r="C132" t="str">
            <v/>
          </cell>
        </row>
        <row r="133">
          <cell r="C133" t="str">
            <v/>
          </cell>
        </row>
      </sheetData>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Hoja3"/>
    </sheetNames>
    <sheetDataSet>
      <sheetData sheetId="0">
        <row r="292">
          <cell r="AO292" t="str">
            <v>Programación Financiera</v>
          </cell>
        </row>
        <row r="293">
          <cell r="AO293">
            <v>38881</v>
          </cell>
        </row>
        <row r="296">
          <cell r="AO296" t="str">
            <v>I.      Cartera   Moneda  Nacional  ($)</v>
          </cell>
        </row>
        <row r="298">
          <cell r="AO298" t="str">
            <v>Tipo de Inversión</v>
          </cell>
          <cell r="AP298" t="str">
            <v>N° Cont</v>
          </cell>
          <cell r="AQ298" t="str">
            <v>Serie</v>
          </cell>
          <cell r="AR298" t="str">
            <v>INSTRUMENTO</v>
          </cell>
          <cell r="AS298" t="str">
            <v>FECHA COLOCACIÓN</v>
          </cell>
          <cell r="AT298" t="str">
            <v>RESCATE EFECTIVO</v>
          </cell>
          <cell r="AU298" t="str">
            <v>VENCIMIENTO</v>
          </cell>
          <cell r="AV298" t="str">
            <v>RESCATE ANTICIPADO</v>
          </cell>
          <cell r="AY298" t="str">
            <v>MONTO COLOCACION</v>
          </cell>
          <cell r="BA298" t="str">
            <v>Monto Colocación</v>
          </cell>
          <cell r="BB298" t="str">
            <v>Valor  de  rescate  al                  13-jun-06</v>
          </cell>
          <cell r="BC298" t="str">
            <v>REAJUSTES</v>
          </cell>
          <cell r="BD298" t="str">
            <v>INTERESES</v>
          </cell>
          <cell r="BE298" t="str">
            <v>TASA COMPRA</v>
          </cell>
          <cell r="BF298" t="str">
            <v>TASA Mercado</v>
          </cell>
          <cell r="BG298" t="str">
            <v>PLAZO ORIGINAL</v>
          </cell>
          <cell r="BI298" t="str">
            <v>D (años)</v>
          </cell>
          <cell r="BJ298" t="str">
            <v>D (días)</v>
          </cell>
          <cell r="BK298" t="str">
            <v>NN</v>
          </cell>
          <cell r="BL298" t="str">
            <v>NN</v>
          </cell>
          <cell r="BM298" t="str">
            <v>mercado punta 2</v>
          </cell>
          <cell r="BN298" t="str">
            <v>BASE (tasa)</v>
          </cell>
          <cell r="BO298" t="str">
            <v>r 360</v>
          </cell>
          <cell r="BP298" t="str">
            <v>r 30</v>
          </cell>
          <cell r="BQ298" t="str">
            <v>Recompra Central</v>
          </cell>
          <cell r="BR298" t="str">
            <v>Dia Vcto</v>
          </cell>
          <cell r="BS298" t="str">
            <v>Tasa Venta</v>
          </cell>
          <cell r="BT298" t="str">
            <v xml:space="preserve">Vcto MES </v>
          </cell>
          <cell r="BU298" t="str">
            <v>Mercado Punta</v>
          </cell>
          <cell r="BV298" t="str">
            <v>TASA Compra  *  Coloc</v>
          </cell>
          <cell r="BW298" t="str">
            <v>TASA Mercado  *  Coloc</v>
          </cell>
          <cell r="BX298" t="str">
            <v>D (años)  *  Coloc</v>
          </cell>
          <cell r="BY298" t="str">
            <v>D (días)  *  Coloc</v>
          </cell>
          <cell r="BZ298" t="str">
            <v>Rentabilidad BASE 360  *  Coloc</v>
          </cell>
          <cell r="CA298" t="str">
            <v>Rentabilidad BASE 30  *  Coloc</v>
          </cell>
          <cell r="CC298" t="str">
            <v>% Cartera Moneda Nacional</v>
          </cell>
          <cell r="CD298" t="str">
            <v>% Cartera Consolidada</v>
          </cell>
        </row>
        <row r="299">
          <cell r="AO299" t="str">
            <v>Instrumentos BCCH</v>
          </cell>
          <cell r="BA299">
            <v>132592850895.28445</v>
          </cell>
          <cell r="BB299">
            <v>136650462110</v>
          </cell>
          <cell r="BD299" t="e">
            <v>#REF!</v>
          </cell>
          <cell r="BI299">
            <v>5.0660395169097079</v>
          </cell>
          <cell r="BJ299">
            <v>1823.7742260874948</v>
          </cell>
          <cell r="BO299">
            <v>4.8472305223547814</v>
          </cell>
          <cell r="BP299">
            <v>0.40393587686289845</v>
          </cell>
          <cell r="CC299">
            <v>0.23314055079858428</v>
          </cell>
          <cell r="CD299">
            <v>4.2664148895063432E-2</v>
          </cell>
        </row>
        <row r="300">
          <cell r="AO300" t="str">
            <v>Depósitos a Plazo</v>
          </cell>
          <cell r="BA300">
            <v>287183000066.00958</v>
          </cell>
          <cell r="BB300">
            <v>288426746817.00958</v>
          </cell>
          <cell r="BD300" t="e">
            <v>#REF!</v>
          </cell>
          <cell r="BI300">
            <v>0.13337012759315037</v>
          </cell>
          <cell r="BJ300">
            <v>48.01324593353413</v>
          </cell>
          <cell r="BO300">
            <v>4.7884131259887708</v>
          </cell>
          <cell r="BP300">
            <v>0.3990344271657309</v>
          </cell>
          <cell r="CC300">
            <v>0.50495937272105595</v>
          </cell>
          <cell r="CD300">
            <v>9.2406326526787055E-2</v>
          </cell>
        </row>
        <row r="301">
          <cell r="AO301" t="str">
            <v>Fondo Mutuo</v>
          </cell>
          <cell r="BA301">
            <v>33000000000</v>
          </cell>
          <cell r="BB301">
            <v>34118860000</v>
          </cell>
          <cell r="BD301" t="e">
            <v>#REF!</v>
          </cell>
          <cell r="BI301">
            <v>2.7777777777777779E-3</v>
          </cell>
          <cell r="BJ301">
            <v>1</v>
          </cell>
          <cell r="BO301">
            <v>5.1599999987182352</v>
          </cell>
          <cell r="BP301">
            <v>0.42999999989318627</v>
          </cell>
          <cell r="CC301">
            <v>5.8024532426935685E-2</v>
          </cell>
          <cell r="CD301">
            <v>1.0618347098132757E-2</v>
          </cell>
        </row>
        <row r="302">
          <cell r="AO302" t="str">
            <v>Pactos</v>
          </cell>
          <cell r="BA302">
            <v>115949111046</v>
          </cell>
          <cell r="BB302">
            <v>116015521109</v>
          </cell>
          <cell r="BD302" t="e">
            <v>#REF!</v>
          </cell>
          <cell r="BI302">
            <v>5.4711186886402998E-3</v>
          </cell>
          <cell r="BJ302">
            <v>1.9696027279105079</v>
          </cell>
          <cell r="BO302">
            <v>4.3296653502632712</v>
          </cell>
          <cell r="BP302">
            <v>0.36080544585527252</v>
          </cell>
          <cell r="CC302">
            <v>0.20387554405342403</v>
          </cell>
          <cell r="CD302">
            <v>3.7308724448677791E-2</v>
          </cell>
        </row>
        <row r="303">
          <cell r="AO303" t="str">
            <v>Total Moneda Nacional ($)</v>
          </cell>
          <cell r="BA303">
            <v>568724962007.29407</v>
          </cell>
          <cell r="BB303">
            <v>575211590036.00952</v>
          </cell>
          <cell r="BD303" t="e">
            <v>#REF!</v>
          </cell>
          <cell r="BI303">
            <v>1.2497223458648563</v>
          </cell>
          <cell r="BJ303">
            <v>449.90004451134831</v>
          </cell>
          <cell r="BO303">
            <v>4.7301595483608603</v>
          </cell>
          <cell r="BP303">
            <v>0.39417996236340502</v>
          </cell>
          <cell r="CC303">
            <v>1</v>
          </cell>
          <cell r="CD303">
            <v>0.18299754696866105</v>
          </cell>
        </row>
        <row r="306">
          <cell r="AO306" t="str">
            <v>II.      Cartera  Moneda  Extranjera  (USD)</v>
          </cell>
        </row>
        <row r="308">
          <cell r="AO308" t="str">
            <v>Tipo de Inversión</v>
          </cell>
          <cell r="AP308" t="str">
            <v>N° Cont</v>
          </cell>
          <cell r="AQ308" t="str">
            <v>Serie</v>
          </cell>
          <cell r="AR308" t="str">
            <v>INSTRUMENTO</v>
          </cell>
          <cell r="AS308" t="str">
            <v>FECHA COLOCACIÓN</v>
          </cell>
          <cell r="AT308" t="str">
            <v>RESCATE EFECTIVO</v>
          </cell>
          <cell r="AU308" t="str">
            <v>VENCIMIENTO</v>
          </cell>
          <cell r="AV308" t="str">
            <v>RESCATE ANTICIPADO</v>
          </cell>
          <cell r="AY308" t="str">
            <v>MONTO COLOCACION</v>
          </cell>
          <cell r="BA308" t="str">
            <v>Monto Colocación</v>
          </cell>
          <cell r="BB308" t="str">
            <v>Valor  de  rescate  al                  13-jun-06</v>
          </cell>
          <cell r="BC308" t="str">
            <v>REAJUSTES</v>
          </cell>
          <cell r="BD308" t="str">
            <v>INTERESES</v>
          </cell>
          <cell r="BE308" t="str">
            <v>TASA COMPRA</v>
          </cell>
          <cell r="BF308" t="str">
            <v>TASA Mercado</v>
          </cell>
          <cell r="BG308" t="str">
            <v>PLAZO ORIGINAL</v>
          </cell>
          <cell r="BI308" t="str">
            <v>D (años)</v>
          </cell>
          <cell r="BJ308" t="str">
            <v>D (días)</v>
          </cell>
          <cell r="BK308" t="str">
            <v>NN</v>
          </cell>
          <cell r="BL308" t="str">
            <v>NN</v>
          </cell>
          <cell r="BM308" t="str">
            <v>mercado punta 2</v>
          </cell>
          <cell r="BN308" t="str">
            <v>BASE (tasa)</v>
          </cell>
          <cell r="BO308" t="str">
            <v>r 360</v>
          </cell>
          <cell r="BP308" t="str">
            <v>r 30</v>
          </cell>
          <cell r="BQ308" t="str">
            <v>Recompra Central</v>
          </cell>
          <cell r="BR308" t="str">
            <v>Dia Vcto</v>
          </cell>
          <cell r="BS308" t="str">
            <v>Tasa Venta</v>
          </cell>
          <cell r="BT308" t="str">
            <v xml:space="preserve">Vcto MES </v>
          </cell>
          <cell r="BU308" t="str">
            <v>Mercado Punta</v>
          </cell>
          <cell r="BV308" t="str">
            <v>TASA Compra  *  Coloc</v>
          </cell>
          <cell r="BW308" t="str">
            <v>TASA Mercado  *  Coloc</v>
          </cell>
          <cell r="BX308" t="str">
            <v>D (años)  *  Coloc</v>
          </cell>
          <cell r="BY308" t="str">
            <v>D (días)  *  Coloc</v>
          </cell>
          <cell r="BZ308" t="str">
            <v>Rentabilidad BASE 360  *  Coloc</v>
          </cell>
          <cell r="CA308" t="str">
            <v>Rentabilidad BASE 30  *  Coloc</v>
          </cell>
          <cell r="CC308" t="str">
            <v>% Cartera Moneda Extranjera</v>
          </cell>
          <cell r="CD308" t="str">
            <v>% Cartera Consolidada</v>
          </cell>
        </row>
        <row r="309">
          <cell r="AO309" t="str">
            <v>Instrumentos BCCH</v>
          </cell>
          <cell r="BA309">
            <v>97993858.710000008</v>
          </cell>
          <cell r="BB309">
            <v>100263411.13</v>
          </cell>
          <cell r="BD309" t="e">
            <v>#REF!</v>
          </cell>
          <cell r="BI309">
            <v>0.24937113986926085</v>
          </cell>
          <cell r="BJ309">
            <v>89.7736103529339</v>
          </cell>
          <cell r="BO309">
            <v>4.9238207918835801</v>
          </cell>
          <cell r="BP309">
            <v>0.41031839932363179</v>
          </cell>
          <cell r="CC309">
            <v>2.1100819622426624E-2</v>
          </cell>
          <cell r="CD309">
            <v>1.7239421392494361E-2</v>
          </cell>
        </row>
        <row r="310">
          <cell r="AO310" t="str">
            <v>Depósitos a Plazo</v>
          </cell>
          <cell r="BA310">
            <v>536900000</v>
          </cell>
          <cell r="BB310">
            <v>544316154.33000004</v>
          </cell>
          <cell r="BD310" t="e">
            <v>#REF!</v>
          </cell>
          <cell r="BI310">
            <v>0.1745535067568966</v>
          </cell>
          <cell r="BJ310">
            <v>62.839262432482776</v>
          </cell>
          <cell r="BO310">
            <v>4.8335015802143495</v>
          </cell>
          <cell r="BP310">
            <v>0.40279179835119583</v>
          </cell>
          <cell r="CC310">
            <v>0.11560959231953132</v>
          </cell>
          <cell r="CD310">
            <v>9.445332051901012E-2</v>
          </cell>
        </row>
        <row r="311">
          <cell r="AO311" t="str">
            <v>Pactos</v>
          </cell>
          <cell r="BA311">
            <v>43785000</v>
          </cell>
          <cell r="BB311">
            <v>44223729.549999997</v>
          </cell>
          <cell r="BD311" t="e">
            <v>#REF!</v>
          </cell>
          <cell r="BI311">
            <v>3.5643865859693195E-2</v>
          </cell>
          <cell r="BJ311">
            <v>12.831791709489551</v>
          </cell>
          <cell r="BO311">
            <v>4.8684819580552015</v>
          </cell>
          <cell r="BP311">
            <v>0.40570682983793349</v>
          </cell>
          <cell r="CC311">
            <v>9.4281355926814654E-3</v>
          </cell>
          <cell r="CD311">
            <v>7.7028099067328326E-3</v>
          </cell>
        </row>
        <row r="312">
          <cell r="AO312" t="str">
            <v>Depósito BCCH</v>
          </cell>
          <cell r="BA312">
            <v>1500000000</v>
          </cell>
          <cell r="BB312">
            <v>1511399445.49</v>
          </cell>
          <cell r="BD312" t="e">
            <v>#REF!</v>
          </cell>
          <cell r="BI312">
            <v>9.583333333333334E-2</v>
          </cell>
          <cell r="BJ312">
            <v>34.5</v>
          </cell>
          <cell r="BO312">
            <v>4.9445383351121288</v>
          </cell>
          <cell r="BP312">
            <v>0.41204486125934409</v>
          </cell>
          <cell r="CC312">
            <v>0.32299196960196863</v>
          </cell>
          <cell r="CD312">
            <v>0.26388523147423204</v>
          </cell>
        </row>
        <row r="313">
          <cell r="AO313" t="str">
            <v>Certifiacdos de Depósito</v>
          </cell>
          <cell r="BA313">
            <v>2059859051.74</v>
          </cell>
          <cell r="BB313">
            <v>2076901606.811162</v>
          </cell>
          <cell r="BD313" t="e">
            <v>#REF!</v>
          </cell>
          <cell r="BI313">
            <v>0.32696059120376314</v>
          </cell>
          <cell r="BJ313">
            <v>117.70581283335473</v>
          </cell>
          <cell r="BO313">
            <v>5.0667058739483437</v>
          </cell>
          <cell r="BP313">
            <v>0.42222548949569533</v>
          </cell>
          <cell r="CC313">
            <v>0.44354528814929739</v>
          </cell>
          <cell r="CD313">
            <v>0.36237758844846796</v>
          </cell>
        </row>
        <row r="314">
          <cell r="AO314" t="str">
            <v>Time Deposit</v>
          </cell>
          <cell r="BA314">
            <v>405540398.51999998</v>
          </cell>
          <cell r="BB314">
            <v>408285398.99000001</v>
          </cell>
          <cell r="BD314" t="e">
            <v>#REF!</v>
          </cell>
          <cell r="BI314">
            <v>0.26148605388582036</v>
          </cell>
          <cell r="BJ314">
            <v>94.134979398895325</v>
          </cell>
          <cell r="BO314">
            <v>5.0820003811420591</v>
          </cell>
          <cell r="BP314">
            <v>0.42350003176183831</v>
          </cell>
          <cell r="CC314">
            <v>8.7324194714094722E-2</v>
          </cell>
          <cell r="CD314">
            <v>7.1344081290401665E-2</v>
          </cell>
        </row>
        <row r="315">
          <cell r="AO315" t="str">
            <v>Total Moneda Extranjera (USD)</v>
          </cell>
          <cell r="BA315">
            <v>4644078308.9699993</v>
          </cell>
          <cell r="BB315">
            <v>4685389746.3011618</v>
          </cell>
          <cell r="BD315" t="e">
            <v>#REF!</v>
          </cell>
          <cell r="BI315">
            <v>0.22458733620624083</v>
          </cell>
          <cell r="BJ315">
            <v>80.851441034246676</v>
          </cell>
          <cell r="BK315">
            <v>0</v>
          </cell>
          <cell r="BL315">
            <v>0</v>
          </cell>
          <cell r="BM315">
            <v>0</v>
          </cell>
          <cell r="BN315">
            <v>0</v>
          </cell>
          <cell r="BO315">
            <v>4.9967377928565622</v>
          </cell>
          <cell r="BP315">
            <v>0.41639481607138018</v>
          </cell>
          <cell r="CC315">
            <v>1.0000000000000002</v>
          </cell>
          <cell r="CD315">
            <v>0.817002453031339</v>
          </cell>
        </row>
        <row r="339">
          <cell r="AO339" t="str">
            <v>III.     Total Inversión Consolidada en USD (*)</v>
          </cell>
        </row>
        <row r="341">
          <cell r="AO341" t="str">
            <v>Tipo de Inversión</v>
          </cell>
          <cell r="AP341" t="str">
            <v>N° Cont</v>
          </cell>
          <cell r="AQ341" t="str">
            <v>Serie</v>
          </cell>
          <cell r="AR341" t="str">
            <v>INSTRUMENTO</v>
          </cell>
          <cell r="AS341" t="str">
            <v>FECHA COLOCACIÓN</v>
          </cell>
          <cell r="AT341" t="str">
            <v>RESCATE EFECTIVO</v>
          </cell>
          <cell r="AU341" t="str">
            <v>VENCIMIENTO</v>
          </cell>
          <cell r="AV341" t="str">
            <v>RESCATE ANTICIPADO</v>
          </cell>
          <cell r="AY341" t="str">
            <v>MONTO COLOCACION</v>
          </cell>
          <cell r="BA341" t="str">
            <v>Monto Colocación</v>
          </cell>
          <cell r="BB341" t="str">
            <v>Valor  de  rescate  al                  13-jun-06</v>
          </cell>
          <cell r="BC341" t="str">
            <v>REAJUSTES</v>
          </cell>
          <cell r="BD341" t="str">
            <v>INTERESES</v>
          </cell>
          <cell r="BE341" t="str">
            <v>TASA COMPRA</v>
          </cell>
          <cell r="BF341" t="str">
            <v>TASA Mercado</v>
          </cell>
          <cell r="BG341" t="str">
            <v>PLAZO ORIGINAL</v>
          </cell>
          <cell r="BI341" t="str">
            <v>D (años)</v>
          </cell>
          <cell r="BJ341" t="str">
            <v>D (días)</v>
          </cell>
          <cell r="BK341" t="str">
            <v>NN</v>
          </cell>
          <cell r="BL341" t="str">
            <v>NN</v>
          </cell>
          <cell r="BM341" t="str">
            <v>mercado punta 2</v>
          </cell>
          <cell r="BN341" t="str">
            <v>BASE (tasa)</v>
          </cell>
          <cell r="BO341" t="str">
            <v>r 360</v>
          </cell>
          <cell r="BP341" t="str">
            <v>r 30</v>
          </cell>
          <cell r="BQ341" t="str">
            <v>Recompra Central</v>
          </cell>
          <cell r="BR341" t="str">
            <v>Dia Vcto</v>
          </cell>
          <cell r="BS341" t="str">
            <v>Tasa Venta</v>
          </cell>
          <cell r="BT341" t="str">
            <v xml:space="preserve">Vcto MES </v>
          </cell>
          <cell r="BU341" t="str">
            <v>Mercado Punta</v>
          </cell>
          <cell r="BV341" t="str">
            <v>TASA Compra  *  Coloc</v>
          </cell>
          <cell r="BW341" t="str">
            <v>TASA Mercado  *  Coloc</v>
          </cell>
          <cell r="BX341" t="str">
            <v>D (años)  *  Coloc</v>
          </cell>
          <cell r="BY341" t="str">
            <v>D (días)  *  Coloc</v>
          </cell>
          <cell r="BZ341" t="str">
            <v>Rentabilidad BASE 360  *  Coloc</v>
          </cell>
          <cell r="CA341" t="str">
            <v>Rentabilidad BASE 30  *  Coloc</v>
          </cell>
          <cell r="CC341" t="str">
            <v>% Cartera Consolidada</v>
          </cell>
        </row>
        <row r="342">
          <cell r="AO342" t="str">
            <v>Instrumentos BCCH</v>
          </cell>
          <cell r="BA342">
            <v>340509224.14015776</v>
          </cell>
          <cell r="BB342">
            <v>350200240.53703076</v>
          </cell>
          <cell r="BD342" t="e">
            <v>#REF!</v>
          </cell>
          <cell r="BI342">
            <v>3.6798687851637037</v>
          </cell>
          <cell r="BJ342">
            <v>1324.7527626589333</v>
          </cell>
          <cell r="BK342">
            <v>0</v>
          </cell>
          <cell r="BL342">
            <v>0</v>
          </cell>
          <cell r="BM342">
            <v>0</v>
          </cell>
          <cell r="BN342">
            <v>0</v>
          </cell>
          <cell r="BO342">
            <v>4.8692721456609283</v>
          </cell>
          <cell r="BP342">
            <v>0.40320366631246868</v>
          </cell>
          <cell r="CC342">
            <v>5.9903570287557786E-2</v>
          </cell>
        </row>
        <row r="343">
          <cell r="AO343" t="str">
            <v>Depósitos a Plazo</v>
          </cell>
          <cell r="BA343">
            <v>1062164293.9349775</v>
          </cell>
          <cell r="BB343">
            <v>1071855289.5990669</v>
          </cell>
          <cell r="BD343" t="e">
            <v>#REF!</v>
          </cell>
          <cell r="BI343">
            <v>0.1541873932452463</v>
          </cell>
          <cell r="BJ343">
            <v>55.507461568288669</v>
          </cell>
          <cell r="BO343">
            <v>4.8112043186620159</v>
          </cell>
          <cell r="BP343">
            <v>0.39904143861189439</v>
          </cell>
          <cell r="CC343">
            <v>0.18685964704579716</v>
          </cell>
        </row>
        <row r="344">
          <cell r="AO344" t="str">
            <v>Fondos Mutuos</v>
          </cell>
          <cell r="BA344">
            <v>60357756.88627135</v>
          </cell>
          <cell r="BB344">
            <v>62404177.4883857</v>
          </cell>
          <cell r="BD344" t="e">
            <v>#REF!</v>
          </cell>
          <cell r="BI344">
            <v>2.7777777777777779E-3</v>
          </cell>
          <cell r="BJ344">
            <v>1</v>
          </cell>
          <cell r="BO344">
            <v>5.1599999987182352</v>
          </cell>
          <cell r="BP344">
            <v>0.42999999989318627</v>
          </cell>
          <cell r="CC344">
            <v>1.0618347098132757E-2</v>
          </cell>
        </row>
        <row r="345">
          <cell r="AO345" t="str">
            <v>Pactos</v>
          </cell>
          <cell r="BA345">
            <v>255858583.50587115</v>
          </cell>
          <cell r="BB345">
            <v>256418778.5842759</v>
          </cell>
          <cell r="BD345" t="e">
            <v>#REF!</v>
          </cell>
          <cell r="BI345">
            <v>1.0634571549131243E-2</v>
          </cell>
          <cell r="BJ345">
            <v>3.828445757687247</v>
          </cell>
          <cell r="BO345">
            <v>4.42187286915477</v>
          </cell>
          <cell r="BP345">
            <v>0.36082239523031789</v>
          </cell>
          <cell r="CC345">
            <v>4.5011534355410623E-2</v>
          </cell>
        </row>
        <row r="346">
          <cell r="AO346" t="str">
            <v>Depósito BCCH</v>
          </cell>
          <cell r="BA346">
            <v>1500000000</v>
          </cell>
          <cell r="BB346">
            <v>1511399445.49</v>
          </cell>
          <cell r="BD346" t="e">
            <v>#REF!</v>
          </cell>
          <cell r="BI346">
            <v>9.583333333333334E-2</v>
          </cell>
          <cell r="BJ346">
            <v>34.5</v>
          </cell>
          <cell r="BO346">
            <v>4.9445383351121288</v>
          </cell>
          <cell r="BP346">
            <v>0.41204486125934409</v>
          </cell>
          <cell r="CC346">
            <v>0.26388523147423204</v>
          </cell>
        </row>
        <row r="347">
          <cell r="AO347" t="str">
            <v>Certificados de Depósito</v>
          </cell>
          <cell r="BA347">
            <v>2059859051.74</v>
          </cell>
          <cell r="BB347">
            <v>2076901606.811162</v>
          </cell>
          <cell r="BD347" t="e">
            <v>#REF!</v>
          </cell>
          <cell r="BI347">
            <v>0.32696059120376314</v>
          </cell>
          <cell r="BJ347">
            <v>117.70581283335473</v>
          </cell>
          <cell r="BO347">
            <v>5.0667058739483437</v>
          </cell>
          <cell r="BP347">
            <v>0.42222548949569533</v>
          </cell>
          <cell r="CC347">
            <v>0.36237758844846796</v>
          </cell>
        </row>
        <row r="348">
          <cell r="AO348" t="str">
            <v>Time Deposit</v>
          </cell>
          <cell r="BA348">
            <v>405540398.51999998</v>
          </cell>
          <cell r="BB348">
            <v>408285398.99000001</v>
          </cell>
          <cell r="BD348" t="e">
            <v>#REF!</v>
          </cell>
          <cell r="BI348">
            <v>0.26148605388582036</v>
          </cell>
          <cell r="BJ348">
            <v>94.134979398895325</v>
          </cell>
          <cell r="BO348">
            <v>5.0820003811420591</v>
          </cell>
          <cell r="BP348">
            <v>0.42350003176183831</v>
          </cell>
          <cell r="CC348">
            <v>7.1344081290401665E-2</v>
          </cell>
        </row>
        <row r="349">
          <cell r="AO349" t="str">
            <v>Total Consolidado (USD)</v>
          </cell>
          <cell r="BA349">
            <v>5684289308.7272778</v>
          </cell>
          <cell r="BB349">
            <v>5737464937.4999208</v>
          </cell>
          <cell r="BD349" t="e">
            <v>#REF!</v>
          </cell>
          <cell r="BI349">
            <v>0.41218452828546215</v>
          </cell>
          <cell r="BJ349">
            <v>148.38643018276633</v>
          </cell>
          <cell r="BK349" t="e">
            <v>#VALUE!</v>
          </cell>
          <cell r="BL349" t="e">
            <v>#VALUE!</v>
          </cell>
          <cell r="BM349" t="e">
            <v>#VALUE!</v>
          </cell>
          <cell r="BN349" t="e">
            <v>#VALUE!</v>
          </cell>
          <cell r="BO349">
            <v>4.9479546280386355</v>
          </cell>
          <cell r="BP349">
            <v>0.41147696937960776</v>
          </cell>
          <cell r="CC349">
            <v>0.99999999999999989</v>
          </cell>
        </row>
        <row r="351">
          <cell r="AO351" t="str">
            <v xml:space="preserve">(*)     Tipo  de  Cambio  Observado  al  </v>
          </cell>
          <cell r="BA351">
            <v>38881</v>
          </cell>
          <cell r="BB351">
            <v>546.74</v>
          </cell>
        </row>
        <row r="354">
          <cell r="AO354" t="str">
            <v xml:space="preserve">IV.      Inversión  en  el  Exterior </v>
          </cell>
          <cell r="AZ354" t="str">
            <v>(Cartera Moneda Extranjera  USD)</v>
          </cell>
        </row>
        <row r="356">
          <cell r="AO356" t="str">
            <v>Tipo de Inversión</v>
          </cell>
          <cell r="AP356" t="str">
            <v>N° Cont</v>
          </cell>
          <cell r="AQ356" t="str">
            <v>Serie</v>
          </cell>
          <cell r="AR356" t="str">
            <v>INSTRUMENTO</v>
          </cell>
          <cell r="AS356" t="str">
            <v>FECHA COLOCACIÓN</v>
          </cell>
          <cell r="AT356" t="str">
            <v>RESCATE EFECTIVO</v>
          </cell>
          <cell r="AU356" t="str">
            <v>VENCIMIENTO</v>
          </cell>
          <cell r="AV356" t="str">
            <v>RESCATE ANTICIPADO</v>
          </cell>
          <cell r="AY356" t="str">
            <v>MONTO COLOCACION</v>
          </cell>
          <cell r="BA356" t="str">
            <v>Monto Colocación</v>
          </cell>
          <cell r="BB356" t="str">
            <v>Valor  de  rescate  al                  13-jun-06</v>
          </cell>
          <cell r="BC356" t="str">
            <v>REAJUSTES</v>
          </cell>
          <cell r="BD356" t="str">
            <v>INTERESES</v>
          </cell>
          <cell r="BE356" t="str">
            <v>TASA COMPRA</v>
          </cell>
          <cell r="BF356" t="str">
            <v>TASA Mercado</v>
          </cell>
          <cell r="BG356" t="str">
            <v>PLAZO ORIGINAL</v>
          </cell>
          <cell r="BI356" t="str">
            <v>D (años)</v>
          </cell>
          <cell r="BJ356" t="str">
            <v>D (días)</v>
          </cell>
          <cell r="BK356" t="str">
            <v>NN</v>
          </cell>
          <cell r="BL356" t="str">
            <v>NN</v>
          </cell>
          <cell r="BM356" t="str">
            <v>mercado punta 2</v>
          </cell>
          <cell r="BN356" t="str">
            <v>BASE (tasa)</v>
          </cell>
          <cell r="BO356" t="str">
            <v>r 360</v>
          </cell>
          <cell r="BP356" t="str">
            <v>r 30</v>
          </cell>
          <cell r="BQ356" t="str">
            <v>Recompra Central</v>
          </cell>
          <cell r="BR356" t="str">
            <v>Dia Vcto</v>
          </cell>
          <cell r="BS356" t="str">
            <v>Tasa Venta</v>
          </cell>
          <cell r="BT356" t="str">
            <v xml:space="preserve">Vcto MES </v>
          </cell>
          <cell r="BU356" t="str">
            <v>Mercado Punta</v>
          </cell>
          <cell r="BV356" t="str">
            <v>TASA Compra  *  Coloc</v>
          </cell>
          <cell r="BW356" t="str">
            <v>TASA Mercado  *  Coloc</v>
          </cell>
          <cell r="BX356" t="str">
            <v>D (años)  *  Coloc</v>
          </cell>
          <cell r="BY356" t="str">
            <v>D (días)  *  Coloc</v>
          </cell>
          <cell r="BZ356" t="str">
            <v>Rentabilidad BASE 360  *  Coloc</v>
          </cell>
          <cell r="CA356" t="str">
            <v>Rentabilidad BASE 30  *  Coloc</v>
          </cell>
          <cell r="CC356" t="str">
            <v>% Cartera Moneda Extranjera</v>
          </cell>
          <cell r="CD356" t="str">
            <v>% Cartera Consolidada</v>
          </cell>
        </row>
        <row r="357">
          <cell r="AO357" t="str">
            <v>Inv. en el País</v>
          </cell>
          <cell r="BA357">
            <v>678678858.71000004</v>
          </cell>
          <cell r="BB357">
            <v>688803295.00999999</v>
          </cell>
          <cell r="BI357">
            <v>0.1763945983505269</v>
          </cell>
          <cell r="BJ357">
            <v>63.502055406189683</v>
          </cell>
          <cell r="BO357">
            <v>4.8487994545736726</v>
          </cell>
          <cell r="BP357">
            <v>0.40406662121447279</v>
          </cell>
          <cell r="CC357">
            <v>0.1461385475346394</v>
          </cell>
          <cell r="CD357">
            <v>0.11939555181823731</v>
          </cell>
        </row>
        <row r="358">
          <cell r="AO358" t="str">
            <v>Inv, en el Exterior (Incl. BCCH)</v>
          </cell>
          <cell r="BA358">
            <v>3965399450.2599998</v>
          </cell>
          <cell r="BB358">
            <v>3996586451.2911615</v>
          </cell>
          <cell r="BI358">
            <v>0.23283553231770229</v>
          </cell>
          <cell r="BJ358">
            <v>83.82079163437281</v>
          </cell>
          <cell r="BO358">
            <v>5.0220574671654639</v>
          </cell>
          <cell r="BP358">
            <v>0.41850478893045534</v>
          </cell>
          <cell r="CC358">
            <v>0.85386145246536072</v>
          </cell>
          <cell r="CD358">
            <v>0.69760690121310165</v>
          </cell>
        </row>
        <row r="359">
          <cell r="BA359">
            <v>4644078308.9699993</v>
          </cell>
          <cell r="BB359">
            <v>4685389746.3011618</v>
          </cell>
          <cell r="BI359">
            <v>0.22458733620624083</v>
          </cell>
          <cell r="BJ359">
            <v>80.851441034246676</v>
          </cell>
          <cell r="BO359">
            <v>4.9967377928565613</v>
          </cell>
          <cell r="BP359">
            <v>0.41639481607138018</v>
          </cell>
          <cell r="CC359">
            <v>1</v>
          </cell>
          <cell r="CD359">
            <v>0.817002453031339</v>
          </cell>
        </row>
      </sheetData>
      <sheetData sheetId="1"/>
      <sheetData sheetId="2"/>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sheetName val="NCURR2"/>
      <sheetName val="DataSal1996"/>
      <sheetName val="NCURR3"/>
      <sheetName val="NCURR4"/>
      <sheetName val="Settings"/>
      <sheetName val="TableD1.1a"/>
      <sheetName val="TableD1.1b"/>
      <sheetName val="TableD1.1c"/>
      <sheetName val="DataChartsD1.1"/>
      <sheetName val="chartD1.1a"/>
      <sheetName val="chartD1.1b"/>
      <sheetName val="D3.1a"/>
      <sheetName val="DataChartsD3.1"/>
      <sheetName val="chartsD3_1a"/>
      <sheetName val="TableD1.1d"/>
      <sheetName val="TableD1.2"/>
      <sheetName val="TableD1.2b"/>
      <sheetName val="TableD1.3"/>
      <sheetName val="TableD1.6"/>
    </sheetNames>
    <sheetDataSet>
      <sheetData sheetId="0"/>
      <sheetData sheetId="1"/>
      <sheetData sheetId="2"/>
      <sheetData sheetId="3"/>
      <sheetData sheetId="4"/>
      <sheetData sheetId="5">
        <row r="4">
          <cell r="B4" t="str">
            <v xml:space="preserve">                   m </v>
          </cell>
        </row>
      </sheetData>
      <sheetData sheetId="6"/>
      <sheetData sheetId="7"/>
      <sheetData sheetId="8"/>
      <sheetData sheetId="9"/>
      <sheetData sheetId="10" refreshError="1"/>
      <sheetData sheetId="11" refreshError="1"/>
      <sheetData sheetId="12"/>
      <sheetData sheetId="13"/>
      <sheetData sheetId="14"/>
      <sheetData sheetId="15"/>
      <sheetData sheetId="16"/>
      <sheetData sheetId="17"/>
      <sheetData sheetId="18"/>
      <sheetData sheetId="19"/>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ULO"/>
      <sheetName val="Gráfico II.1.6"/>
      <sheetName val="Gráfico II.1.7"/>
      <sheetName val="Gráfico II.1.8"/>
      <sheetName val="Gráfico II.1.9"/>
      <sheetName val="Gráfico II.1.10"/>
      <sheetName val="Gráfico II.1.11"/>
      <sheetName val="Gráfico II.1.12"/>
      <sheetName val="Gráfico II.1.13"/>
      <sheetName val="Gráfico II.1.14"/>
      <sheetName val="Gráfico II.1.15"/>
      <sheetName val="Monetario"/>
      <sheetName val="PARAMETROS"/>
      <sheetName val="intermedio"/>
      <sheetName val="Forward US"/>
      <sheetName val="data"/>
    </sheetNames>
    <sheetDataSet>
      <sheetData sheetId="0" refreshError="1">
        <row r="1">
          <cell r="A1" t="str">
            <v>DIVISION  INTERNACIONAL</v>
          </cell>
        </row>
        <row r="2">
          <cell r="A2" t="str">
            <v>Gerencia de Análisis Internacional</v>
          </cell>
        </row>
        <row r="18">
          <cell r="D18" t="str">
            <v>TABLAS Y GRAFICOS</v>
          </cell>
        </row>
        <row r="19">
          <cell r="D19" t="str">
            <v>CAPITULO I</v>
          </cell>
        </row>
        <row r="21">
          <cell r="D21" t="str">
            <v>ESCENARIO INTERNACIONAL</v>
          </cell>
        </row>
        <row r="23">
          <cell r="D23" t="str">
            <v>INFORME DE ESTABILIDAD FINANCIERA</v>
          </cell>
        </row>
        <row r="27">
          <cell r="D27" t="str">
            <v>16 de junio, 2004</v>
          </cell>
        </row>
        <row r="33">
          <cell r="C33" t="str">
            <v xml:space="preserve">                       </v>
          </cell>
        </row>
      </sheetData>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t private debt flows"/>
      <sheetName val="GDP per capita"/>
      <sheetName val="Ave grant element"/>
      <sheetName val="Official share of debt"/>
      <sheetName val="Money and credit"/>
      <sheetName val="LICs share of bank loans"/>
      <sheetName val="1st time issues - GDP per cap"/>
      <sheetName val="Loans vs GDP"/>
      <sheetName val="Credit ratings on 1st issues"/>
      <sheetName val="Spreads on 1st issues"/>
      <sheetName val="Credit Ratings &amp; GNI per capita"/>
      <sheetName val="Private bond flows"/>
      <sheetName val="Debt burden - LICs"/>
      <sheetName val="Credit ratings LICs vs LMICs"/>
      <sheetName val="Credit ratings LICs 2001-6"/>
      <sheetName val="EMBI &amp; US corp spreads"/>
      <sheetName val="Maturity structure of dom debt"/>
      <sheetName val="LICs share of private debt"/>
      <sheetName val="GNI per capita"/>
      <sheetName val="private debt vs GNI per capita"/>
      <sheetName val="Corp vs sovereign debt flows"/>
      <sheetName val="FDI inflows vs GNI per capita"/>
      <sheetName val="FDI % of GNI vs GNI per capita"/>
      <sheetName val="FDI and private debt flows"/>
      <sheetName val="FDI &amp; private debt % of GNI"/>
      <sheetName val="ODA &amp; private debt % of GNI"/>
      <sheetName val="Ave maturity and int rate"/>
      <sheetName val="SD of growth"/>
      <sheetName val="Money and credit vs GNI per ca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t capital flows"/>
      <sheetName val="Table 2.1 from DDP program"/>
      <sheetName val="Net equity inflows"/>
      <sheetName val="Net equity outflows"/>
      <sheetName val="Net private debt flows"/>
    </sheetNames>
    <sheetDataSet>
      <sheetData sheetId="0">
        <row r="2">
          <cell r="A2" t="str">
            <v>$ billions</v>
          </cell>
        </row>
      </sheetData>
      <sheetData sheetId="1">
        <row r="2">
          <cell r="A2" t="str">
            <v xml:space="preserve">           </v>
          </cell>
        </row>
      </sheetData>
      <sheetData sheetId="2" refreshError="1"/>
      <sheetData sheetId="3" refreshError="1"/>
      <sheetData sheetId="4"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DT"/>
      <sheetName val="All developing countries"/>
      <sheetName val="Ext debt % of GNI - regions"/>
      <sheetName val="Ext debt % of exports - regions"/>
      <sheetName val="External debt - regions"/>
      <sheetName val="External debt burden - regions"/>
    </sheetNames>
    <sheetDataSet>
      <sheetData sheetId="0">
        <row r="3">
          <cell r="A3" t="str">
            <v xml:space="preserve">           </v>
          </cell>
          <cell r="B3" t="str">
            <v>1980</v>
          </cell>
          <cell r="C3" t="str">
            <v>1981</v>
          </cell>
          <cell r="D3" t="str">
            <v>1982</v>
          </cell>
          <cell r="E3" t="str">
            <v>1983</v>
          </cell>
          <cell r="F3" t="str">
            <v>1984</v>
          </cell>
          <cell r="G3" t="str">
            <v>1985</v>
          </cell>
          <cell r="H3" t="str">
            <v>1986</v>
          </cell>
          <cell r="I3" t="str">
            <v>1987</v>
          </cell>
          <cell r="J3" t="str">
            <v>1988</v>
          </cell>
          <cell r="K3" t="str">
            <v>1989</v>
          </cell>
          <cell r="L3" t="str">
            <v>1990</v>
          </cell>
          <cell r="M3" t="str">
            <v>1991</v>
          </cell>
          <cell r="N3" t="str">
            <v>1992</v>
          </cell>
          <cell r="O3" t="str">
            <v>1993</v>
          </cell>
          <cell r="P3" t="str">
            <v>1994</v>
          </cell>
          <cell r="Q3" t="str">
            <v>1995</v>
          </cell>
          <cell r="R3" t="str">
            <v>1996</v>
          </cell>
          <cell r="S3" t="str">
            <v>1997</v>
          </cell>
          <cell r="T3" t="str">
            <v>1998</v>
          </cell>
          <cell r="U3" t="str">
            <v>1999</v>
          </cell>
          <cell r="V3" t="str">
            <v>2000</v>
          </cell>
          <cell r="W3" t="str">
            <v>2001</v>
          </cell>
          <cell r="X3" t="str">
            <v>2002</v>
          </cell>
          <cell r="Y3" t="str">
            <v>2003</v>
          </cell>
          <cell r="Z3" t="str">
            <v>2004</v>
          </cell>
          <cell r="AA3" t="str">
            <v>2005</v>
          </cell>
        </row>
        <row r="4">
          <cell r="A4" t="str">
            <v xml:space="preserve">  Albania</v>
          </cell>
          <cell r="B4" t="str">
            <v>..</v>
          </cell>
          <cell r="C4" t="str">
            <v>..</v>
          </cell>
          <cell r="D4" t="str">
            <v>..</v>
          </cell>
          <cell r="E4" t="str">
            <v>..</v>
          </cell>
          <cell r="F4" t="str">
            <v>..</v>
          </cell>
          <cell r="G4" t="str">
            <v>..</v>
          </cell>
          <cell r="H4" t="str">
            <v>..</v>
          </cell>
          <cell r="I4" t="str">
            <v>..</v>
          </cell>
          <cell r="J4" t="str">
            <v>..</v>
          </cell>
          <cell r="K4" t="str">
            <v>..</v>
          </cell>
          <cell r="L4" t="str">
            <v>..</v>
          </cell>
          <cell r="M4">
            <v>0.5</v>
          </cell>
          <cell r="N4">
            <v>0.6</v>
          </cell>
          <cell r="O4">
            <v>0.8</v>
          </cell>
          <cell r="P4">
            <v>0.9</v>
          </cell>
          <cell r="Q4">
            <v>0.5</v>
          </cell>
          <cell r="R4">
            <v>0.5</v>
          </cell>
          <cell r="S4">
            <v>0.5</v>
          </cell>
          <cell r="T4">
            <v>0.6</v>
          </cell>
          <cell r="U4">
            <v>0.7</v>
          </cell>
          <cell r="V4">
            <v>1.1000000000000001</v>
          </cell>
          <cell r="W4">
            <v>1.1000000000000001</v>
          </cell>
          <cell r="X4">
            <v>1.1000000000000001</v>
          </cell>
          <cell r="Y4">
            <v>1.5</v>
          </cell>
          <cell r="Z4">
            <v>1.5</v>
          </cell>
          <cell r="AA4">
            <v>1.8</v>
          </cell>
        </row>
        <row r="5">
          <cell r="A5" t="str">
            <v xml:space="preserve">  Algeria</v>
          </cell>
          <cell r="B5">
            <v>19.399999999999999</v>
          </cell>
          <cell r="C5">
            <v>18.399999999999999</v>
          </cell>
          <cell r="D5">
            <v>17.600000000000001</v>
          </cell>
          <cell r="E5">
            <v>16.399999999999999</v>
          </cell>
          <cell r="F5">
            <v>15.9</v>
          </cell>
          <cell r="G5">
            <v>18.3</v>
          </cell>
          <cell r="H5">
            <v>22.7</v>
          </cell>
          <cell r="I5">
            <v>24.4</v>
          </cell>
          <cell r="J5">
            <v>26.1</v>
          </cell>
          <cell r="K5">
            <v>27.2</v>
          </cell>
          <cell r="L5">
            <v>28.1</v>
          </cell>
          <cell r="M5">
            <v>28.5</v>
          </cell>
          <cell r="N5">
            <v>27.3</v>
          </cell>
          <cell r="O5">
            <v>26.3</v>
          </cell>
          <cell r="P5">
            <v>30.2</v>
          </cell>
          <cell r="Q5">
            <v>33</v>
          </cell>
          <cell r="R5">
            <v>33.6</v>
          </cell>
          <cell r="S5">
            <v>30.9</v>
          </cell>
          <cell r="T5">
            <v>30.7</v>
          </cell>
          <cell r="U5">
            <v>28</v>
          </cell>
          <cell r="V5">
            <v>25.3</v>
          </cell>
          <cell r="W5">
            <v>22.6</v>
          </cell>
          <cell r="X5">
            <v>22.8</v>
          </cell>
          <cell r="Y5">
            <v>23.5</v>
          </cell>
          <cell r="Z5">
            <v>22.2</v>
          </cell>
          <cell r="AA5">
            <v>16.899999999999999</v>
          </cell>
        </row>
        <row r="6">
          <cell r="A6" t="str">
            <v xml:space="preserve">  Angola</v>
          </cell>
          <cell r="B6" t="str">
            <v>..</v>
          </cell>
          <cell r="C6" t="str">
            <v>..</v>
          </cell>
          <cell r="D6" t="str">
            <v>..</v>
          </cell>
          <cell r="E6" t="str">
            <v>..</v>
          </cell>
          <cell r="F6" t="str">
            <v>..</v>
          </cell>
          <cell r="G6" t="str">
            <v>..</v>
          </cell>
          <cell r="H6" t="str">
            <v>..</v>
          </cell>
          <cell r="I6" t="str">
            <v>..</v>
          </cell>
          <cell r="J6" t="str">
            <v>..</v>
          </cell>
          <cell r="K6">
            <v>7.3</v>
          </cell>
          <cell r="L6">
            <v>8.6</v>
          </cell>
          <cell r="M6">
            <v>9</v>
          </cell>
          <cell r="N6">
            <v>10.1</v>
          </cell>
          <cell r="O6">
            <v>10.6</v>
          </cell>
          <cell r="P6">
            <v>11.3</v>
          </cell>
          <cell r="Q6">
            <v>11.5</v>
          </cell>
          <cell r="R6">
            <v>10.5</v>
          </cell>
          <cell r="S6">
            <v>9.9</v>
          </cell>
          <cell r="T6">
            <v>10.8</v>
          </cell>
          <cell r="U6">
            <v>10.3</v>
          </cell>
          <cell r="V6">
            <v>9.4</v>
          </cell>
          <cell r="W6">
            <v>8.4</v>
          </cell>
          <cell r="X6">
            <v>8.6999999999999993</v>
          </cell>
          <cell r="Y6">
            <v>8.6999999999999993</v>
          </cell>
          <cell r="Z6">
            <v>9.3000000000000007</v>
          </cell>
          <cell r="AA6">
            <v>11.8</v>
          </cell>
        </row>
        <row r="7">
          <cell r="A7" t="str">
            <v xml:space="preserve">  Argentina</v>
          </cell>
          <cell r="B7">
            <v>27.2</v>
          </cell>
          <cell r="C7">
            <v>35.700000000000003</v>
          </cell>
          <cell r="D7">
            <v>43.6</v>
          </cell>
          <cell r="E7">
            <v>45.9</v>
          </cell>
          <cell r="F7">
            <v>48.9</v>
          </cell>
          <cell r="G7">
            <v>50.9</v>
          </cell>
          <cell r="H7">
            <v>52.4</v>
          </cell>
          <cell r="I7">
            <v>58.5</v>
          </cell>
          <cell r="J7">
            <v>58.8</v>
          </cell>
          <cell r="K7">
            <v>65.3</v>
          </cell>
          <cell r="L7">
            <v>62.2</v>
          </cell>
          <cell r="M7">
            <v>65.400000000000006</v>
          </cell>
          <cell r="N7">
            <v>68.3</v>
          </cell>
          <cell r="O7">
            <v>64.5</v>
          </cell>
          <cell r="P7">
            <v>74.8</v>
          </cell>
          <cell r="Q7">
            <v>98.5</v>
          </cell>
          <cell r="R7">
            <v>111.1</v>
          </cell>
          <cell r="S7">
            <v>128.19999999999999</v>
          </cell>
          <cell r="T7">
            <v>141.4</v>
          </cell>
          <cell r="U7">
            <v>145.69999999999999</v>
          </cell>
          <cell r="V7">
            <v>147.4</v>
          </cell>
          <cell r="W7">
            <v>154.1</v>
          </cell>
          <cell r="X7">
            <v>150.80000000000001</v>
          </cell>
          <cell r="Y7">
            <v>166.8</v>
          </cell>
          <cell r="Z7">
            <v>169.5</v>
          </cell>
          <cell r="AA7">
            <v>114.3</v>
          </cell>
        </row>
        <row r="8">
          <cell r="A8" t="str">
            <v xml:space="preserve">  Armenia</v>
          </cell>
          <cell r="B8" t="str">
            <v>..</v>
          </cell>
          <cell r="C8" t="str">
            <v>..</v>
          </cell>
          <cell r="D8" t="str">
            <v>..</v>
          </cell>
          <cell r="E8" t="str">
            <v>..</v>
          </cell>
          <cell r="F8" t="str">
            <v>..</v>
          </cell>
          <cell r="G8" t="str">
            <v>..</v>
          </cell>
          <cell r="H8" t="str">
            <v>..</v>
          </cell>
          <cell r="I8" t="str">
            <v>..</v>
          </cell>
          <cell r="J8" t="str">
            <v>..</v>
          </cell>
          <cell r="K8" t="str">
            <v>..</v>
          </cell>
          <cell r="L8" t="str">
            <v>..</v>
          </cell>
          <cell r="M8" t="str">
            <v>..</v>
          </cell>
          <cell r="N8" t="str">
            <v>..</v>
          </cell>
          <cell r="O8">
            <v>0.1</v>
          </cell>
          <cell r="P8">
            <v>0.2</v>
          </cell>
          <cell r="Q8">
            <v>0.4</v>
          </cell>
          <cell r="R8">
            <v>0.5</v>
          </cell>
          <cell r="S8">
            <v>0.6</v>
          </cell>
          <cell r="T8">
            <v>0.8</v>
          </cell>
          <cell r="U8">
            <v>0.9</v>
          </cell>
          <cell r="V8">
            <v>0.9</v>
          </cell>
          <cell r="W8">
            <v>1.1000000000000001</v>
          </cell>
          <cell r="X8">
            <v>1.4</v>
          </cell>
          <cell r="Y8">
            <v>1.8</v>
          </cell>
          <cell r="Z8">
            <v>1.9</v>
          </cell>
          <cell r="AA8">
            <v>1.9</v>
          </cell>
        </row>
        <row r="9">
          <cell r="A9" t="str">
            <v xml:space="preserve">  Azerbaijan</v>
          </cell>
          <cell r="B9" t="str">
            <v>..</v>
          </cell>
          <cell r="C9" t="str">
            <v>..</v>
          </cell>
          <cell r="D9" t="str">
            <v>..</v>
          </cell>
          <cell r="E9" t="str">
            <v>..</v>
          </cell>
          <cell r="F9" t="str">
            <v>..</v>
          </cell>
          <cell r="G9" t="str">
            <v>..</v>
          </cell>
          <cell r="H9" t="str">
            <v>..</v>
          </cell>
          <cell r="I9" t="str">
            <v>..</v>
          </cell>
          <cell r="J9" t="str">
            <v>..</v>
          </cell>
          <cell r="K9" t="str">
            <v>..</v>
          </cell>
          <cell r="L9" t="str">
            <v>..</v>
          </cell>
          <cell r="M9" t="str">
            <v>..</v>
          </cell>
          <cell r="N9" t="str">
            <v>..</v>
          </cell>
          <cell r="O9">
            <v>0</v>
          </cell>
          <cell r="P9">
            <v>0.1</v>
          </cell>
          <cell r="Q9">
            <v>0.3</v>
          </cell>
          <cell r="R9">
            <v>0.4</v>
          </cell>
          <cell r="S9">
            <v>0.5</v>
          </cell>
          <cell r="T9">
            <v>0.7</v>
          </cell>
          <cell r="U9">
            <v>1.1000000000000001</v>
          </cell>
          <cell r="V9">
            <v>1.4</v>
          </cell>
          <cell r="W9">
            <v>1.3</v>
          </cell>
          <cell r="X9">
            <v>1.5</v>
          </cell>
          <cell r="Y9">
            <v>1.7</v>
          </cell>
          <cell r="Z9">
            <v>2</v>
          </cell>
          <cell r="AA9">
            <v>1.9</v>
          </cell>
        </row>
        <row r="10">
          <cell r="A10" t="str">
            <v xml:space="preserve">  Bangladesh</v>
          </cell>
          <cell r="B10">
            <v>3.9</v>
          </cell>
          <cell r="C10">
            <v>4.3</v>
          </cell>
          <cell r="D10">
            <v>5.0999999999999996</v>
          </cell>
          <cell r="E10">
            <v>5.5</v>
          </cell>
          <cell r="F10">
            <v>5.7</v>
          </cell>
          <cell r="G10">
            <v>6.7</v>
          </cell>
          <cell r="H10">
            <v>8.1</v>
          </cell>
          <cell r="I10">
            <v>9.9</v>
          </cell>
          <cell r="J10">
            <v>10.4</v>
          </cell>
          <cell r="K10">
            <v>10.8</v>
          </cell>
          <cell r="L10">
            <v>12.4</v>
          </cell>
          <cell r="M10">
            <v>13.1</v>
          </cell>
          <cell r="N10">
            <v>13.6</v>
          </cell>
          <cell r="O10">
            <v>14.3</v>
          </cell>
          <cell r="P10">
            <v>15.6</v>
          </cell>
          <cell r="Q10">
            <v>15.9</v>
          </cell>
          <cell r="R10">
            <v>15.3</v>
          </cell>
          <cell r="S10">
            <v>14.4</v>
          </cell>
          <cell r="T10">
            <v>15.7</v>
          </cell>
          <cell r="U10">
            <v>16.600000000000001</v>
          </cell>
          <cell r="V10">
            <v>15.7</v>
          </cell>
          <cell r="W10">
            <v>15.3</v>
          </cell>
          <cell r="X10">
            <v>17</v>
          </cell>
          <cell r="Y10">
            <v>18.8</v>
          </cell>
          <cell r="Z10">
            <v>20.100000000000001</v>
          </cell>
          <cell r="AA10">
            <v>18.899999999999999</v>
          </cell>
        </row>
        <row r="11">
          <cell r="A11" t="str">
            <v xml:space="preserve">  Barbados</v>
          </cell>
          <cell r="B11">
            <v>0.2</v>
          </cell>
          <cell r="C11">
            <v>0.2</v>
          </cell>
          <cell r="D11">
            <v>0.3</v>
          </cell>
          <cell r="E11">
            <v>0.6</v>
          </cell>
          <cell r="F11">
            <v>0.4</v>
          </cell>
          <cell r="G11">
            <v>0.5</v>
          </cell>
          <cell r="H11">
            <v>0.6</v>
          </cell>
          <cell r="I11">
            <v>0.6</v>
          </cell>
          <cell r="J11">
            <v>0.7</v>
          </cell>
          <cell r="K11">
            <v>0.6</v>
          </cell>
          <cell r="L11">
            <v>0.7</v>
          </cell>
          <cell r="M11">
            <v>0.7</v>
          </cell>
          <cell r="N11">
            <v>0.6</v>
          </cell>
          <cell r="O11">
            <v>0.6</v>
          </cell>
          <cell r="P11">
            <v>0.6</v>
          </cell>
          <cell r="Q11">
            <v>0.5</v>
          </cell>
          <cell r="R11">
            <v>0.4</v>
          </cell>
          <cell r="S11">
            <v>0.4</v>
          </cell>
          <cell r="T11">
            <v>0.4</v>
          </cell>
          <cell r="U11">
            <v>0.4</v>
          </cell>
          <cell r="V11">
            <v>0.5</v>
          </cell>
          <cell r="W11">
            <v>0.7</v>
          </cell>
          <cell r="X11">
            <v>0.7</v>
          </cell>
          <cell r="Y11">
            <v>0.7</v>
          </cell>
          <cell r="Z11">
            <v>0.7</v>
          </cell>
          <cell r="AA11">
            <v>0.7</v>
          </cell>
        </row>
        <row r="12">
          <cell r="A12" t="str">
            <v xml:space="preserve">  Belarus</v>
          </cell>
          <cell r="B12" t="str">
            <v>..</v>
          </cell>
          <cell r="C12" t="str">
            <v>..</v>
          </cell>
          <cell r="D12" t="str">
            <v>..</v>
          </cell>
          <cell r="E12" t="str">
            <v>..</v>
          </cell>
          <cell r="F12" t="str">
            <v>..</v>
          </cell>
          <cell r="G12" t="str">
            <v>..</v>
          </cell>
          <cell r="H12" t="str">
            <v>..</v>
          </cell>
          <cell r="I12" t="str">
            <v>..</v>
          </cell>
          <cell r="J12" t="str">
            <v>..</v>
          </cell>
          <cell r="K12" t="str">
            <v>..</v>
          </cell>
          <cell r="L12" t="str">
            <v>..</v>
          </cell>
          <cell r="M12" t="str">
            <v>..</v>
          </cell>
          <cell r="N12" t="str">
            <v>..</v>
          </cell>
          <cell r="O12">
            <v>1</v>
          </cell>
          <cell r="P12">
            <v>1.3</v>
          </cell>
          <cell r="Q12">
            <v>1.7</v>
          </cell>
          <cell r="R12">
            <v>2</v>
          </cell>
          <cell r="S12">
            <v>2.1</v>
          </cell>
          <cell r="T12">
            <v>2.4</v>
          </cell>
          <cell r="U12">
            <v>2.2999999999999998</v>
          </cell>
          <cell r="V12">
            <v>2.1</v>
          </cell>
          <cell r="W12">
            <v>2.2999999999999998</v>
          </cell>
          <cell r="X12">
            <v>2.9</v>
          </cell>
          <cell r="Y12">
            <v>3.2</v>
          </cell>
          <cell r="Z12">
            <v>4</v>
          </cell>
          <cell r="AA12">
            <v>4.7</v>
          </cell>
        </row>
        <row r="13">
          <cell r="A13" t="str">
            <v xml:space="preserve">  Belize</v>
          </cell>
          <cell r="B13">
            <v>0.1</v>
          </cell>
          <cell r="C13">
            <v>0.1</v>
          </cell>
          <cell r="D13">
            <v>0.1</v>
          </cell>
          <cell r="E13">
            <v>0.1</v>
          </cell>
          <cell r="F13">
            <v>0.1</v>
          </cell>
          <cell r="G13">
            <v>0.1</v>
          </cell>
          <cell r="H13">
            <v>0.1</v>
          </cell>
          <cell r="I13">
            <v>0.1</v>
          </cell>
          <cell r="J13">
            <v>0.1</v>
          </cell>
          <cell r="K13">
            <v>0.1</v>
          </cell>
          <cell r="L13">
            <v>0.1</v>
          </cell>
          <cell r="M13">
            <v>0.2</v>
          </cell>
          <cell r="N13">
            <v>0.2</v>
          </cell>
          <cell r="O13">
            <v>0.2</v>
          </cell>
          <cell r="P13">
            <v>0.2</v>
          </cell>
          <cell r="Q13">
            <v>0.3</v>
          </cell>
          <cell r="R13">
            <v>0.3</v>
          </cell>
          <cell r="S13">
            <v>0.5</v>
          </cell>
          <cell r="T13">
            <v>0.3</v>
          </cell>
          <cell r="U13">
            <v>0.4</v>
          </cell>
          <cell r="V13">
            <v>0.6</v>
          </cell>
          <cell r="W13">
            <v>0.7</v>
          </cell>
          <cell r="X13">
            <v>0.9</v>
          </cell>
          <cell r="Y13">
            <v>1.1000000000000001</v>
          </cell>
          <cell r="Z13">
            <v>1</v>
          </cell>
          <cell r="AA13">
            <v>1</v>
          </cell>
        </row>
        <row r="14">
          <cell r="A14" t="str">
            <v xml:space="preserve">  Benin</v>
          </cell>
          <cell r="B14">
            <v>0.4</v>
          </cell>
          <cell r="C14">
            <v>0.5</v>
          </cell>
          <cell r="D14">
            <v>0.7</v>
          </cell>
          <cell r="E14">
            <v>0.7</v>
          </cell>
          <cell r="F14">
            <v>0.7</v>
          </cell>
          <cell r="G14">
            <v>0.9</v>
          </cell>
          <cell r="H14">
            <v>1</v>
          </cell>
          <cell r="I14">
            <v>1.2</v>
          </cell>
          <cell r="J14">
            <v>1.1000000000000001</v>
          </cell>
          <cell r="K14">
            <v>1.2</v>
          </cell>
          <cell r="L14">
            <v>1.3</v>
          </cell>
          <cell r="M14">
            <v>1.3</v>
          </cell>
          <cell r="N14">
            <v>1.4</v>
          </cell>
          <cell r="O14">
            <v>1.4</v>
          </cell>
          <cell r="P14">
            <v>1.6</v>
          </cell>
          <cell r="Q14">
            <v>1.6</v>
          </cell>
          <cell r="R14">
            <v>1.6</v>
          </cell>
          <cell r="S14">
            <v>1.6</v>
          </cell>
          <cell r="T14">
            <v>1.7</v>
          </cell>
          <cell r="U14">
            <v>1.7</v>
          </cell>
          <cell r="V14">
            <v>1.6</v>
          </cell>
          <cell r="W14">
            <v>1.7</v>
          </cell>
          <cell r="X14">
            <v>1.8</v>
          </cell>
          <cell r="Y14">
            <v>1.8</v>
          </cell>
          <cell r="Z14">
            <v>1.9</v>
          </cell>
          <cell r="AA14">
            <v>1.9</v>
          </cell>
        </row>
        <row r="15">
          <cell r="A15" t="str">
            <v xml:space="preserve">  Bhutan</v>
          </cell>
          <cell r="B15" t="str">
            <v>..</v>
          </cell>
          <cell r="C15">
            <v>0</v>
          </cell>
          <cell r="D15">
            <v>0</v>
          </cell>
          <cell r="E15">
            <v>0</v>
          </cell>
          <cell r="F15">
            <v>0</v>
          </cell>
          <cell r="G15">
            <v>0</v>
          </cell>
          <cell r="H15">
            <v>0</v>
          </cell>
          <cell r="I15">
            <v>0</v>
          </cell>
          <cell r="J15">
            <v>0.1</v>
          </cell>
          <cell r="K15">
            <v>0.1</v>
          </cell>
          <cell r="L15">
            <v>0.1</v>
          </cell>
          <cell r="M15">
            <v>0.1</v>
          </cell>
          <cell r="N15">
            <v>0.1</v>
          </cell>
          <cell r="O15">
            <v>0.1</v>
          </cell>
          <cell r="P15">
            <v>0.1</v>
          </cell>
          <cell r="Q15">
            <v>0.1</v>
          </cell>
          <cell r="R15">
            <v>0.1</v>
          </cell>
          <cell r="S15">
            <v>0.1</v>
          </cell>
          <cell r="T15">
            <v>0.2</v>
          </cell>
          <cell r="U15">
            <v>0.2</v>
          </cell>
          <cell r="V15">
            <v>0.2</v>
          </cell>
          <cell r="W15">
            <v>0.3</v>
          </cell>
          <cell r="X15">
            <v>0.4</v>
          </cell>
          <cell r="Y15">
            <v>0.5</v>
          </cell>
          <cell r="Z15">
            <v>0.6</v>
          </cell>
          <cell r="AA15">
            <v>0.6</v>
          </cell>
        </row>
        <row r="16">
          <cell r="A16" t="str">
            <v xml:space="preserve">  Bolivia</v>
          </cell>
          <cell r="B16">
            <v>2.7</v>
          </cell>
          <cell r="C16">
            <v>3.2</v>
          </cell>
          <cell r="D16">
            <v>3.3</v>
          </cell>
          <cell r="E16">
            <v>4.0999999999999996</v>
          </cell>
          <cell r="F16">
            <v>4.3</v>
          </cell>
          <cell r="G16">
            <v>4.8</v>
          </cell>
          <cell r="H16">
            <v>5.6</v>
          </cell>
          <cell r="I16">
            <v>5.8</v>
          </cell>
          <cell r="J16">
            <v>4.9000000000000004</v>
          </cell>
          <cell r="K16">
            <v>4.0999999999999996</v>
          </cell>
          <cell r="L16">
            <v>4.3</v>
          </cell>
          <cell r="M16">
            <v>4.0999999999999996</v>
          </cell>
          <cell r="N16">
            <v>4.2</v>
          </cell>
          <cell r="O16">
            <v>4.3</v>
          </cell>
          <cell r="P16">
            <v>4.9000000000000004</v>
          </cell>
          <cell r="Q16">
            <v>5.3</v>
          </cell>
          <cell r="R16">
            <v>5.2</v>
          </cell>
          <cell r="S16">
            <v>5.2</v>
          </cell>
          <cell r="T16">
            <v>5.6</v>
          </cell>
          <cell r="U16">
            <v>5.5</v>
          </cell>
          <cell r="V16">
            <v>5.8</v>
          </cell>
          <cell r="W16">
            <v>4.7</v>
          </cell>
          <cell r="X16">
            <v>5</v>
          </cell>
          <cell r="Y16">
            <v>5.8</v>
          </cell>
          <cell r="Z16">
            <v>6.2</v>
          </cell>
          <cell r="AA16">
            <v>6.4</v>
          </cell>
        </row>
        <row r="17">
          <cell r="A17" t="str">
            <v xml:space="preserve">  Bosnia and Herzegovina</v>
          </cell>
          <cell r="B17" t="str">
            <v>..</v>
          </cell>
          <cell r="C17" t="str">
            <v>..</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v>2.4</v>
          </cell>
          <cell r="V17">
            <v>2.8</v>
          </cell>
          <cell r="W17">
            <v>2.7</v>
          </cell>
          <cell r="X17">
            <v>3.1</v>
          </cell>
          <cell r="Y17">
            <v>4.5</v>
          </cell>
          <cell r="Z17">
            <v>5.2</v>
          </cell>
          <cell r="AA17">
            <v>5.6</v>
          </cell>
        </row>
        <row r="18">
          <cell r="A18" t="str">
            <v xml:space="preserve">  Botswana</v>
          </cell>
          <cell r="B18">
            <v>0.1</v>
          </cell>
          <cell r="C18">
            <v>0.2</v>
          </cell>
          <cell r="D18">
            <v>0.2</v>
          </cell>
          <cell r="E18">
            <v>0.2</v>
          </cell>
          <cell r="F18">
            <v>0.3</v>
          </cell>
          <cell r="G18">
            <v>0.3</v>
          </cell>
          <cell r="H18">
            <v>0.4</v>
          </cell>
          <cell r="I18">
            <v>0.5</v>
          </cell>
          <cell r="J18">
            <v>0.5</v>
          </cell>
          <cell r="K18">
            <v>0.5</v>
          </cell>
          <cell r="L18">
            <v>0.6</v>
          </cell>
          <cell r="M18">
            <v>0.6</v>
          </cell>
          <cell r="N18">
            <v>0.6</v>
          </cell>
          <cell r="O18">
            <v>0.7</v>
          </cell>
          <cell r="P18">
            <v>0.7</v>
          </cell>
          <cell r="Q18">
            <v>0.7</v>
          </cell>
          <cell r="R18">
            <v>0.6</v>
          </cell>
          <cell r="S18">
            <v>0.6</v>
          </cell>
          <cell r="T18">
            <v>0.5</v>
          </cell>
          <cell r="U18">
            <v>0.5</v>
          </cell>
          <cell r="V18">
            <v>0.5</v>
          </cell>
          <cell r="W18">
            <v>0.4</v>
          </cell>
          <cell r="X18">
            <v>0.5</v>
          </cell>
          <cell r="Y18">
            <v>0.5</v>
          </cell>
          <cell r="Z18">
            <v>0.5</v>
          </cell>
          <cell r="AA18">
            <v>0.5</v>
          </cell>
        </row>
        <row r="19">
          <cell r="A19" t="str">
            <v xml:space="preserve">  Brazil</v>
          </cell>
          <cell r="B19">
            <v>71.5</v>
          </cell>
          <cell r="C19">
            <v>81.5</v>
          </cell>
          <cell r="D19">
            <v>93.9</v>
          </cell>
          <cell r="E19">
            <v>98.5</v>
          </cell>
          <cell r="F19">
            <v>103.9</v>
          </cell>
          <cell r="G19">
            <v>103.6</v>
          </cell>
          <cell r="H19">
            <v>109.1</v>
          </cell>
          <cell r="I19">
            <v>119.9</v>
          </cell>
          <cell r="J19">
            <v>117.5</v>
          </cell>
          <cell r="K19">
            <v>114.6</v>
          </cell>
          <cell r="L19">
            <v>120</v>
          </cell>
          <cell r="M19">
            <v>121</v>
          </cell>
          <cell r="N19">
            <v>129.1</v>
          </cell>
          <cell r="O19">
            <v>144.1</v>
          </cell>
          <cell r="P19">
            <v>152.4</v>
          </cell>
          <cell r="Q19">
            <v>160.5</v>
          </cell>
          <cell r="R19">
            <v>181.3</v>
          </cell>
          <cell r="S19">
            <v>198.5</v>
          </cell>
          <cell r="T19">
            <v>242</v>
          </cell>
          <cell r="U19">
            <v>245.5</v>
          </cell>
          <cell r="V19">
            <v>243.7</v>
          </cell>
          <cell r="W19">
            <v>231.1</v>
          </cell>
          <cell r="X19">
            <v>233.1</v>
          </cell>
          <cell r="Y19">
            <v>236.6</v>
          </cell>
          <cell r="Z19">
            <v>220.4</v>
          </cell>
          <cell r="AA19">
            <v>188</v>
          </cell>
        </row>
        <row r="20">
          <cell r="A20" t="str">
            <v xml:space="preserve">  Bulgaria</v>
          </cell>
          <cell r="B20" t="str">
            <v>..</v>
          </cell>
          <cell r="C20" t="str">
            <v>..</v>
          </cell>
          <cell r="D20" t="str">
            <v>..</v>
          </cell>
          <cell r="E20" t="str">
            <v>..</v>
          </cell>
          <cell r="F20" t="str">
            <v>..</v>
          </cell>
          <cell r="G20" t="str">
            <v>..</v>
          </cell>
          <cell r="H20" t="str">
            <v>..</v>
          </cell>
          <cell r="I20" t="str">
            <v>..</v>
          </cell>
          <cell r="J20" t="str">
            <v>..</v>
          </cell>
          <cell r="K20" t="str">
            <v>..</v>
          </cell>
          <cell r="L20" t="str">
            <v>..</v>
          </cell>
          <cell r="M20">
            <v>11.7</v>
          </cell>
          <cell r="N20">
            <v>11.8</v>
          </cell>
          <cell r="O20">
            <v>12.2</v>
          </cell>
          <cell r="P20">
            <v>9.8000000000000007</v>
          </cell>
          <cell r="Q20">
            <v>10.4</v>
          </cell>
          <cell r="R20">
            <v>10.4</v>
          </cell>
          <cell r="S20">
            <v>11.1</v>
          </cell>
          <cell r="T20">
            <v>11.4</v>
          </cell>
          <cell r="U20">
            <v>11</v>
          </cell>
          <cell r="V20">
            <v>11.2</v>
          </cell>
          <cell r="W20">
            <v>10.5</v>
          </cell>
          <cell r="X20">
            <v>11.5</v>
          </cell>
          <cell r="Y20">
            <v>13</v>
          </cell>
          <cell r="Z20">
            <v>15</v>
          </cell>
          <cell r="AA20">
            <v>16.8</v>
          </cell>
        </row>
        <row r="21">
          <cell r="A21" t="str">
            <v xml:space="preserve">  Burkina Faso</v>
          </cell>
          <cell r="B21">
            <v>0.3</v>
          </cell>
          <cell r="C21">
            <v>0.3</v>
          </cell>
          <cell r="D21">
            <v>0.4</v>
          </cell>
          <cell r="E21">
            <v>0.4</v>
          </cell>
          <cell r="F21">
            <v>0.4</v>
          </cell>
          <cell r="G21">
            <v>0.5</v>
          </cell>
          <cell r="H21">
            <v>0.6</v>
          </cell>
          <cell r="I21">
            <v>0.8</v>
          </cell>
          <cell r="J21">
            <v>0.8</v>
          </cell>
          <cell r="K21">
            <v>0.7</v>
          </cell>
          <cell r="L21">
            <v>0.8</v>
          </cell>
          <cell r="M21">
            <v>1</v>
          </cell>
          <cell r="N21">
            <v>1</v>
          </cell>
          <cell r="O21">
            <v>1.1000000000000001</v>
          </cell>
          <cell r="P21">
            <v>1.1000000000000001</v>
          </cell>
          <cell r="Q21">
            <v>1.3</v>
          </cell>
          <cell r="R21">
            <v>1.3</v>
          </cell>
          <cell r="S21">
            <v>1.3</v>
          </cell>
          <cell r="T21">
            <v>1.5</v>
          </cell>
          <cell r="U21">
            <v>1.6</v>
          </cell>
          <cell r="V21">
            <v>1.4</v>
          </cell>
          <cell r="W21">
            <v>1.5</v>
          </cell>
          <cell r="X21">
            <v>1.5</v>
          </cell>
          <cell r="Y21">
            <v>1.7</v>
          </cell>
          <cell r="Z21">
            <v>2</v>
          </cell>
          <cell r="AA21">
            <v>2</v>
          </cell>
        </row>
        <row r="22">
          <cell r="A22" t="str">
            <v xml:space="preserve">  Burundi</v>
          </cell>
          <cell r="B22">
            <v>0.2</v>
          </cell>
          <cell r="C22">
            <v>0.2</v>
          </cell>
          <cell r="D22">
            <v>0.2</v>
          </cell>
          <cell r="E22">
            <v>0.3</v>
          </cell>
          <cell r="F22">
            <v>0.3</v>
          </cell>
          <cell r="G22">
            <v>0.5</v>
          </cell>
          <cell r="H22">
            <v>0.6</v>
          </cell>
          <cell r="I22">
            <v>0.8</v>
          </cell>
          <cell r="J22">
            <v>0.8</v>
          </cell>
          <cell r="K22">
            <v>0.9</v>
          </cell>
          <cell r="L22">
            <v>0.9</v>
          </cell>
          <cell r="M22">
            <v>1</v>
          </cell>
          <cell r="N22">
            <v>1</v>
          </cell>
          <cell r="O22">
            <v>1.1000000000000001</v>
          </cell>
          <cell r="P22">
            <v>1.1000000000000001</v>
          </cell>
          <cell r="Q22">
            <v>1.2</v>
          </cell>
          <cell r="R22">
            <v>1.1000000000000001</v>
          </cell>
          <cell r="S22">
            <v>1.1000000000000001</v>
          </cell>
          <cell r="T22">
            <v>1.1000000000000001</v>
          </cell>
          <cell r="U22">
            <v>1.1000000000000001</v>
          </cell>
          <cell r="V22">
            <v>1.1000000000000001</v>
          </cell>
          <cell r="W22">
            <v>1.1000000000000001</v>
          </cell>
          <cell r="X22">
            <v>1.2</v>
          </cell>
          <cell r="Y22">
            <v>1.3</v>
          </cell>
          <cell r="Z22">
            <v>1.4</v>
          </cell>
          <cell r="AA22">
            <v>1.3</v>
          </cell>
        </row>
        <row r="23">
          <cell r="A23" t="str">
            <v xml:space="preserve">  Cambodia</v>
          </cell>
          <cell r="B23" t="str">
            <v>..</v>
          </cell>
          <cell r="C23">
            <v>0</v>
          </cell>
          <cell r="D23">
            <v>0</v>
          </cell>
          <cell r="E23">
            <v>0</v>
          </cell>
          <cell r="F23">
            <v>0</v>
          </cell>
          <cell r="G23">
            <v>0</v>
          </cell>
          <cell r="H23">
            <v>0</v>
          </cell>
          <cell r="I23">
            <v>0</v>
          </cell>
          <cell r="J23">
            <v>0</v>
          </cell>
          <cell r="K23">
            <v>1.7</v>
          </cell>
          <cell r="L23">
            <v>1.8</v>
          </cell>
          <cell r="M23">
            <v>1.9</v>
          </cell>
          <cell r="N23">
            <v>1.8</v>
          </cell>
          <cell r="O23">
            <v>1.8</v>
          </cell>
          <cell r="P23">
            <v>1.9</v>
          </cell>
          <cell r="Q23">
            <v>2.2999999999999998</v>
          </cell>
          <cell r="R23">
            <v>2.4</v>
          </cell>
          <cell r="S23">
            <v>2.4</v>
          </cell>
          <cell r="T23">
            <v>2.5</v>
          </cell>
          <cell r="U23">
            <v>2.5</v>
          </cell>
          <cell r="V23">
            <v>2.6</v>
          </cell>
          <cell r="W23">
            <v>2.7</v>
          </cell>
          <cell r="X23">
            <v>2.9</v>
          </cell>
          <cell r="Y23">
            <v>3.2</v>
          </cell>
          <cell r="Z23">
            <v>3.4</v>
          </cell>
          <cell r="AA23">
            <v>3.5</v>
          </cell>
        </row>
        <row r="24">
          <cell r="A24" t="str">
            <v xml:space="preserve">  Cameroon</v>
          </cell>
          <cell r="B24">
            <v>2.6</v>
          </cell>
          <cell r="C24">
            <v>2.6</v>
          </cell>
          <cell r="D24">
            <v>2.8</v>
          </cell>
          <cell r="E24">
            <v>2.9</v>
          </cell>
          <cell r="F24">
            <v>2.9</v>
          </cell>
          <cell r="G24">
            <v>3.2</v>
          </cell>
          <cell r="H24">
            <v>4.0999999999999996</v>
          </cell>
          <cell r="I24">
            <v>4.5999999999999996</v>
          </cell>
          <cell r="J24">
            <v>4.7</v>
          </cell>
          <cell r="K24">
            <v>5.2</v>
          </cell>
          <cell r="L24">
            <v>6.4</v>
          </cell>
          <cell r="M24">
            <v>6.6</v>
          </cell>
          <cell r="N24">
            <v>7.2</v>
          </cell>
          <cell r="O24">
            <v>7.2</v>
          </cell>
          <cell r="P24">
            <v>8.3000000000000007</v>
          </cell>
          <cell r="Q24">
            <v>9.6</v>
          </cell>
          <cell r="R24">
            <v>9.8000000000000007</v>
          </cell>
          <cell r="S24">
            <v>9.6</v>
          </cell>
          <cell r="T24">
            <v>10</v>
          </cell>
          <cell r="U24">
            <v>9.6</v>
          </cell>
          <cell r="V24">
            <v>9.4</v>
          </cell>
          <cell r="W24">
            <v>8.6</v>
          </cell>
          <cell r="X24">
            <v>8.8000000000000007</v>
          </cell>
          <cell r="Y24">
            <v>9.6999999999999993</v>
          </cell>
          <cell r="Z24">
            <v>9.1</v>
          </cell>
          <cell r="AA24">
            <v>7.2</v>
          </cell>
        </row>
        <row r="25">
          <cell r="A25" t="str">
            <v xml:space="preserve">  Cape Verde</v>
          </cell>
          <cell r="B25" t="str">
            <v>..</v>
          </cell>
          <cell r="C25">
            <v>0</v>
          </cell>
          <cell r="D25">
            <v>0.1</v>
          </cell>
          <cell r="E25">
            <v>0.1</v>
          </cell>
          <cell r="F25">
            <v>0.1</v>
          </cell>
          <cell r="G25">
            <v>0.1</v>
          </cell>
          <cell r="H25">
            <v>0.1</v>
          </cell>
          <cell r="I25">
            <v>0.1</v>
          </cell>
          <cell r="J25">
            <v>0.1</v>
          </cell>
          <cell r="K25">
            <v>0.1</v>
          </cell>
          <cell r="L25">
            <v>0.1</v>
          </cell>
          <cell r="M25">
            <v>0.1</v>
          </cell>
          <cell r="N25">
            <v>0.1</v>
          </cell>
          <cell r="O25">
            <v>0.1</v>
          </cell>
          <cell r="P25">
            <v>0.2</v>
          </cell>
          <cell r="Q25">
            <v>0.2</v>
          </cell>
          <cell r="R25">
            <v>0.2</v>
          </cell>
          <cell r="S25">
            <v>0.2</v>
          </cell>
          <cell r="T25">
            <v>0.2</v>
          </cell>
          <cell r="U25">
            <v>0.3</v>
          </cell>
          <cell r="V25">
            <v>0.3</v>
          </cell>
          <cell r="W25">
            <v>0.4</v>
          </cell>
          <cell r="X25">
            <v>0.4</v>
          </cell>
          <cell r="Y25">
            <v>0.5</v>
          </cell>
          <cell r="Z25">
            <v>0.5</v>
          </cell>
          <cell r="AA25">
            <v>0.5</v>
          </cell>
        </row>
        <row r="26">
          <cell r="A26" t="str">
            <v xml:space="preserve">  Central African Republic</v>
          </cell>
          <cell r="B26">
            <v>0.2</v>
          </cell>
          <cell r="C26">
            <v>0.2</v>
          </cell>
          <cell r="D26">
            <v>0.3</v>
          </cell>
          <cell r="E26">
            <v>0.3</v>
          </cell>
          <cell r="F26">
            <v>0.3</v>
          </cell>
          <cell r="G26">
            <v>0.3</v>
          </cell>
          <cell r="H26">
            <v>0.5</v>
          </cell>
          <cell r="I26">
            <v>0.6</v>
          </cell>
          <cell r="J26">
            <v>0.7</v>
          </cell>
          <cell r="K26">
            <v>0.7</v>
          </cell>
          <cell r="L26">
            <v>0.7</v>
          </cell>
          <cell r="M26">
            <v>0.8</v>
          </cell>
          <cell r="N26">
            <v>0.8</v>
          </cell>
          <cell r="O26">
            <v>0.9</v>
          </cell>
          <cell r="P26">
            <v>0.9</v>
          </cell>
          <cell r="Q26">
            <v>0.9</v>
          </cell>
          <cell r="R26">
            <v>0.9</v>
          </cell>
          <cell r="S26">
            <v>0.9</v>
          </cell>
          <cell r="T26">
            <v>0.9</v>
          </cell>
          <cell r="U26">
            <v>0.9</v>
          </cell>
          <cell r="V26">
            <v>0.9</v>
          </cell>
          <cell r="W26">
            <v>0.8</v>
          </cell>
          <cell r="X26">
            <v>1.1000000000000001</v>
          </cell>
          <cell r="Y26">
            <v>1</v>
          </cell>
          <cell r="Z26">
            <v>1.1000000000000001</v>
          </cell>
          <cell r="AA26">
            <v>1</v>
          </cell>
        </row>
        <row r="27">
          <cell r="A27" t="str">
            <v xml:space="preserve">  Chad</v>
          </cell>
          <cell r="B27">
            <v>0.3</v>
          </cell>
          <cell r="C27">
            <v>0.3</v>
          </cell>
          <cell r="D27">
            <v>0.2</v>
          </cell>
          <cell r="E27">
            <v>0.2</v>
          </cell>
          <cell r="F27">
            <v>0.2</v>
          </cell>
          <cell r="G27">
            <v>0.2</v>
          </cell>
          <cell r="H27">
            <v>0.3</v>
          </cell>
          <cell r="I27">
            <v>0.3</v>
          </cell>
          <cell r="J27">
            <v>0.4</v>
          </cell>
          <cell r="K27">
            <v>0.4</v>
          </cell>
          <cell r="L27">
            <v>0.5</v>
          </cell>
          <cell r="M27">
            <v>0.6</v>
          </cell>
          <cell r="N27">
            <v>0.7</v>
          </cell>
          <cell r="O27">
            <v>0.8</v>
          </cell>
          <cell r="P27">
            <v>0.8</v>
          </cell>
          <cell r="Q27">
            <v>0.9</v>
          </cell>
          <cell r="R27">
            <v>1</v>
          </cell>
          <cell r="S27">
            <v>1</v>
          </cell>
          <cell r="T27">
            <v>1.1000000000000001</v>
          </cell>
          <cell r="U27">
            <v>1.2</v>
          </cell>
          <cell r="V27">
            <v>1.1000000000000001</v>
          </cell>
          <cell r="W27">
            <v>1.1000000000000001</v>
          </cell>
          <cell r="X27">
            <v>1.3</v>
          </cell>
          <cell r="Y27">
            <v>1.6</v>
          </cell>
          <cell r="Z27">
            <v>1.7</v>
          </cell>
          <cell r="AA27">
            <v>1.6</v>
          </cell>
        </row>
        <row r="28">
          <cell r="A28" t="str">
            <v xml:space="preserve">  Chile</v>
          </cell>
          <cell r="B28">
            <v>12.1</v>
          </cell>
          <cell r="C28">
            <v>15.7</v>
          </cell>
          <cell r="D28">
            <v>17.3</v>
          </cell>
          <cell r="E28">
            <v>17.899999999999999</v>
          </cell>
          <cell r="F28">
            <v>19.7</v>
          </cell>
          <cell r="G28">
            <v>20.399999999999999</v>
          </cell>
          <cell r="H28">
            <v>21.1</v>
          </cell>
          <cell r="I28">
            <v>21.5</v>
          </cell>
          <cell r="J28">
            <v>19.600000000000001</v>
          </cell>
          <cell r="K28">
            <v>18</v>
          </cell>
          <cell r="L28">
            <v>19.2</v>
          </cell>
          <cell r="M28">
            <v>17.899999999999999</v>
          </cell>
          <cell r="N28">
            <v>19.100000000000001</v>
          </cell>
          <cell r="O28">
            <v>20</v>
          </cell>
          <cell r="P28">
            <v>22.2</v>
          </cell>
          <cell r="Q28">
            <v>22</v>
          </cell>
          <cell r="R28">
            <v>27.5</v>
          </cell>
          <cell r="S28">
            <v>27</v>
          </cell>
          <cell r="T28">
            <v>33.700000000000003</v>
          </cell>
          <cell r="U28">
            <v>34.799999999999997</v>
          </cell>
          <cell r="V28">
            <v>37.299999999999997</v>
          </cell>
          <cell r="W28">
            <v>38.6</v>
          </cell>
          <cell r="X28">
            <v>41.2</v>
          </cell>
          <cell r="Y28">
            <v>42.8</v>
          </cell>
          <cell r="Z28">
            <v>43.8</v>
          </cell>
          <cell r="AA28">
            <v>45.2</v>
          </cell>
        </row>
        <row r="29">
          <cell r="A29" t="str">
            <v xml:space="preserve">  China</v>
          </cell>
          <cell r="B29" t="str">
            <v>..</v>
          </cell>
          <cell r="C29">
            <v>5.8</v>
          </cell>
          <cell r="D29">
            <v>8.4</v>
          </cell>
          <cell r="E29">
            <v>9.6</v>
          </cell>
          <cell r="F29">
            <v>12.1</v>
          </cell>
          <cell r="G29">
            <v>16.7</v>
          </cell>
          <cell r="H29">
            <v>23.7</v>
          </cell>
          <cell r="I29">
            <v>35.299999999999997</v>
          </cell>
          <cell r="J29">
            <v>42.4</v>
          </cell>
          <cell r="K29">
            <v>44.9</v>
          </cell>
          <cell r="L29">
            <v>55.3</v>
          </cell>
          <cell r="M29">
            <v>60.3</v>
          </cell>
          <cell r="N29">
            <v>72.400000000000006</v>
          </cell>
          <cell r="O29">
            <v>85.9</v>
          </cell>
          <cell r="P29">
            <v>100.5</v>
          </cell>
          <cell r="Q29">
            <v>118.1</v>
          </cell>
          <cell r="R29">
            <v>128.80000000000001</v>
          </cell>
          <cell r="S29">
            <v>146.69999999999999</v>
          </cell>
          <cell r="T29">
            <v>144</v>
          </cell>
          <cell r="U29">
            <v>152.1</v>
          </cell>
          <cell r="V29">
            <v>145.69999999999999</v>
          </cell>
          <cell r="W29">
            <v>184.8</v>
          </cell>
          <cell r="X29">
            <v>186.1</v>
          </cell>
          <cell r="Y29">
            <v>208.5</v>
          </cell>
          <cell r="Z29">
            <v>247.7</v>
          </cell>
          <cell r="AA29">
            <v>281.60000000000002</v>
          </cell>
        </row>
        <row r="30">
          <cell r="A30" t="str">
            <v xml:space="preserve">  Colombia</v>
          </cell>
          <cell r="B30">
            <v>6.9</v>
          </cell>
          <cell r="C30">
            <v>8.6999999999999993</v>
          </cell>
          <cell r="D30">
            <v>10.3</v>
          </cell>
          <cell r="E30">
            <v>11.4</v>
          </cell>
          <cell r="F30">
            <v>12</v>
          </cell>
          <cell r="G30">
            <v>14.2</v>
          </cell>
          <cell r="H30">
            <v>15.4</v>
          </cell>
          <cell r="I30">
            <v>17</v>
          </cell>
          <cell r="J30">
            <v>17</v>
          </cell>
          <cell r="K30">
            <v>16.899999999999999</v>
          </cell>
          <cell r="L30">
            <v>17.2</v>
          </cell>
          <cell r="M30">
            <v>17.2</v>
          </cell>
          <cell r="N30">
            <v>17.3</v>
          </cell>
          <cell r="O30">
            <v>18.899999999999999</v>
          </cell>
          <cell r="P30">
            <v>21.9</v>
          </cell>
          <cell r="Q30">
            <v>25</v>
          </cell>
          <cell r="R30">
            <v>28.9</v>
          </cell>
          <cell r="S30">
            <v>31.9</v>
          </cell>
          <cell r="T30">
            <v>33.1</v>
          </cell>
          <cell r="U30">
            <v>34.4</v>
          </cell>
          <cell r="V30">
            <v>33.9</v>
          </cell>
          <cell r="W30">
            <v>36.200000000000003</v>
          </cell>
          <cell r="X30">
            <v>33.200000000000003</v>
          </cell>
          <cell r="Y30">
            <v>37</v>
          </cell>
          <cell r="Z30">
            <v>37.9</v>
          </cell>
          <cell r="AA30">
            <v>37.700000000000003</v>
          </cell>
        </row>
        <row r="31">
          <cell r="A31" t="str">
            <v xml:space="preserve">  Comoros</v>
          </cell>
          <cell r="B31">
            <v>0</v>
          </cell>
          <cell r="C31">
            <v>0.1</v>
          </cell>
          <cell r="D31">
            <v>0.1</v>
          </cell>
          <cell r="E31">
            <v>0.1</v>
          </cell>
          <cell r="F31">
            <v>0.1</v>
          </cell>
          <cell r="G31">
            <v>0.1</v>
          </cell>
          <cell r="H31">
            <v>0.2</v>
          </cell>
          <cell r="I31">
            <v>0.2</v>
          </cell>
          <cell r="J31">
            <v>0.2</v>
          </cell>
          <cell r="K31">
            <v>0.2</v>
          </cell>
          <cell r="L31">
            <v>0.2</v>
          </cell>
          <cell r="M31">
            <v>0.2</v>
          </cell>
          <cell r="N31">
            <v>0.2</v>
          </cell>
          <cell r="O31">
            <v>0.2</v>
          </cell>
          <cell r="P31">
            <v>0.2</v>
          </cell>
          <cell r="Q31">
            <v>0.2</v>
          </cell>
          <cell r="R31">
            <v>0.2</v>
          </cell>
          <cell r="S31">
            <v>0.2</v>
          </cell>
          <cell r="T31">
            <v>0.2</v>
          </cell>
          <cell r="U31">
            <v>0.2</v>
          </cell>
          <cell r="V31">
            <v>0.2</v>
          </cell>
          <cell r="W31">
            <v>0.2</v>
          </cell>
          <cell r="X31">
            <v>0.3</v>
          </cell>
          <cell r="Y31">
            <v>0.3</v>
          </cell>
          <cell r="Z31">
            <v>0.3</v>
          </cell>
          <cell r="AA31">
            <v>0.3</v>
          </cell>
        </row>
        <row r="32">
          <cell r="A32" t="str">
            <v xml:space="preserve">  Congo, Dem. Rep.</v>
          </cell>
          <cell r="B32">
            <v>4.8</v>
          </cell>
          <cell r="C32">
            <v>5.0999999999999996</v>
          </cell>
          <cell r="D32">
            <v>5.0999999999999996</v>
          </cell>
          <cell r="E32">
            <v>5.3</v>
          </cell>
          <cell r="F32">
            <v>5.3</v>
          </cell>
          <cell r="G32">
            <v>6.2</v>
          </cell>
          <cell r="H32">
            <v>7.2</v>
          </cell>
          <cell r="I32">
            <v>8.8000000000000007</v>
          </cell>
          <cell r="J32">
            <v>8.6</v>
          </cell>
          <cell r="K32">
            <v>9.3000000000000007</v>
          </cell>
          <cell r="L32">
            <v>10.3</v>
          </cell>
          <cell r="M32">
            <v>10.8</v>
          </cell>
          <cell r="N32">
            <v>11</v>
          </cell>
          <cell r="O32">
            <v>11.3</v>
          </cell>
          <cell r="P32">
            <v>12.3</v>
          </cell>
          <cell r="Q32">
            <v>13.2</v>
          </cell>
          <cell r="R32">
            <v>12.8</v>
          </cell>
          <cell r="S32">
            <v>12.3</v>
          </cell>
          <cell r="T32">
            <v>13.2</v>
          </cell>
          <cell r="U32">
            <v>12</v>
          </cell>
          <cell r="V32">
            <v>11.7</v>
          </cell>
          <cell r="W32">
            <v>11.5</v>
          </cell>
          <cell r="X32">
            <v>10.1</v>
          </cell>
          <cell r="Y32">
            <v>11.3</v>
          </cell>
          <cell r="Z32">
            <v>11.4</v>
          </cell>
          <cell r="AA32">
            <v>10.6</v>
          </cell>
        </row>
        <row r="33">
          <cell r="A33" t="str">
            <v xml:space="preserve">  Congo, Rep.</v>
          </cell>
          <cell r="B33">
            <v>1.5</v>
          </cell>
          <cell r="C33">
            <v>1.4</v>
          </cell>
          <cell r="D33">
            <v>1.9</v>
          </cell>
          <cell r="E33">
            <v>2</v>
          </cell>
          <cell r="F33">
            <v>2</v>
          </cell>
          <cell r="G33">
            <v>3</v>
          </cell>
          <cell r="H33">
            <v>3.5</v>
          </cell>
          <cell r="I33">
            <v>4.3</v>
          </cell>
          <cell r="J33">
            <v>4.0999999999999996</v>
          </cell>
          <cell r="K33">
            <v>4.3</v>
          </cell>
          <cell r="L33">
            <v>4.9000000000000004</v>
          </cell>
          <cell r="M33">
            <v>4.8</v>
          </cell>
          <cell r="N33">
            <v>4.8</v>
          </cell>
          <cell r="O33">
            <v>5.0999999999999996</v>
          </cell>
          <cell r="P33">
            <v>5.4</v>
          </cell>
          <cell r="Q33">
            <v>6</v>
          </cell>
          <cell r="R33">
            <v>5.2</v>
          </cell>
          <cell r="S33">
            <v>5</v>
          </cell>
          <cell r="T33">
            <v>5.0999999999999996</v>
          </cell>
          <cell r="U33">
            <v>5</v>
          </cell>
          <cell r="V33">
            <v>4.9000000000000004</v>
          </cell>
          <cell r="W33">
            <v>4.5</v>
          </cell>
          <cell r="X33">
            <v>5.0999999999999996</v>
          </cell>
          <cell r="Y33">
            <v>5.5</v>
          </cell>
          <cell r="Z33">
            <v>6.7</v>
          </cell>
          <cell r="AA33">
            <v>5.9</v>
          </cell>
        </row>
        <row r="34">
          <cell r="A34" t="str">
            <v xml:space="preserve">  Costa Rica</v>
          </cell>
          <cell r="B34">
            <v>2.7</v>
          </cell>
          <cell r="C34">
            <v>3.3</v>
          </cell>
          <cell r="D34">
            <v>3.6</v>
          </cell>
          <cell r="E34">
            <v>4.2</v>
          </cell>
          <cell r="F34">
            <v>4</v>
          </cell>
          <cell r="G34">
            <v>4.4000000000000004</v>
          </cell>
          <cell r="H34">
            <v>4.5999999999999996</v>
          </cell>
          <cell r="I34">
            <v>4.7</v>
          </cell>
          <cell r="J34">
            <v>4.5</v>
          </cell>
          <cell r="K34">
            <v>4.5999999999999996</v>
          </cell>
          <cell r="L34">
            <v>3.8</v>
          </cell>
          <cell r="M34">
            <v>4</v>
          </cell>
          <cell r="N34">
            <v>3.9</v>
          </cell>
          <cell r="O34">
            <v>3.9</v>
          </cell>
          <cell r="P34">
            <v>3.9</v>
          </cell>
          <cell r="Q34">
            <v>3.8</v>
          </cell>
          <cell r="R34">
            <v>3.5</v>
          </cell>
          <cell r="S34">
            <v>3.5</v>
          </cell>
          <cell r="T34">
            <v>4</v>
          </cell>
          <cell r="U34">
            <v>4.2</v>
          </cell>
          <cell r="V34">
            <v>4.5</v>
          </cell>
          <cell r="W34">
            <v>4.5999999999999996</v>
          </cell>
          <cell r="X34">
            <v>4.8</v>
          </cell>
          <cell r="Y34">
            <v>5.4</v>
          </cell>
          <cell r="Z34">
            <v>5.7</v>
          </cell>
          <cell r="AA34">
            <v>6.2</v>
          </cell>
        </row>
        <row r="35">
          <cell r="A35" t="str">
            <v xml:space="preserve">  Cote d'Ivoire</v>
          </cell>
          <cell r="B35">
            <v>7.5</v>
          </cell>
          <cell r="C35">
            <v>8.1</v>
          </cell>
          <cell r="D35">
            <v>9</v>
          </cell>
          <cell r="E35">
            <v>8.9</v>
          </cell>
          <cell r="F35">
            <v>8.5</v>
          </cell>
          <cell r="G35">
            <v>9.6999999999999993</v>
          </cell>
          <cell r="H35">
            <v>11.4</v>
          </cell>
          <cell r="I35">
            <v>13.6</v>
          </cell>
          <cell r="J35">
            <v>13.3</v>
          </cell>
          <cell r="K35">
            <v>14.8</v>
          </cell>
          <cell r="L35">
            <v>17.3</v>
          </cell>
          <cell r="M35">
            <v>18.2</v>
          </cell>
          <cell r="N35">
            <v>18.5</v>
          </cell>
          <cell r="O35">
            <v>19.100000000000001</v>
          </cell>
          <cell r="P35">
            <v>17.399999999999999</v>
          </cell>
          <cell r="Q35">
            <v>18.899999999999999</v>
          </cell>
          <cell r="R35">
            <v>19.5</v>
          </cell>
          <cell r="S35">
            <v>15.6</v>
          </cell>
          <cell r="T35">
            <v>14.9</v>
          </cell>
          <cell r="U35">
            <v>13.2</v>
          </cell>
          <cell r="V35">
            <v>12.1</v>
          </cell>
          <cell r="W35">
            <v>11.6</v>
          </cell>
          <cell r="X35">
            <v>11.8</v>
          </cell>
          <cell r="Y35">
            <v>12.2</v>
          </cell>
          <cell r="Z35">
            <v>11.7</v>
          </cell>
          <cell r="AA35">
            <v>10.7</v>
          </cell>
        </row>
        <row r="36">
          <cell r="A36" t="str">
            <v xml:space="preserve">  Croatia</v>
          </cell>
          <cell r="B36" t="str">
            <v>..</v>
          </cell>
          <cell r="C36" t="str">
            <v>..</v>
          </cell>
          <cell r="D36" t="str">
            <v>..</v>
          </cell>
          <cell r="E36" t="str">
            <v>..</v>
          </cell>
          <cell r="F36" t="str">
            <v>..</v>
          </cell>
          <cell r="G36" t="str">
            <v>..</v>
          </cell>
          <cell r="H36" t="str">
            <v>..</v>
          </cell>
          <cell r="I36" t="str">
            <v>..</v>
          </cell>
          <cell r="J36" t="str">
            <v>..</v>
          </cell>
          <cell r="K36" t="str">
            <v>..</v>
          </cell>
          <cell r="L36" t="str">
            <v>..</v>
          </cell>
          <cell r="M36" t="str">
            <v>..</v>
          </cell>
          <cell r="N36" t="str">
            <v>..</v>
          </cell>
          <cell r="O36">
            <v>1.6</v>
          </cell>
          <cell r="P36">
            <v>2.1</v>
          </cell>
          <cell r="Q36">
            <v>3.8</v>
          </cell>
          <cell r="R36">
            <v>5.3</v>
          </cell>
          <cell r="S36">
            <v>8</v>
          </cell>
          <cell r="T36">
            <v>11.4</v>
          </cell>
          <cell r="U36">
            <v>11.4</v>
          </cell>
          <cell r="V36">
            <v>12.4</v>
          </cell>
          <cell r="W36">
            <v>12.7</v>
          </cell>
          <cell r="X36">
            <v>16.7</v>
          </cell>
          <cell r="Y36">
            <v>25.7</v>
          </cell>
          <cell r="Z36">
            <v>32.9</v>
          </cell>
          <cell r="AA36">
            <v>30.2</v>
          </cell>
        </row>
      </sheetData>
      <sheetData sheetId="1"/>
      <sheetData sheetId="2"/>
      <sheetData sheetId="3"/>
      <sheetData sheetId="4"/>
      <sheetData sheetId="5"/>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1"/>
      <sheetName val="Fig net capital flows"/>
      <sheetName val="Fig private flows"/>
      <sheetName val="Net private debt flows"/>
      <sheetName val="Net FDI flows"/>
      <sheetName val="Net FDI flows % of GDP"/>
      <sheetName val="Fig private flows (2)"/>
    </sheetNames>
    <sheetDataSet>
      <sheetData sheetId="0">
        <row r="3">
          <cell r="A3" t="str">
            <v xml:space="preserve">           </v>
          </cell>
        </row>
        <row r="29">
          <cell r="A29" t="str">
            <v>Sources: World Bank Debtor Reporting System and staff estimates.</v>
          </cell>
        </row>
        <row r="30">
          <cell r="A30" t="str">
            <v>Note: P = Projection.  a. Combination of errors and omissions and net acquisition of foreign assets (including FDI) by developing-country private entities.</v>
          </cell>
        </row>
      </sheetData>
      <sheetData sheetId="1"/>
      <sheetData sheetId="2"/>
      <sheetData sheetId="3"/>
      <sheetData sheetId="4"/>
      <sheetData sheetId="5"/>
      <sheetData sheetId="6"/>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hNot Ann"/>
      <sheetName val="AuthNot"/>
      <sheetName val="AuthNot Percent Change"/>
      <sheetName val="ANS -Curr to Year ago % Change"/>
      <sheetName val="Authnot Prelim"/>
      <sheetName val="Authnot First"/>
      <sheetName val="Authnot Second"/>
      <sheetName val="StartsAnn Percent Change"/>
      <sheetName val="StartsUA Prelim"/>
      <sheetName val="StartsUA First"/>
      <sheetName val="StartsUA Second"/>
      <sheetName val="StartsSA Percent Change"/>
      <sheetName val="ST -Curr to Year ago % Change "/>
      <sheetName val="StartsSA  Prelim"/>
      <sheetName val="StartsSA First"/>
      <sheetName val="StartsSA Seco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s>
    <sheetDataSet>
      <sheetData sheetId="0">
        <row r="8">
          <cell r="B8" t="str">
            <v>Enero</v>
          </cell>
        </row>
        <row r="9">
          <cell r="B9" t="str">
            <v>Febrero</v>
          </cell>
        </row>
        <row r="10">
          <cell r="B10" t="str">
            <v>Marzo</v>
          </cell>
        </row>
        <row r="11">
          <cell r="B11" t="str">
            <v>Abril</v>
          </cell>
        </row>
        <row r="12">
          <cell r="B12" t="str">
            <v>Mayo</v>
          </cell>
        </row>
        <row r="13">
          <cell r="B13" t="str">
            <v>Junio</v>
          </cell>
        </row>
        <row r="15">
          <cell r="B15" t="str">
            <v>Julio</v>
          </cell>
        </row>
        <row r="16">
          <cell r="B16" t="str">
            <v>Agosto</v>
          </cell>
        </row>
        <row r="17">
          <cell r="B17" t="str">
            <v>Septiembre</v>
          </cell>
        </row>
        <row r="18">
          <cell r="B18" t="str">
            <v>Octubre</v>
          </cell>
        </row>
        <row r="19">
          <cell r="B19" t="str">
            <v>Noviembre</v>
          </cell>
        </row>
        <row r="20">
          <cell r="B20" t="str">
            <v>Diciembre</v>
          </cell>
        </row>
      </sheetData>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lloff bolsas"/>
      <sheetName val="Bolsas"/>
      <sheetName val="Spread LA"/>
      <sheetName val="EMBI regionales (selloff)"/>
      <sheetName val="VIX"/>
      <sheetName val="CDX5Y"/>
      <sheetName val="ITRX10Y"/>
      <sheetName val="ITRX5Y"/>
      <sheetName val="CDS 5Y varios paises"/>
      <sheetName val="CDS 10Y algunos paises"/>
    </sheetNames>
    <sheetDataSet>
      <sheetData sheetId="0" refreshError="1"/>
      <sheetData sheetId="1">
        <row r="6">
          <cell r="A6" t="e">
            <v>#NAME?</v>
          </cell>
        </row>
      </sheetData>
      <sheetData sheetId="2">
        <row r="5">
          <cell r="A5" t="e">
            <v>#NAME?</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INICIO"/>
      <sheetName val="CALENDARIO"/>
      <sheetName val="TABLAS"/>
    </sheetNames>
    <sheetDataSet>
      <sheetData sheetId="0"/>
      <sheetData sheetId="1">
        <row r="45">
          <cell r="A45" t="str">
            <v>SIMULACION PROX AÑOS</v>
          </cell>
          <cell r="B45" t="str">
            <v>1ER SEM</v>
          </cell>
          <cell r="C45" t="str">
            <v>2NDO SEM</v>
          </cell>
          <cell r="D45" t="str">
            <v>TOTAL ($)</v>
          </cell>
          <cell r="E45" t="str">
            <v>TOTAL USD$</v>
          </cell>
          <cell r="F45" t="str">
            <v>DEBT LDP</v>
          </cell>
          <cell r="G45" t="str">
            <v>Dif</v>
          </cell>
        </row>
        <row r="46">
          <cell r="A46">
            <v>2015</v>
          </cell>
          <cell r="B46">
            <v>2202519.1749999998</v>
          </cell>
          <cell r="C46">
            <v>2202519.1749999998</v>
          </cell>
          <cell r="D46">
            <v>4405038.3499999996</v>
          </cell>
          <cell r="E46">
            <v>7009.4811756094441</v>
          </cell>
          <cell r="F46">
            <v>8500</v>
          </cell>
          <cell r="G46">
            <v>1490.5188243905559</v>
          </cell>
        </row>
        <row r="47">
          <cell r="A47">
            <v>2016</v>
          </cell>
          <cell r="B47">
            <v>3423380.9821019508</v>
          </cell>
          <cell r="C47">
            <v>3423380.9821019508</v>
          </cell>
          <cell r="D47">
            <v>6846761.9642039016</v>
          </cell>
          <cell r="E47">
            <v>11180.212221103693</v>
          </cell>
          <cell r="F47">
            <v>11179</v>
          </cell>
          <cell r="G47">
            <v>1.1240692357914668</v>
          </cell>
        </row>
        <row r="48">
          <cell r="A48">
            <v>2017</v>
          </cell>
          <cell r="B48">
            <v>2438943.198341338</v>
          </cell>
          <cell r="C48">
            <v>2438943.198341338</v>
          </cell>
          <cell r="D48">
            <v>4877886.3966826759</v>
          </cell>
          <cell r="E48">
            <v>8001.5196297409466</v>
          </cell>
          <cell r="F48">
            <v>8000</v>
          </cell>
          <cell r="G48">
            <v>2.9392277155238844E-2</v>
          </cell>
        </row>
        <row r="49">
          <cell r="A49">
            <v>2018</v>
          </cell>
          <cell r="B49">
            <v>1971663.6798296939</v>
          </cell>
          <cell r="C49">
            <v>1971663.6798296939</v>
          </cell>
          <cell r="D49">
            <v>3943327.3596593877</v>
          </cell>
          <cell r="E49">
            <v>6501.9907658280363</v>
          </cell>
          <cell r="F49">
            <v>6500</v>
          </cell>
          <cell r="G49">
            <v>0.25547851635656116</v>
          </cell>
        </row>
        <row r="50">
          <cell r="A50">
            <v>2019</v>
          </cell>
          <cell r="B50">
            <v>968501.34396292921</v>
          </cell>
          <cell r="C50">
            <v>968501.34396292921</v>
          </cell>
          <cell r="D50">
            <v>1937002.6879258584</v>
          </cell>
          <cell r="E50">
            <v>3212.2764310544917</v>
          </cell>
          <cell r="F50">
            <v>3000</v>
          </cell>
          <cell r="G50">
            <v>-212.2764310544917</v>
          </cell>
        </row>
      </sheetData>
      <sheetData sheetId="2"/>
      <sheetData sheetId="3"/>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A(1)"/>
      <sheetName val="1A"/>
      <sheetName val="1B"/>
      <sheetName val="1C"/>
      <sheetName val="1D"/>
      <sheetName val="1E"/>
      <sheetName val="1F"/>
      <sheetName val="XX ag prices"/>
      <sheetName val="XX oil production"/>
      <sheetName val="XX S-U"/>
      <sheetName val="Sheet1"/>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uda Total"/>
      <sheetName val="Totales"/>
      <sheetName val="Base"/>
      <sheetName val="Tasas"/>
      <sheetName val="Saldos Ins"/>
      <sheetName val="Saldos x desemb"/>
      <sheetName val="Proyeccion"/>
      <sheetName val="Deuda_Total"/>
      <sheetName val="Saldos_Ins"/>
      <sheetName val="Saldos_x_desemb"/>
      <sheetName val="Deuda_Total1"/>
      <sheetName val="Saldos_Ins1"/>
      <sheetName val="Saldos_x_desemb1"/>
      <sheetName val="Deuda_Total2"/>
      <sheetName val="Saldos_Ins2"/>
      <sheetName val="Saldos_x_desemb2"/>
      <sheetName val="Deuda_Total3"/>
      <sheetName val="Saldos_Ins3"/>
      <sheetName val="Saldos_x_desemb3"/>
    </sheetNames>
    <sheetDataSet>
      <sheetData sheetId="0" refreshError="1"/>
      <sheetData sheetId="1" refreshError="1"/>
      <sheetData sheetId="2" refreshError="1"/>
      <sheetData sheetId="3">
        <row r="4">
          <cell r="A4" t="str">
            <v>AID 1</v>
          </cell>
          <cell r="B4">
            <v>7.4999999999999997E-3</v>
          </cell>
          <cell r="C4">
            <v>7.4999999999999997E-3</v>
          </cell>
          <cell r="D4">
            <v>7.4999999999999997E-3</v>
          </cell>
          <cell r="E4">
            <v>7.4999999999999997E-3</v>
          </cell>
          <cell r="F4">
            <v>7.4999999999999997E-3</v>
          </cell>
          <cell r="G4">
            <v>7.4999999999999997E-3</v>
          </cell>
          <cell r="H4">
            <v>7.4999999999999997E-3</v>
          </cell>
          <cell r="I4">
            <v>7.4999999999999997E-3</v>
          </cell>
          <cell r="J4">
            <v>7.4999999999999997E-3</v>
          </cell>
          <cell r="K4">
            <v>7.4999999999999997E-3</v>
          </cell>
        </row>
        <row r="5">
          <cell r="A5" t="str">
            <v>AID 2</v>
          </cell>
          <cell r="B5">
            <v>0.02</v>
          </cell>
          <cell r="C5">
            <v>0.02</v>
          </cell>
          <cell r="D5">
            <v>0.02</v>
          </cell>
          <cell r="E5">
            <v>0.02</v>
          </cell>
          <cell r="F5">
            <v>0.02</v>
          </cell>
          <cell r="G5">
            <v>0.02</v>
          </cell>
          <cell r="H5">
            <v>0.02</v>
          </cell>
          <cell r="I5">
            <v>0.02</v>
          </cell>
          <cell r="J5">
            <v>0.02</v>
          </cell>
          <cell r="K5">
            <v>0.02</v>
          </cell>
        </row>
        <row r="6">
          <cell r="A6" t="str">
            <v>AID 3</v>
          </cell>
          <cell r="B6">
            <v>2.5000000000000001E-2</v>
          </cell>
          <cell r="C6">
            <v>2.5000000000000001E-2</v>
          </cell>
          <cell r="D6">
            <v>2.5000000000000001E-2</v>
          </cell>
          <cell r="E6">
            <v>2.5000000000000001E-2</v>
          </cell>
          <cell r="F6">
            <v>2.5000000000000001E-2</v>
          </cell>
          <cell r="G6">
            <v>2.5000000000000001E-2</v>
          </cell>
          <cell r="H6">
            <v>2.5000000000000001E-2</v>
          </cell>
          <cell r="I6">
            <v>2.5000000000000001E-2</v>
          </cell>
          <cell r="J6">
            <v>2.5000000000000001E-2</v>
          </cell>
          <cell r="K6">
            <v>2.5000000000000001E-2</v>
          </cell>
        </row>
        <row r="7">
          <cell r="A7" t="str">
            <v>AID 4</v>
          </cell>
          <cell r="B7">
            <v>5.5E-2</v>
          </cell>
          <cell r="C7">
            <v>5.5E-2</v>
          </cell>
          <cell r="D7">
            <v>5.5E-2</v>
          </cell>
          <cell r="E7">
            <v>5.5E-2</v>
          </cell>
          <cell r="F7">
            <v>5.5E-2</v>
          </cell>
          <cell r="G7">
            <v>5.5E-2</v>
          </cell>
          <cell r="H7">
            <v>5.5E-2</v>
          </cell>
          <cell r="I7">
            <v>5.5E-2</v>
          </cell>
          <cell r="J7">
            <v>5.5E-2</v>
          </cell>
          <cell r="K7">
            <v>5.5E-2</v>
          </cell>
        </row>
        <row r="8">
          <cell r="A8" t="str">
            <v>AID 5</v>
          </cell>
          <cell r="B8">
            <v>6.7199999999999996E-2</v>
          </cell>
          <cell r="C8">
            <v>6.7199999999999996E-2</v>
          </cell>
          <cell r="D8">
            <v>6.7199999999999996E-2</v>
          </cell>
          <cell r="E8">
            <v>6.7199999999999996E-2</v>
          </cell>
          <cell r="F8">
            <v>6.7199999999999996E-2</v>
          </cell>
          <cell r="G8">
            <v>6.7199999999999996E-2</v>
          </cell>
          <cell r="H8">
            <v>6.7199999999999996E-2</v>
          </cell>
          <cell r="I8">
            <v>6.7199999999999996E-2</v>
          </cell>
          <cell r="J8">
            <v>6.7199999999999996E-2</v>
          </cell>
          <cell r="K8">
            <v>6.7199999999999996E-2</v>
          </cell>
        </row>
        <row r="9">
          <cell r="A9" t="str">
            <v>AID 6</v>
          </cell>
          <cell r="B9">
            <v>1.7475000000000001E-2</v>
          </cell>
          <cell r="C9">
            <v>1.8615E-2</v>
          </cell>
          <cell r="D9">
            <v>2.8597000000000001E-2</v>
          </cell>
          <cell r="E9">
            <v>3.6104999999999998E-2</v>
          </cell>
          <cell r="F9">
            <v>4.3804000000000003E-2</v>
          </cell>
          <cell r="G9">
            <v>4.8572999999999998E-2</v>
          </cell>
          <cell r="H9">
            <v>5.4031999999999997E-2</v>
          </cell>
          <cell r="I9">
            <v>5.3971999999999999E-2</v>
          </cell>
          <cell r="J9">
            <v>5.7313000000000003E-2</v>
          </cell>
          <cell r="K9">
            <v>5.747E-2</v>
          </cell>
        </row>
        <row r="10">
          <cell r="A10" t="str">
            <v>AID 7</v>
          </cell>
          <cell r="B10">
            <v>0.02</v>
          </cell>
          <cell r="C10">
            <v>0.02</v>
          </cell>
          <cell r="D10">
            <v>0.02</v>
          </cell>
          <cell r="E10">
            <v>0.02</v>
          </cell>
          <cell r="F10">
            <v>0.02</v>
          </cell>
          <cell r="G10">
            <v>0.02</v>
          </cell>
          <cell r="H10">
            <v>0.02</v>
          </cell>
          <cell r="I10">
            <v>0.02</v>
          </cell>
          <cell r="J10">
            <v>0.02</v>
          </cell>
          <cell r="K10">
            <v>0.02</v>
          </cell>
        </row>
        <row r="11">
          <cell r="A11" t="str">
            <v>Bech Ley N°18.412</v>
          </cell>
          <cell r="B11">
            <v>6.2400000000000004E-2</v>
          </cell>
          <cell r="C11">
            <v>6.2400000000000004E-2</v>
          </cell>
          <cell r="D11">
            <v>6.2400000000000004E-2</v>
          </cell>
          <cell r="E11">
            <v>6.2400000000000004E-2</v>
          </cell>
          <cell r="F11">
            <v>6.2400000000000004E-2</v>
          </cell>
          <cell r="G11">
            <v>6.2400000000000004E-2</v>
          </cell>
          <cell r="H11">
            <v>6.2400000000000004E-2</v>
          </cell>
          <cell r="I11">
            <v>6.2400000000000004E-2</v>
          </cell>
          <cell r="J11">
            <v>6.2400000000000004E-2</v>
          </cell>
          <cell r="K11">
            <v>6.2400000000000004E-2</v>
          </cell>
        </row>
        <row r="12">
          <cell r="A12" t="str">
            <v>BID CO</v>
          </cell>
          <cell r="B12">
            <v>4.6600000000000003E-2</v>
          </cell>
          <cell r="C12">
            <v>4.6600000000000003E-2</v>
          </cell>
          <cell r="D12">
            <v>4.6600000000000003E-2</v>
          </cell>
          <cell r="E12">
            <v>4.6600000000000003E-2</v>
          </cell>
          <cell r="F12">
            <v>4.6600000000000003E-2</v>
          </cell>
          <cell r="G12">
            <v>4.6600000000000003E-2</v>
          </cell>
          <cell r="H12">
            <v>4.6600000000000003E-2</v>
          </cell>
          <cell r="I12">
            <v>4.6600000000000003E-2</v>
          </cell>
          <cell r="J12">
            <v>4.6600000000000003E-2</v>
          </cell>
          <cell r="K12">
            <v>4.6600000000000003E-2</v>
          </cell>
        </row>
        <row r="13">
          <cell r="A13" t="str">
            <v>BID ESPECIAL 1</v>
          </cell>
          <cell r="B13">
            <v>0.02</v>
          </cell>
          <cell r="C13">
            <v>0.02</v>
          </cell>
          <cell r="D13">
            <v>0.02</v>
          </cell>
          <cell r="E13">
            <v>0.02</v>
          </cell>
          <cell r="F13">
            <v>0.02</v>
          </cell>
          <cell r="G13">
            <v>0.02</v>
          </cell>
          <cell r="H13">
            <v>0.02</v>
          </cell>
          <cell r="I13">
            <v>0.02</v>
          </cell>
          <cell r="J13">
            <v>0.02</v>
          </cell>
          <cell r="K13">
            <v>0.02</v>
          </cell>
        </row>
        <row r="14">
          <cell r="A14" t="str">
            <v>BID ESPECIAL 10</v>
          </cell>
          <cell r="B14">
            <v>7.7936850316999998E-2</v>
          </cell>
          <cell r="C14">
            <v>7.7936850316999998E-2</v>
          </cell>
          <cell r="D14">
            <v>7.7936850316999998E-2</v>
          </cell>
          <cell r="E14">
            <v>7.7936850316999998E-2</v>
          </cell>
          <cell r="F14">
            <v>7.7936850316999998E-2</v>
          </cell>
          <cell r="G14">
            <v>7.7936850316999998E-2</v>
          </cell>
          <cell r="H14">
            <v>7.7936850316999998E-2</v>
          </cell>
          <cell r="I14">
            <v>7.7936850316999998E-2</v>
          </cell>
          <cell r="J14">
            <v>7.7936850316999998E-2</v>
          </cell>
          <cell r="K14">
            <v>7.7936850316999998E-2</v>
          </cell>
        </row>
        <row r="15">
          <cell r="A15" t="str">
            <v>BID ESPECIAL 2</v>
          </cell>
          <cell r="B15">
            <v>2.2499999999999999E-2</v>
          </cell>
          <cell r="C15">
            <v>2.2499999999999999E-2</v>
          </cell>
          <cell r="D15">
            <v>2.2499999999999999E-2</v>
          </cell>
          <cell r="E15">
            <v>2.2499999999999999E-2</v>
          </cell>
          <cell r="F15">
            <v>2.2499999999999999E-2</v>
          </cell>
          <cell r="G15">
            <v>2.2499999999999999E-2</v>
          </cell>
          <cell r="H15">
            <v>2.2499999999999999E-2</v>
          </cell>
          <cell r="I15">
            <v>2.2499999999999999E-2</v>
          </cell>
          <cell r="J15">
            <v>2.2499999999999999E-2</v>
          </cell>
          <cell r="K15">
            <v>2.2499999999999999E-2</v>
          </cell>
        </row>
        <row r="16">
          <cell r="A16" t="str">
            <v>BID ESPECIAL 3</v>
          </cell>
          <cell r="B16">
            <v>0.04</v>
          </cell>
          <cell r="C16">
            <v>0.04</v>
          </cell>
          <cell r="D16">
            <v>0.04</v>
          </cell>
          <cell r="E16">
            <v>0.04</v>
          </cell>
          <cell r="F16">
            <v>0.04</v>
          </cell>
          <cell r="G16">
            <v>0.04</v>
          </cell>
          <cell r="H16">
            <v>0.04</v>
          </cell>
          <cell r="I16">
            <v>0.04</v>
          </cell>
          <cell r="J16">
            <v>0.04</v>
          </cell>
          <cell r="K16">
            <v>0.04</v>
          </cell>
        </row>
        <row r="17">
          <cell r="A17" t="str">
            <v>BID ESPECIAL 4</v>
          </cell>
          <cell r="B17">
            <v>7.4999999999999997E-2</v>
          </cell>
          <cell r="C17">
            <v>7.4999999999999997E-2</v>
          </cell>
          <cell r="D17">
            <v>7.4999999999999997E-2</v>
          </cell>
          <cell r="E17">
            <v>7.4999999999999997E-2</v>
          </cell>
          <cell r="F17">
            <v>7.4999999999999997E-2</v>
          </cell>
          <cell r="G17">
            <v>7.4999999999999997E-2</v>
          </cell>
          <cell r="H17">
            <v>7.4999999999999997E-2</v>
          </cell>
          <cell r="I17">
            <v>7.4999999999999997E-2</v>
          </cell>
          <cell r="J17">
            <v>7.4999999999999997E-2</v>
          </cell>
          <cell r="K17">
            <v>7.4999999999999997E-2</v>
          </cell>
        </row>
        <row r="18">
          <cell r="A18" t="str">
            <v>BID ESPECIAL 5</v>
          </cell>
          <cell r="B18">
            <v>0.08</v>
          </cell>
          <cell r="C18">
            <v>0.08</v>
          </cell>
          <cell r="D18">
            <v>0.08</v>
          </cell>
          <cell r="E18">
            <v>0.08</v>
          </cell>
          <cell r="F18">
            <v>0.08</v>
          </cell>
          <cell r="G18">
            <v>0.08</v>
          </cell>
          <cell r="H18">
            <v>0.08</v>
          </cell>
          <cell r="I18">
            <v>0.08</v>
          </cell>
          <cell r="J18">
            <v>0.08</v>
          </cell>
          <cell r="K18">
            <v>0.08</v>
          </cell>
        </row>
        <row r="19">
          <cell r="A19" t="str">
            <v>BID ESPECIAL 6</v>
          </cell>
          <cell r="B19">
            <v>7.631098E-2</v>
          </cell>
          <cell r="C19">
            <v>7.631098E-2</v>
          </cell>
          <cell r="D19">
            <v>7.631098E-2</v>
          </cell>
          <cell r="E19">
            <v>7.631098E-2</v>
          </cell>
          <cell r="F19">
            <v>7.631098E-2</v>
          </cell>
          <cell r="G19">
            <v>7.631098E-2</v>
          </cell>
          <cell r="H19">
            <v>7.631098E-2</v>
          </cell>
          <cell r="I19">
            <v>7.631098E-2</v>
          </cell>
          <cell r="J19">
            <v>7.631098E-2</v>
          </cell>
          <cell r="K19">
            <v>7.631098E-2</v>
          </cell>
        </row>
        <row r="20">
          <cell r="A20" t="str">
            <v>BID ESPECIAL 7</v>
          </cell>
          <cell r="B20">
            <v>7.5855337615000004E-2</v>
          </cell>
          <cell r="C20">
            <v>7.5855337615000004E-2</v>
          </cell>
          <cell r="D20">
            <v>7.5855337615000004E-2</v>
          </cell>
          <cell r="E20">
            <v>7.5855337615000004E-2</v>
          </cell>
          <cell r="F20">
            <v>7.5855337615000004E-2</v>
          </cell>
          <cell r="G20">
            <v>7.5855337615000004E-2</v>
          </cell>
          <cell r="H20">
            <v>7.5855337615000004E-2</v>
          </cell>
          <cell r="I20">
            <v>7.5855337615000004E-2</v>
          </cell>
          <cell r="J20">
            <v>7.5855337615000004E-2</v>
          </cell>
          <cell r="K20">
            <v>7.5855337615000004E-2</v>
          </cell>
        </row>
        <row r="21">
          <cell r="A21" t="str">
            <v>BID ESPECIAL 8</v>
          </cell>
          <cell r="B21">
            <v>7.7048277491999995E-2</v>
          </cell>
          <cell r="C21">
            <v>7.7048277491999995E-2</v>
          </cell>
          <cell r="D21">
            <v>7.7048277491999995E-2</v>
          </cell>
          <cell r="E21">
            <v>7.7048277491999995E-2</v>
          </cell>
          <cell r="F21">
            <v>7.7048277491999995E-2</v>
          </cell>
          <cell r="G21">
            <v>7.7048277491999995E-2</v>
          </cell>
          <cell r="H21">
            <v>7.7048277491999995E-2</v>
          </cell>
          <cell r="I21">
            <v>7.7048277491999995E-2</v>
          </cell>
          <cell r="J21">
            <v>7.7048277491999995E-2</v>
          </cell>
          <cell r="K21">
            <v>7.7048277491999995E-2</v>
          </cell>
        </row>
        <row r="22">
          <cell r="A22" t="str">
            <v>BID ESPECIAL 9</v>
          </cell>
          <cell r="B22">
            <v>7.1990340200000003E-2</v>
          </cell>
          <cell r="C22">
            <v>7.1990340200000003E-2</v>
          </cell>
          <cell r="D22">
            <v>7.1990340200000003E-2</v>
          </cell>
          <cell r="E22">
            <v>7.1990340200000003E-2</v>
          </cell>
          <cell r="F22">
            <v>7.1990340200000003E-2</v>
          </cell>
          <cell r="G22">
            <v>7.1990340200000003E-2</v>
          </cell>
          <cell r="H22">
            <v>7.1990340200000003E-2</v>
          </cell>
          <cell r="I22">
            <v>7.1990340200000003E-2</v>
          </cell>
          <cell r="J22">
            <v>7.1990340200000003E-2</v>
          </cell>
          <cell r="K22">
            <v>7.1990340200000003E-2</v>
          </cell>
        </row>
        <row r="23">
          <cell r="A23" t="str">
            <v>BID FU USD</v>
          </cell>
          <cell r="B23">
            <v>4.9799999999999997E-2</v>
          </cell>
          <cell r="C23">
            <v>5.2299999999999999E-2</v>
          </cell>
          <cell r="D23">
            <v>5.4800000000000001E-2</v>
          </cell>
          <cell r="E23">
            <v>5.7300000000000004E-2</v>
          </cell>
          <cell r="F23">
            <v>5.9800000000000006E-2</v>
          </cell>
          <cell r="G23">
            <v>6.2300000000000008E-2</v>
          </cell>
          <cell r="H23">
            <v>6.480000000000001E-2</v>
          </cell>
          <cell r="I23">
            <v>6.7300000000000013E-2</v>
          </cell>
          <cell r="J23">
            <v>6.9800000000000015E-2</v>
          </cell>
          <cell r="K23">
            <v>7.2300000000000017E-2</v>
          </cell>
        </row>
        <row r="24">
          <cell r="A24" t="str">
            <v>BID Ventanilla USD</v>
          </cell>
          <cell r="B24">
            <v>1.5900000000000001E-2</v>
          </cell>
          <cell r="C24">
            <v>1.5900000000000001E-2</v>
          </cell>
          <cell r="D24">
            <v>1.5900000000000001E-2</v>
          </cell>
          <cell r="E24">
            <v>1.5900000000000001E-2</v>
          </cell>
          <cell r="F24">
            <v>1.5900000000000001E-2</v>
          </cell>
          <cell r="G24">
            <v>1.5900000000000001E-2</v>
          </cell>
          <cell r="H24">
            <v>1.5900000000000001E-2</v>
          </cell>
          <cell r="I24">
            <v>1.5900000000000001E-2</v>
          </cell>
          <cell r="J24">
            <v>1.5900000000000001E-2</v>
          </cell>
          <cell r="K24">
            <v>1.5900000000000001E-2</v>
          </cell>
        </row>
        <row r="25">
          <cell r="A25" t="str">
            <v>BIRF CM</v>
          </cell>
          <cell r="B25">
            <v>3.7999999999999999E-2</v>
          </cell>
          <cell r="C25">
            <v>3.7999999999999999E-2</v>
          </cell>
          <cell r="D25">
            <v>3.7999999999999999E-2</v>
          </cell>
          <cell r="E25">
            <v>3.7999999999999999E-2</v>
          </cell>
          <cell r="F25">
            <v>3.7999999999999999E-2</v>
          </cell>
          <cell r="G25">
            <v>3.7999999999999999E-2</v>
          </cell>
          <cell r="H25">
            <v>3.7999999999999999E-2</v>
          </cell>
          <cell r="I25">
            <v>3.7999999999999999E-2</v>
          </cell>
          <cell r="J25">
            <v>3.7999999999999999E-2</v>
          </cell>
          <cell r="K25">
            <v>3.7999999999999999E-2</v>
          </cell>
        </row>
        <row r="26">
          <cell r="A26" t="str">
            <v>BIRF FSL-USD</v>
          </cell>
          <cell r="B26">
            <v>2.0400000000000001E-2</v>
          </cell>
          <cell r="C26">
            <v>2.1915E-2</v>
          </cell>
          <cell r="D26">
            <v>3.1897000000000002E-2</v>
          </cell>
          <cell r="E26">
            <v>3.9404999999999996E-2</v>
          </cell>
          <cell r="F26">
            <v>4.7104E-2</v>
          </cell>
          <cell r="G26">
            <v>5.1872999999999996E-2</v>
          </cell>
          <cell r="H26">
            <v>5.7331999999999994E-2</v>
          </cell>
          <cell r="I26">
            <v>5.7271999999999997E-2</v>
          </cell>
          <cell r="J26">
            <v>6.0613E-2</v>
          </cell>
          <cell r="K26">
            <v>6.0769999999999998E-2</v>
          </cell>
        </row>
        <row r="27">
          <cell r="A27" t="str">
            <v>BIRF SCL ANT</v>
          </cell>
          <cell r="B27">
            <v>1.7299999999999999E-2</v>
          </cell>
          <cell r="C27">
            <v>1.7299999999999999E-2</v>
          </cell>
          <cell r="D27">
            <v>1.7299999999999999E-2</v>
          </cell>
          <cell r="E27">
            <v>1.7299999999999999E-2</v>
          </cell>
          <cell r="F27">
            <v>1.7299999999999999E-2</v>
          </cell>
          <cell r="G27">
            <v>1.7299999999999999E-2</v>
          </cell>
          <cell r="H27">
            <v>1.7299999999999999E-2</v>
          </cell>
          <cell r="I27">
            <v>1.7299999999999999E-2</v>
          </cell>
          <cell r="J27">
            <v>1.7299999999999999E-2</v>
          </cell>
          <cell r="K27">
            <v>1.7299999999999999E-2</v>
          </cell>
        </row>
        <row r="28">
          <cell r="A28" t="str">
            <v>BIRF SCL NUE</v>
          </cell>
          <cell r="B28">
            <v>1.9800000000000002E-2</v>
          </cell>
          <cell r="C28">
            <v>1.9800000000000002E-2</v>
          </cell>
          <cell r="D28">
            <v>1.9800000000000002E-2</v>
          </cell>
          <cell r="E28">
            <v>1.9800000000000002E-2</v>
          </cell>
          <cell r="F28">
            <v>1.9800000000000002E-2</v>
          </cell>
          <cell r="G28">
            <v>1.9800000000000002E-2</v>
          </cell>
          <cell r="H28">
            <v>1.9800000000000002E-2</v>
          </cell>
          <cell r="I28">
            <v>1.9800000000000002E-2</v>
          </cell>
          <cell r="J28">
            <v>1.9800000000000002E-2</v>
          </cell>
          <cell r="K28">
            <v>1.9800000000000002E-2</v>
          </cell>
        </row>
        <row r="29">
          <cell r="A29" t="str">
            <v>BIRF SCP</v>
          </cell>
          <cell r="B29">
            <v>5.3100000000000001E-2</v>
          </cell>
          <cell r="C29">
            <v>5.3100000000000001E-2</v>
          </cell>
          <cell r="D29">
            <v>5.3100000000000001E-2</v>
          </cell>
          <cell r="E29">
            <v>5.3100000000000001E-2</v>
          </cell>
          <cell r="F29">
            <v>5.3100000000000001E-2</v>
          </cell>
          <cell r="G29">
            <v>5.3100000000000001E-2</v>
          </cell>
          <cell r="H29">
            <v>5.3100000000000001E-2</v>
          </cell>
          <cell r="I29">
            <v>5.3100000000000001E-2</v>
          </cell>
          <cell r="J29">
            <v>5.3100000000000001E-2</v>
          </cell>
          <cell r="K29">
            <v>5.3100000000000001E-2</v>
          </cell>
        </row>
        <row r="30">
          <cell r="A30" t="str">
            <v>BIRF VSL-USD</v>
          </cell>
          <cell r="B30">
            <v>1.9800000000000002E-2</v>
          </cell>
          <cell r="C30">
            <v>1.9800000000000002E-2</v>
          </cell>
          <cell r="D30">
            <v>1.9800000000000002E-2</v>
          </cell>
          <cell r="E30">
            <v>1.9800000000000002E-2</v>
          </cell>
          <cell r="F30">
            <v>1.9800000000000002E-2</v>
          </cell>
          <cell r="G30">
            <v>1.9800000000000002E-2</v>
          </cell>
          <cell r="H30">
            <v>1.9800000000000002E-2</v>
          </cell>
          <cell r="I30">
            <v>1.9800000000000002E-2</v>
          </cell>
          <cell r="J30">
            <v>1.9800000000000002E-2</v>
          </cell>
          <cell r="K30">
            <v>1.9800000000000002E-2</v>
          </cell>
        </row>
        <row r="31">
          <cell r="A31" t="str">
            <v>Bono Sob. 1999</v>
          </cell>
          <cell r="B31">
            <v>6.8750000000000006E-2</v>
          </cell>
          <cell r="C31">
            <v>6.8750000000000006E-2</v>
          </cell>
          <cell r="D31">
            <v>6.8750000000000006E-2</v>
          </cell>
          <cell r="E31">
            <v>6.8750000000000006E-2</v>
          </cell>
          <cell r="F31">
            <v>6.8750000000000006E-2</v>
          </cell>
          <cell r="G31">
            <v>6.8750000000000006E-2</v>
          </cell>
          <cell r="H31">
            <v>6.8750000000000006E-2</v>
          </cell>
          <cell r="I31">
            <v>6.8750000000000006E-2</v>
          </cell>
          <cell r="J31">
            <v>6.8750000000000006E-2</v>
          </cell>
          <cell r="K31">
            <v>6.8750000000000006E-2</v>
          </cell>
        </row>
        <row r="32">
          <cell r="A32" t="str">
            <v>Bono Sob. 2001</v>
          </cell>
          <cell r="B32">
            <v>7.1249999999999994E-2</v>
          </cell>
          <cell r="C32">
            <v>7.1249999999999994E-2</v>
          </cell>
          <cell r="D32">
            <v>7.1249999999999994E-2</v>
          </cell>
          <cell r="E32">
            <v>7.1249999999999994E-2</v>
          </cell>
          <cell r="F32">
            <v>7.1249999999999994E-2</v>
          </cell>
          <cell r="G32">
            <v>7.1249999999999994E-2</v>
          </cell>
          <cell r="H32">
            <v>7.1249999999999994E-2</v>
          </cell>
          <cell r="I32">
            <v>7.1249999999999994E-2</v>
          </cell>
          <cell r="J32">
            <v>7.1249999999999994E-2</v>
          </cell>
          <cell r="K32">
            <v>7.1249999999999994E-2</v>
          </cell>
        </row>
        <row r="33">
          <cell r="A33" t="str">
            <v>Bono Sob. 2002 EUR</v>
          </cell>
          <cell r="B33">
            <v>5.1249999999999997E-2</v>
          </cell>
          <cell r="C33">
            <v>5.1249999999999997E-2</v>
          </cell>
          <cell r="D33">
            <v>5.1249999999999997E-2</v>
          </cell>
          <cell r="E33">
            <v>5.1249999999999997E-2</v>
          </cell>
          <cell r="F33">
            <v>5.1249999999999997E-2</v>
          </cell>
          <cell r="G33">
            <v>5.1249999999999997E-2</v>
          </cell>
          <cell r="H33">
            <v>5.1249999999999997E-2</v>
          </cell>
          <cell r="I33">
            <v>5.1249999999999997E-2</v>
          </cell>
          <cell r="J33">
            <v>5.1249999999999997E-2</v>
          </cell>
          <cell r="K33">
            <v>5.1249999999999997E-2</v>
          </cell>
        </row>
        <row r="34">
          <cell r="A34" t="str">
            <v>Bono Sob. 2002 USD</v>
          </cell>
          <cell r="B34">
            <v>5.6250000000000001E-2</v>
          </cell>
          <cell r="C34">
            <v>5.6250000000000001E-2</v>
          </cell>
          <cell r="D34">
            <v>5.6250000000000001E-2</v>
          </cell>
          <cell r="E34">
            <v>5.6250000000000001E-2</v>
          </cell>
          <cell r="F34">
            <v>5.6250000000000001E-2</v>
          </cell>
          <cell r="G34">
            <v>5.6250000000000001E-2</v>
          </cell>
          <cell r="H34">
            <v>5.6250000000000001E-2</v>
          </cell>
          <cell r="I34">
            <v>5.6250000000000001E-2</v>
          </cell>
          <cell r="J34">
            <v>5.6250000000000001E-2</v>
          </cell>
          <cell r="K34">
            <v>5.6250000000000001E-2</v>
          </cell>
        </row>
        <row r="35">
          <cell r="A35" t="str">
            <v>Bono Sob. 2003 USD</v>
          </cell>
          <cell r="B35">
            <v>5.5E-2</v>
          </cell>
          <cell r="C35">
            <v>5.5E-2</v>
          </cell>
          <cell r="D35">
            <v>5.5E-2</v>
          </cell>
          <cell r="E35">
            <v>5.5E-2</v>
          </cell>
          <cell r="F35">
            <v>5.5E-2</v>
          </cell>
          <cell r="G35">
            <v>5.5E-2</v>
          </cell>
          <cell r="H35">
            <v>5.5E-2</v>
          </cell>
          <cell r="I35">
            <v>5.5E-2</v>
          </cell>
          <cell r="J35">
            <v>5.5E-2</v>
          </cell>
          <cell r="K35">
            <v>5.5E-2</v>
          </cell>
        </row>
        <row r="36">
          <cell r="A36" t="str">
            <v>Bono Sob. 2004 USD</v>
          </cell>
          <cell r="B36">
            <v>1.7149999999999999E-2</v>
          </cell>
          <cell r="C36">
            <v>2.0915E-2</v>
          </cell>
          <cell r="D36">
            <v>3.0897000000000001E-2</v>
          </cell>
          <cell r="E36">
            <v>3.8404999999999995E-2</v>
          </cell>
          <cell r="F36">
            <v>4.6104000000000006E-2</v>
          </cell>
          <cell r="G36">
            <v>5.0873000000000002E-2</v>
          </cell>
          <cell r="H36">
            <v>5.6331999999999993E-2</v>
          </cell>
          <cell r="I36">
            <v>5.6272000000000003E-2</v>
          </cell>
          <cell r="J36">
            <v>5.9612999999999999E-2</v>
          </cell>
          <cell r="K36">
            <v>5.9770000000000004E-2</v>
          </cell>
        </row>
        <row r="37">
          <cell r="A37" t="str">
            <v>Corfo BID 487</v>
          </cell>
          <cell r="B37">
            <v>7.4999999999999997E-2</v>
          </cell>
          <cell r="C37">
            <v>7.4999999999999997E-2</v>
          </cell>
          <cell r="D37">
            <v>7.4999999999999997E-2</v>
          </cell>
          <cell r="E37">
            <v>7.4999999999999997E-2</v>
          </cell>
          <cell r="F37">
            <v>7.4999999999999997E-2</v>
          </cell>
          <cell r="G37">
            <v>7.4999999999999997E-2</v>
          </cell>
          <cell r="H37">
            <v>7.4999999999999997E-2</v>
          </cell>
          <cell r="I37">
            <v>7.4999999999999997E-2</v>
          </cell>
          <cell r="J37">
            <v>7.4999999999999997E-2</v>
          </cell>
          <cell r="K37">
            <v>7.4999999999999997E-2</v>
          </cell>
        </row>
        <row r="38">
          <cell r="A38" t="str">
            <v>CORFO DH 575</v>
          </cell>
          <cell r="B38">
            <v>5.0700000000000002E-2</v>
          </cell>
          <cell r="C38">
            <v>5.0700000000000002E-2</v>
          </cell>
          <cell r="D38">
            <v>5.0700000000000002E-2</v>
          </cell>
          <cell r="E38">
            <v>5.0700000000000002E-2</v>
          </cell>
          <cell r="F38">
            <v>5.0700000000000002E-2</v>
          </cell>
          <cell r="G38">
            <v>5.0700000000000002E-2</v>
          </cell>
          <cell r="H38">
            <v>5.0700000000000002E-2</v>
          </cell>
          <cell r="I38">
            <v>5.0700000000000002E-2</v>
          </cell>
          <cell r="J38">
            <v>5.0700000000000002E-2</v>
          </cell>
          <cell r="K38">
            <v>5.0700000000000002E-2</v>
          </cell>
        </row>
        <row r="39">
          <cell r="A39" t="str">
            <v>Credit Lyo 1</v>
          </cell>
          <cell r="B39">
            <v>0.1</v>
          </cell>
          <cell r="C39">
            <v>0.1</v>
          </cell>
          <cell r="D39">
            <v>0.1</v>
          </cell>
          <cell r="E39">
            <v>0.1</v>
          </cell>
          <cell r="F39">
            <v>0.1</v>
          </cell>
          <cell r="G39">
            <v>0.1</v>
          </cell>
          <cell r="H39">
            <v>0.1</v>
          </cell>
          <cell r="I39">
            <v>0.1</v>
          </cell>
          <cell r="J39">
            <v>0.1</v>
          </cell>
          <cell r="K39">
            <v>0.1</v>
          </cell>
        </row>
        <row r="40">
          <cell r="A40" t="str">
            <v>Credit Lyo 2</v>
          </cell>
          <cell r="B40">
            <v>0.1055</v>
          </cell>
          <cell r="C40">
            <v>0.1055</v>
          </cell>
          <cell r="D40">
            <v>0.1055</v>
          </cell>
          <cell r="E40">
            <v>0.1055</v>
          </cell>
          <cell r="F40">
            <v>0.1055</v>
          </cell>
          <cell r="G40">
            <v>0.1055</v>
          </cell>
          <cell r="H40">
            <v>0.1055</v>
          </cell>
          <cell r="I40">
            <v>0.1055</v>
          </cell>
          <cell r="J40">
            <v>0.1055</v>
          </cell>
          <cell r="K40">
            <v>0.1055</v>
          </cell>
        </row>
        <row r="41">
          <cell r="A41" t="str">
            <v>EXIMBANK MOP</v>
          </cell>
          <cell r="B41">
            <v>7.1373000000000006E-2</v>
          </cell>
          <cell r="C41">
            <v>7.1373000000000006E-2</v>
          </cell>
          <cell r="D41">
            <v>7.1373000000000006E-2</v>
          </cell>
          <cell r="E41">
            <v>7.1373000000000006E-2</v>
          </cell>
          <cell r="F41">
            <v>7.1373000000000006E-2</v>
          </cell>
          <cell r="G41">
            <v>7.1373000000000006E-2</v>
          </cell>
          <cell r="H41">
            <v>7.1373000000000006E-2</v>
          </cell>
          <cell r="I41">
            <v>7.1373000000000006E-2</v>
          </cell>
          <cell r="J41">
            <v>7.1373000000000006E-2</v>
          </cell>
          <cell r="K41">
            <v>7.1373000000000006E-2</v>
          </cell>
        </row>
        <row r="42">
          <cell r="A42" t="str">
            <v>EXIMBANK SAL</v>
          </cell>
          <cell r="B42">
            <v>5.5E-2</v>
          </cell>
          <cell r="C42">
            <v>5.5E-2</v>
          </cell>
          <cell r="D42">
            <v>5.5E-2</v>
          </cell>
          <cell r="E42">
            <v>5.5E-2</v>
          </cell>
          <cell r="F42">
            <v>5.5E-2</v>
          </cell>
          <cell r="G42">
            <v>5.5E-2</v>
          </cell>
          <cell r="H42">
            <v>5.5E-2</v>
          </cell>
          <cell r="I42">
            <v>5.5E-2</v>
          </cell>
          <cell r="J42">
            <v>5.5E-2</v>
          </cell>
          <cell r="K42">
            <v>5.5E-2</v>
          </cell>
        </row>
        <row r="43">
          <cell r="A43" t="str">
            <v>FIDA</v>
          </cell>
          <cell r="B43">
            <v>5.0999999999999997E-2</v>
          </cell>
          <cell r="C43">
            <v>5.0999999999999997E-2</v>
          </cell>
          <cell r="D43">
            <v>5.0999999999999997E-2</v>
          </cell>
          <cell r="E43">
            <v>5.0999999999999997E-2</v>
          </cell>
          <cell r="F43">
            <v>5.0999999999999997E-2</v>
          </cell>
          <cell r="G43">
            <v>5.0999999999999997E-2</v>
          </cell>
          <cell r="H43">
            <v>5.0999999999999997E-2</v>
          </cell>
          <cell r="I43">
            <v>5.0999999999999997E-2</v>
          </cell>
          <cell r="J43">
            <v>5.0999999999999997E-2</v>
          </cell>
          <cell r="K43">
            <v>5.0999999999999997E-2</v>
          </cell>
        </row>
        <row r="44">
          <cell r="A44" t="str">
            <v>IDA AIF</v>
          </cell>
          <cell r="B44">
            <v>7.4999999999999997E-3</v>
          </cell>
          <cell r="C44">
            <v>7.4999999999999997E-3</v>
          </cell>
          <cell r="D44">
            <v>7.4999999999999997E-3</v>
          </cell>
          <cell r="E44">
            <v>7.4999999999999997E-3</v>
          </cell>
          <cell r="F44">
            <v>7.4999999999999997E-3</v>
          </cell>
          <cell r="G44">
            <v>7.4999999999999997E-3</v>
          </cell>
          <cell r="H44">
            <v>7.4999999999999997E-3</v>
          </cell>
          <cell r="I44">
            <v>7.4999999999999997E-3</v>
          </cell>
          <cell r="J44">
            <v>7.4999999999999997E-3</v>
          </cell>
          <cell r="K44">
            <v>7.4999999999999997E-3</v>
          </cell>
        </row>
        <row r="45">
          <cell r="A45" t="str">
            <v>ITALCORFO</v>
          </cell>
          <cell r="B45">
            <v>1.7500000000000002E-2</v>
          </cell>
          <cell r="C45">
            <v>1.7500000000000002E-2</v>
          </cell>
          <cell r="D45">
            <v>1.7500000000000002E-2</v>
          </cell>
          <cell r="E45">
            <v>1.7500000000000002E-2</v>
          </cell>
          <cell r="F45">
            <v>1.7500000000000002E-2</v>
          </cell>
          <cell r="G45">
            <v>1.7500000000000002E-2</v>
          </cell>
          <cell r="H45">
            <v>1.7500000000000002E-2</v>
          </cell>
          <cell r="I45">
            <v>1.7500000000000002E-2</v>
          </cell>
          <cell r="J45">
            <v>1.7500000000000002E-2</v>
          </cell>
          <cell r="K45">
            <v>1.7500000000000002E-2</v>
          </cell>
        </row>
        <row r="46">
          <cell r="A46" t="str">
            <v>KFW</v>
          </cell>
          <cell r="B46">
            <v>0.02</v>
          </cell>
          <cell r="C46">
            <v>0.02</v>
          </cell>
          <cell r="D46">
            <v>0.02</v>
          </cell>
          <cell r="E46">
            <v>0.02</v>
          </cell>
          <cell r="F46">
            <v>0.02</v>
          </cell>
          <cell r="G46">
            <v>0.02</v>
          </cell>
          <cell r="H46">
            <v>0.02</v>
          </cell>
          <cell r="I46">
            <v>0.02</v>
          </cell>
          <cell r="J46">
            <v>0.02</v>
          </cell>
          <cell r="K46">
            <v>0.02</v>
          </cell>
        </row>
        <row r="47">
          <cell r="A47" t="str">
            <v>KFW 1</v>
          </cell>
          <cell r="B47">
            <v>7.4999999999999997E-3</v>
          </cell>
          <cell r="C47">
            <v>7.4999999999999997E-3</v>
          </cell>
          <cell r="D47">
            <v>7.4999999999999997E-3</v>
          </cell>
          <cell r="E47">
            <v>7.4999999999999997E-3</v>
          </cell>
          <cell r="F47">
            <v>7.4999999999999997E-3</v>
          </cell>
          <cell r="G47">
            <v>7.4999999999999997E-3</v>
          </cell>
          <cell r="H47">
            <v>7.4999999999999997E-3</v>
          </cell>
          <cell r="I47">
            <v>7.4999999999999997E-3</v>
          </cell>
          <cell r="J47">
            <v>7.4999999999999997E-3</v>
          </cell>
          <cell r="K47">
            <v>7.4999999999999997E-3</v>
          </cell>
        </row>
        <row r="48">
          <cell r="A48" t="str">
            <v>KFW 2</v>
          </cell>
          <cell r="B48">
            <v>6.93E-2</v>
          </cell>
          <cell r="C48">
            <v>6.93E-2</v>
          </cell>
          <cell r="D48">
            <v>6.93E-2</v>
          </cell>
          <cell r="E48">
            <v>6.93E-2</v>
          </cell>
          <cell r="F48">
            <v>6.93E-2</v>
          </cell>
          <cell r="G48">
            <v>6.93E-2</v>
          </cell>
          <cell r="H48">
            <v>6.93E-2</v>
          </cell>
          <cell r="I48">
            <v>6.93E-2</v>
          </cell>
          <cell r="J48">
            <v>6.93E-2</v>
          </cell>
          <cell r="K48">
            <v>6.93E-2</v>
          </cell>
        </row>
        <row r="49">
          <cell r="A49" t="str">
            <v>KFW 3</v>
          </cell>
          <cell r="B49">
            <v>7.4999999999999997E-3</v>
          </cell>
          <cell r="C49">
            <v>7.4999999999999997E-3</v>
          </cell>
          <cell r="D49">
            <v>7.4999999999999997E-3</v>
          </cell>
          <cell r="E49">
            <v>7.4999999999999997E-3</v>
          </cell>
          <cell r="F49">
            <v>7.4999999999999997E-3</v>
          </cell>
          <cell r="G49">
            <v>7.4999999999999997E-3</v>
          </cell>
          <cell r="H49">
            <v>7.4999999999999997E-3</v>
          </cell>
          <cell r="I49">
            <v>7.4999999999999997E-3</v>
          </cell>
          <cell r="J49">
            <v>7.4999999999999997E-3</v>
          </cell>
          <cell r="K49">
            <v>7.4999999999999997E-3</v>
          </cell>
        </row>
        <row r="50">
          <cell r="A50" t="str">
            <v>KFW 4</v>
          </cell>
          <cell r="B50">
            <v>6.3E-2</v>
          </cell>
          <cell r="C50">
            <v>6.3E-2</v>
          </cell>
          <cell r="D50">
            <v>6.3E-2</v>
          </cell>
          <cell r="E50">
            <v>6.3E-2</v>
          </cell>
          <cell r="F50">
            <v>6.3E-2</v>
          </cell>
          <cell r="G50">
            <v>6.3E-2</v>
          </cell>
          <cell r="H50">
            <v>6.3E-2</v>
          </cell>
          <cell r="I50">
            <v>6.3E-2</v>
          </cell>
          <cell r="J50">
            <v>6.3E-2</v>
          </cell>
          <cell r="K50">
            <v>6.3E-2</v>
          </cell>
        </row>
        <row r="51">
          <cell r="A51" t="str">
            <v>KFW 5</v>
          </cell>
          <cell r="B51">
            <v>2.75E-2</v>
          </cell>
          <cell r="C51">
            <v>2.75E-2</v>
          </cell>
          <cell r="D51">
            <v>2.75E-2</v>
          </cell>
          <cell r="E51">
            <v>2.75E-2</v>
          </cell>
          <cell r="F51">
            <v>2.75E-2</v>
          </cell>
          <cell r="G51">
            <v>2.75E-2</v>
          </cell>
          <cell r="H51">
            <v>2.75E-2</v>
          </cell>
          <cell r="I51">
            <v>2.75E-2</v>
          </cell>
          <cell r="J51">
            <v>2.75E-2</v>
          </cell>
          <cell r="K51">
            <v>2.75E-2</v>
          </cell>
        </row>
        <row r="52">
          <cell r="A52" t="str">
            <v>KFW 6</v>
          </cell>
          <cell r="B52">
            <v>7.4999999999999997E-3</v>
          </cell>
          <cell r="C52">
            <v>7.4999999999999997E-3</v>
          </cell>
          <cell r="D52">
            <v>7.4999999999999997E-3</v>
          </cell>
          <cell r="E52">
            <v>7.4999999999999997E-3</v>
          </cell>
          <cell r="F52">
            <v>7.4999999999999997E-3</v>
          </cell>
          <cell r="G52">
            <v>7.4999999999999997E-3</v>
          </cell>
          <cell r="H52">
            <v>7.4999999999999997E-3</v>
          </cell>
          <cell r="I52">
            <v>7.4999999999999997E-3</v>
          </cell>
          <cell r="J52">
            <v>7.4999999999999997E-3</v>
          </cell>
          <cell r="K52">
            <v>7.4999999999999997E-3</v>
          </cell>
        </row>
        <row r="53">
          <cell r="A53" t="str">
            <v>KFW 7</v>
          </cell>
          <cell r="B53">
            <v>5.0299999999999997E-2</v>
          </cell>
          <cell r="C53">
            <v>5.0299999999999997E-2</v>
          </cell>
          <cell r="D53">
            <v>5.0299999999999997E-2</v>
          </cell>
          <cell r="E53">
            <v>5.0299999999999997E-2</v>
          </cell>
          <cell r="F53">
            <v>5.0299999999999997E-2</v>
          </cell>
          <cell r="G53">
            <v>5.0299999999999997E-2</v>
          </cell>
          <cell r="H53">
            <v>5.0299999999999997E-2</v>
          </cell>
          <cell r="I53">
            <v>5.0299999999999997E-2</v>
          </cell>
          <cell r="J53">
            <v>5.0299999999999997E-2</v>
          </cell>
          <cell r="K53">
            <v>5.0299999999999997E-2</v>
          </cell>
        </row>
        <row r="54">
          <cell r="A54" t="str">
            <v>Morgan G</v>
          </cell>
          <cell r="B54">
            <v>7.4099999999999999E-2</v>
          </cell>
          <cell r="C54">
            <v>7.4099999999999999E-2</v>
          </cell>
          <cell r="D54">
            <v>7.4099999999999999E-2</v>
          </cell>
          <cell r="E54">
            <v>7.4099999999999999E-2</v>
          </cell>
          <cell r="F54">
            <v>7.4099999999999999E-2</v>
          </cell>
          <cell r="G54">
            <v>7.4099999999999999E-2</v>
          </cell>
          <cell r="H54">
            <v>7.4099999999999999E-2</v>
          </cell>
          <cell r="I54">
            <v>7.4099999999999999E-2</v>
          </cell>
          <cell r="J54">
            <v>7.4099999999999999E-2</v>
          </cell>
          <cell r="K54">
            <v>7.4099999999999999E-2</v>
          </cell>
        </row>
        <row r="55">
          <cell r="A55" t="str">
            <v>Pagaré L N°18.267</v>
          </cell>
          <cell r="B55">
            <v>0.01</v>
          </cell>
          <cell r="C55">
            <v>0.01</v>
          </cell>
          <cell r="D55">
            <v>0.01</v>
          </cell>
          <cell r="E55">
            <v>0.01</v>
          </cell>
          <cell r="F55">
            <v>0.01</v>
          </cell>
          <cell r="G55">
            <v>0.01</v>
          </cell>
          <cell r="H55">
            <v>0.01</v>
          </cell>
          <cell r="I55">
            <v>0.01</v>
          </cell>
          <cell r="J55">
            <v>0.01</v>
          </cell>
          <cell r="K55">
            <v>0.01</v>
          </cell>
        </row>
        <row r="56">
          <cell r="A56" t="str">
            <v>PRT UF</v>
          </cell>
          <cell r="C56">
            <v>0</v>
          </cell>
          <cell r="D56">
            <v>0</v>
          </cell>
          <cell r="E56">
            <v>0</v>
          </cell>
          <cell r="F56">
            <v>0</v>
          </cell>
          <cell r="G56">
            <v>0</v>
          </cell>
          <cell r="H56">
            <v>0</v>
          </cell>
          <cell r="I56">
            <v>0</v>
          </cell>
          <cell r="J56">
            <v>0</v>
          </cell>
          <cell r="K56">
            <v>0</v>
          </cell>
        </row>
        <row r="57">
          <cell r="A57" t="str">
            <v>RENEG CAN</v>
          </cell>
          <cell r="B57">
            <v>2.3900000000000001E-2</v>
          </cell>
          <cell r="C57">
            <v>2.3900000000000001E-2</v>
          </cell>
          <cell r="D57">
            <v>2.3900000000000001E-2</v>
          </cell>
          <cell r="E57">
            <v>2.3900000000000001E-2</v>
          </cell>
          <cell r="F57">
            <v>2.3900000000000001E-2</v>
          </cell>
          <cell r="G57">
            <v>2.3900000000000001E-2</v>
          </cell>
          <cell r="H57">
            <v>2.3900000000000001E-2</v>
          </cell>
          <cell r="I57">
            <v>2.3900000000000001E-2</v>
          </cell>
          <cell r="J57">
            <v>2.3900000000000001E-2</v>
          </cell>
          <cell r="K57">
            <v>2.3900000000000001E-2</v>
          </cell>
        </row>
        <row r="58">
          <cell r="A58" t="str">
            <v>RENEG DM</v>
          </cell>
          <cell r="B58">
            <v>2.9571300000000002E-2</v>
          </cell>
          <cell r="C58">
            <v>2.9571300000000002E-2</v>
          </cell>
          <cell r="D58">
            <v>2.9571300000000002E-2</v>
          </cell>
          <cell r="E58">
            <v>2.9571300000000002E-2</v>
          </cell>
          <cell r="F58">
            <v>2.9571300000000002E-2</v>
          </cell>
          <cell r="G58">
            <v>2.9571300000000002E-2</v>
          </cell>
          <cell r="H58">
            <v>2.9571300000000002E-2</v>
          </cell>
          <cell r="I58">
            <v>2.9571300000000002E-2</v>
          </cell>
          <cell r="J58">
            <v>2.9571300000000002E-2</v>
          </cell>
          <cell r="K58">
            <v>2.9571300000000002E-2</v>
          </cell>
        </row>
        <row r="59">
          <cell r="A59" t="str">
            <v>RENEG EUR</v>
          </cell>
          <cell r="B59">
            <v>2.9571300000000002E-2</v>
          </cell>
          <cell r="C59">
            <v>2.9571300000000002E-2</v>
          </cell>
          <cell r="D59">
            <v>2.9571300000000002E-2</v>
          </cell>
          <cell r="E59">
            <v>2.9571300000000002E-2</v>
          </cell>
          <cell r="F59">
            <v>2.9571300000000002E-2</v>
          </cell>
          <cell r="G59">
            <v>2.9571300000000002E-2</v>
          </cell>
          <cell r="H59">
            <v>2.9571300000000002E-2</v>
          </cell>
          <cell r="I59">
            <v>2.9571300000000002E-2</v>
          </cell>
          <cell r="J59">
            <v>2.9571300000000002E-2</v>
          </cell>
          <cell r="K59">
            <v>2.9571300000000002E-2</v>
          </cell>
        </row>
        <row r="60">
          <cell r="A60" t="str">
            <v>RENEG FRF</v>
          </cell>
          <cell r="B60">
            <v>2.9571300000000002E-2</v>
          </cell>
          <cell r="C60">
            <v>2.9571300000000002E-2</v>
          </cell>
          <cell r="D60">
            <v>2.9571300000000002E-2</v>
          </cell>
          <cell r="E60">
            <v>2.9571300000000002E-2</v>
          </cell>
          <cell r="F60">
            <v>2.9571300000000002E-2</v>
          </cell>
          <cell r="G60">
            <v>2.9571300000000002E-2</v>
          </cell>
          <cell r="H60">
            <v>2.9571300000000002E-2</v>
          </cell>
          <cell r="I60">
            <v>2.9571300000000002E-2</v>
          </cell>
          <cell r="J60">
            <v>2.9571300000000002E-2</v>
          </cell>
          <cell r="K60">
            <v>2.9571300000000002E-2</v>
          </cell>
        </row>
        <row r="61">
          <cell r="A61" t="str">
            <v>RENEG FRS</v>
          </cell>
          <cell r="B61">
            <v>1.2408300000000001E-2</v>
          </cell>
          <cell r="C61">
            <v>1.2408300000000001E-2</v>
          </cell>
          <cell r="D61">
            <v>1.2408300000000001E-2</v>
          </cell>
          <cell r="E61">
            <v>1.2408300000000001E-2</v>
          </cell>
          <cell r="F61">
            <v>1.2408300000000001E-2</v>
          </cell>
          <cell r="G61">
            <v>1.2408300000000001E-2</v>
          </cell>
          <cell r="H61">
            <v>1.2408300000000001E-2</v>
          </cell>
          <cell r="I61">
            <v>1.2408300000000001E-2</v>
          </cell>
          <cell r="J61">
            <v>1.2408300000000001E-2</v>
          </cell>
          <cell r="K61">
            <v>1.2408300000000001E-2</v>
          </cell>
        </row>
        <row r="62">
          <cell r="A62" t="str">
            <v>RENEG LIB</v>
          </cell>
          <cell r="B62">
            <v>5.6825000000000001E-2</v>
          </cell>
          <cell r="C62">
            <v>5.6825000000000001E-2</v>
          </cell>
          <cell r="D62">
            <v>5.6825000000000001E-2</v>
          </cell>
          <cell r="E62">
            <v>5.6825000000000001E-2</v>
          </cell>
          <cell r="F62">
            <v>5.6825000000000001E-2</v>
          </cell>
          <cell r="G62">
            <v>5.6825000000000001E-2</v>
          </cell>
          <cell r="H62">
            <v>5.6825000000000001E-2</v>
          </cell>
          <cell r="I62">
            <v>5.6825000000000001E-2</v>
          </cell>
          <cell r="J62">
            <v>5.6825000000000001E-2</v>
          </cell>
          <cell r="K62">
            <v>5.6825000000000001E-2</v>
          </cell>
        </row>
        <row r="63">
          <cell r="A63" t="str">
            <v>RENEG USD</v>
          </cell>
          <cell r="B63">
            <v>2.3900000000000001E-2</v>
          </cell>
          <cell r="C63">
            <v>2.504E-2</v>
          </cell>
          <cell r="D63">
            <v>3.5021999999999998E-2</v>
          </cell>
          <cell r="E63">
            <v>4.2529999999999998E-2</v>
          </cell>
          <cell r="F63">
            <v>5.0229000000000003E-2</v>
          </cell>
          <cell r="G63">
            <v>5.4997999999999998E-2</v>
          </cell>
          <cell r="H63">
            <v>6.0456999999999997E-2</v>
          </cell>
          <cell r="I63">
            <v>6.0396999999999999E-2</v>
          </cell>
          <cell r="J63">
            <v>6.3738000000000003E-2</v>
          </cell>
          <cell r="K63">
            <v>6.3895000000000007E-2</v>
          </cell>
        </row>
        <row r="64">
          <cell r="A64" t="str">
            <v>RENEG YEN</v>
          </cell>
          <cell r="B64">
            <v>8.7225000000000011E-3</v>
          </cell>
          <cell r="C64">
            <v>8.7225000000000011E-3</v>
          </cell>
          <cell r="D64">
            <v>8.7225000000000011E-3</v>
          </cell>
          <cell r="E64">
            <v>8.7225000000000011E-3</v>
          </cell>
          <cell r="F64">
            <v>8.7225000000000011E-3</v>
          </cell>
          <cell r="G64">
            <v>8.7225000000000011E-3</v>
          </cell>
          <cell r="H64">
            <v>8.7225000000000011E-3</v>
          </cell>
          <cell r="I64">
            <v>8.7225000000000011E-3</v>
          </cell>
          <cell r="J64">
            <v>8.7225000000000011E-3</v>
          </cell>
          <cell r="K64">
            <v>8.7225000000000011E-3</v>
          </cell>
        </row>
        <row r="65">
          <cell r="A65" t="str">
            <v>TESP1</v>
          </cell>
          <cell r="B65">
            <v>2.1275000000000002E-2</v>
          </cell>
          <cell r="C65">
            <v>2.2414999999999997E-2</v>
          </cell>
          <cell r="D65">
            <v>3.2397000000000002E-2</v>
          </cell>
          <cell r="E65">
            <v>3.9904999999999996E-2</v>
          </cell>
          <cell r="F65">
            <v>4.7604E-2</v>
          </cell>
          <cell r="G65">
            <v>5.2372999999999996E-2</v>
          </cell>
          <cell r="H65">
            <v>5.7831999999999995E-2</v>
          </cell>
          <cell r="I65">
            <v>5.7771999999999997E-2</v>
          </cell>
          <cell r="J65">
            <v>6.1113000000000001E-2</v>
          </cell>
          <cell r="K65">
            <v>6.1269999999999998E-2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uda Total"/>
      <sheetName val="Totales"/>
      <sheetName val="Base"/>
      <sheetName val="Tasas"/>
      <sheetName val="Saldos Ins"/>
      <sheetName val="Saldos x desemb"/>
      <sheetName val="Proyeccion"/>
    </sheetNames>
    <sheetDataSet>
      <sheetData sheetId="0" refreshError="1"/>
      <sheetData sheetId="1" refreshError="1"/>
      <sheetData sheetId="2" refreshError="1"/>
      <sheetData sheetId="3">
        <row r="4">
          <cell r="A4" t="str">
            <v>AID 1</v>
          </cell>
          <cell r="B4">
            <v>7.4999999999999997E-3</v>
          </cell>
          <cell r="C4">
            <v>7.4999999999999997E-3</v>
          </cell>
          <cell r="D4">
            <v>7.4999999999999997E-3</v>
          </cell>
          <cell r="E4">
            <v>7.4999999999999997E-3</v>
          </cell>
          <cell r="F4">
            <v>7.4999999999999997E-3</v>
          </cell>
          <cell r="G4">
            <v>7.4999999999999997E-3</v>
          </cell>
          <cell r="H4">
            <v>7.4999999999999997E-3</v>
          </cell>
          <cell r="I4">
            <v>7.4999999999999997E-3</v>
          </cell>
          <cell r="J4">
            <v>7.4999999999999997E-3</v>
          </cell>
          <cell r="K4">
            <v>7.4999999999999997E-3</v>
          </cell>
        </row>
        <row r="5">
          <cell r="A5" t="str">
            <v>AID 2</v>
          </cell>
          <cell r="B5">
            <v>0.02</v>
          </cell>
          <cell r="C5">
            <v>0.02</v>
          </cell>
          <cell r="D5">
            <v>0.02</v>
          </cell>
          <cell r="E5">
            <v>0.02</v>
          </cell>
          <cell r="F5">
            <v>0.02</v>
          </cell>
          <cell r="G5">
            <v>0.02</v>
          </cell>
          <cell r="H5">
            <v>0.02</v>
          </cell>
          <cell r="I5">
            <v>0.02</v>
          </cell>
          <cell r="J5">
            <v>0.02</v>
          </cell>
          <cell r="K5">
            <v>0.02</v>
          </cell>
        </row>
        <row r="6">
          <cell r="A6" t="str">
            <v>AID 3</v>
          </cell>
          <cell r="B6">
            <v>2.5000000000000001E-2</v>
          </cell>
          <cell r="C6">
            <v>2.5000000000000001E-2</v>
          </cell>
          <cell r="D6">
            <v>2.5000000000000001E-2</v>
          </cell>
          <cell r="E6">
            <v>2.5000000000000001E-2</v>
          </cell>
          <cell r="F6">
            <v>2.5000000000000001E-2</v>
          </cell>
          <cell r="G6">
            <v>2.5000000000000001E-2</v>
          </cell>
          <cell r="H6">
            <v>2.5000000000000001E-2</v>
          </cell>
          <cell r="I6">
            <v>2.5000000000000001E-2</v>
          </cell>
          <cell r="J6">
            <v>2.5000000000000001E-2</v>
          </cell>
          <cell r="K6">
            <v>2.5000000000000001E-2</v>
          </cell>
        </row>
        <row r="7">
          <cell r="A7" t="str">
            <v>AID 4</v>
          </cell>
          <cell r="B7">
            <v>5.5E-2</v>
          </cell>
          <cell r="C7">
            <v>5.5E-2</v>
          </cell>
          <cell r="D7">
            <v>5.5E-2</v>
          </cell>
          <cell r="E7">
            <v>5.5E-2</v>
          </cell>
          <cell r="F7">
            <v>5.5E-2</v>
          </cell>
          <cell r="G7">
            <v>5.5E-2</v>
          </cell>
          <cell r="H7">
            <v>5.5E-2</v>
          </cell>
          <cell r="I7">
            <v>5.5E-2</v>
          </cell>
          <cell r="J7">
            <v>5.5E-2</v>
          </cell>
          <cell r="K7">
            <v>5.5E-2</v>
          </cell>
        </row>
        <row r="8">
          <cell r="A8" t="str">
            <v>AID 5</v>
          </cell>
          <cell r="B8">
            <v>6.7199999999999996E-2</v>
          </cell>
          <cell r="C8">
            <v>6.7199999999999996E-2</v>
          </cell>
          <cell r="D8">
            <v>6.7199999999999996E-2</v>
          </cell>
          <cell r="E8">
            <v>6.7199999999999996E-2</v>
          </cell>
          <cell r="F8">
            <v>6.7199999999999996E-2</v>
          </cell>
          <cell r="G8">
            <v>6.7199999999999996E-2</v>
          </cell>
          <cell r="H8">
            <v>6.7199999999999996E-2</v>
          </cell>
          <cell r="I8">
            <v>6.7199999999999996E-2</v>
          </cell>
          <cell r="J8">
            <v>6.7199999999999996E-2</v>
          </cell>
          <cell r="K8">
            <v>6.7199999999999996E-2</v>
          </cell>
        </row>
        <row r="9">
          <cell r="A9" t="str">
            <v>AID 6</v>
          </cell>
          <cell r="B9">
            <v>1.7475000000000001E-2</v>
          </cell>
          <cell r="C9">
            <v>1.8615E-2</v>
          </cell>
          <cell r="D9">
            <v>2.8597000000000001E-2</v>
          </cell>
          <cell r="E9">
            <v>3.6104999999999998E-2</v>
          </cell>
          <cell r="F9">
            <v>4.3804000000000003E-2</v>
          </cell>
          <cell r="G9">
            <v>4.8572999999999998E-2</v>
          </cell>
          <cell r="H9">
            <v>5.4031999999999997E-2</v>
          </cell>
          <cell r="I9">
            <v>5.3971999999999999E-2</v>
          </cell>
          <cell r="J9">
            <v>5.7313000000000003E-2</v>
          </cell>
          <cell r="K9">
            <v>5.747E-2</v>
          </cell>
        </row>
        <row r="10">
          <cell r="A10" t="str">
            <v>AID 7</v>
          </cell>
          <cell r="B10">
            <v>0.02</v>
          </cell>
          <cell r="C10">
            <v>0.02</v>
          </cell>
          <cell r="D10">
            <v>0.02</v>
          </cell>
          <cell r="E10">
            <v>0.02</v>
          </cell>
          <cell r="F10">
            <v>0.02</v>
          </cell>
          <cell r="G10">
            <v>0.02</v>
          </cell>
          <cell r="H10">
            <v>0.02</v>
          </cell>
          <cell r="I10">
            <v>0.02</v>
          </cell>
          <cell r="J10">
            <v>0.02</v>
          </cell>
          <cell r="K10">
            <v>0.02</v>
          </cell>
        </row>
        <row r="11">
          <cell r="A11" t="str">
            <v>Bech Ley N°18.412</v>
          </cell>
          <cell r="B11">
            <v>6.2400000000000004E-2</v>
          </cell>
          <cell r="C11">
            <v>6.2400000000000004E-2</v>
          </cell>
          <cell r="D11">
            <v>6.2400000000000004E-2</v>
          </cell>
          <cell r="E11">
            <v>6.2400000000000004E-2</v>
          </cell>
          <cell r="F11">
            <v>6.2400000000000004E-2</v>
          </cell>
          <cell r="G11">
            <v>6.2400000000000004E-2</v>
          </cell>
          <cell r="H11">
            <v>6.2400000000000004E-2</v>
          </cell>
          <cell r="I11">
            <v>6.2400000000000004E-2</v>
          </cell>
          <cell r="J11">
            <v>6.2400000000000004E-2</v>
          </cell>
          <cell r="K11">
            <v>6.2400000000000004E-2</v>
          </cell>
        </row>
        <row r="12">
          <cell r="A12" t="str">
            <v>BID CO</v>
          </cell>
          <cell r="B12">
            <v>4.6600000000000003E-2</v>
          </cell>
          <cell r="C12">
            <v>4.6600000000000003E-2</v>
          </cell>
          <cell r="D12">
            <v>4.6600000000000003E-2</v>
          </cell>
          <cell r="E12">
            <v>4.6600000000000003E-2</v>
          </cell>
          <cell r="F12">
            <v>4.6600000000000003E-2</v>
          </cell>
          <cell r="G12">
            <v>4.6600000000000003E-2</v>
          </cell>
          <cell r="H12">
            <v>4.6600000000000003E-2</v>
          </cell>
          <cell r="I12">
            <v>4.6600000000000003E-2</v>
          </cell>
          <cell r="J12">
            <v>4.6600000000000003E-2</v>
          </cell>
          <cell r="K12">
            <v>4.6600000000000003E-2</v>
          </cell>
        </row>
        <row r="13">
          <cell r="A13" t="str">
            <v>BID ESPECIAL 1</v>
          </cell>
          <cell r="B13">
            <v>0.02</v>
          </cell>
          <cell r="C13">
            <v>0.02</v>
          </cell>
          <cell r="D13">
            <v>0.02</v>
          </cell>
          <cell r="E13">
            <v>0.02</v>
          </cell>
          <cell r="F13">
            <v>0.02</v>
          </cell>
          <cell r="G13">
            <v>0.02</v>
          </cell>
          <cell r="H13">
            <v>0.02</v>
          </cell>
          <cell r="I13">
            <v>0.02</v>
          </cell>
          <cell r="J13">
            <v>0.02</v>
          </cell>
          <cell r="K13">
            <v>0.02</v>
          </cell>
        </row>
        <row r="14">
          <cell r="A14" t="str">
            <v>BID ESPECIAL 10</v>
          </cell>
          <cell r="B14">
            <v>7.7936850316999998E-2</v>
          </cell>
          <cell r="C14">
            <v>7.7936850316999998E-2</v>
          </cell>
          <cell r="D14">
            <v>7.7936850316999998E-2</v>
          </cell>
          <cell r="E14">
            <v>7.7936850316999998E-2</v>
          </cell>
          <cell r="F14">
            <v>7.7936850316999998E-2</v>
          </cell>
          <cell r="G14">
            <v>7.7936850316999998E-2</v>
          </cell>
          <cell r="H14">
            <v>7.7936850316999998E-2</v>
          </cell>
          <cell r="I14">
            <v>7.7936850316999998E-2</v>
          </cell>
          <cell r="J14">
            <v>7.7936850316999998E-2</v>
          </cell>
          <cell r="K14">
            <v>7.7936850316999998E-2</v>
          </cell>
        </row>
        <row r="15">
          <cell r="A15" t="str">
            <v>BID ESPECIAL 2</v>
          </cell>
          <cell r="B15">
            <v>2.2499999999999999E-2</v>
          </cell>
          <cell r="C15">
            <v>2.2499999999999999E-2</v>
          </cell>
          <cell r="D15">
            <v>2.2499999999999999E-2</v>
          </cell>
          <cell r="E15">
            <v>2.2499999999999999E-2</v>
          </cell>
          <cell r="F15">
            <v>2.2499999999999999E-2</v>
          </cell>
          <cell r="G15">
            <v>2.2499999999999999E-2</v>
          </cell>
          <cell r="H15">
            <v>2.2499999999999999E-2</v>
          </cell>
          <cell r="I15">
            <v>2.2499999999999999E-2</v>
          </cell>
          <cell r="J15">
            <v>2.2499999999999999E-2</v>
          </cell>
          <cell r="K15">
            <v>2.2499999999999999E-2</v>
          </cell>
        </row>
        <row r="16">
          <cell r="A16" t="str">
            <v>BID ESPECIAL 3</v>
          </cell>
          <cell r="B16">
            <v>0.04</v>
          </cell>
          <cell r="C16">
            <v>0.04</v>
          </cell>
          <cell r="D16">
            <v>0.04</v>
          </cell>
          <cell r="E16">
            <v>0.04</v>
          </cell>
          <cell r="F16">
            <v>0.04</v>
          </cell>
          <cell r="G16">
            <v>0.04</v>
          </cell>
          <cell r="H16">
            <v>0.04</v>
          </cell>
          <cell r="I16">
            <v>0.04</v>
          </cell>
          <cell r="J16">
            <v>0.04</v>
          </cell>
          <cell r="K16">
            <v>0.04</v>
          </cell>
        </row>
        <row r="17">
          <cell r="A17" t="str">
            <v>BID ESPECIAL 4</v>
          </cell>
          <cell r="B17">
            <v>7.4999999999999997E-2</v>
          </cell>
          <cell r="C17">
            <v>7.4999999999999997E-2</v>
          </cell>
          <cell r="D17">
            <v>7.4999999999999997E-2</v>
          </cell>
          <cell r="E17">
            <v>7.4999999999999997E-2</v>
          </cell>
          <cell r="F17">
            <v>7.4999999999999997E-2</v>
          </cell>
          <cell r="G17">
            <v>7.4999999999999997E-2</v>
          </cell>
          <cell r="H17">
            <v>7.4999999999999997E-2</v>
          </cell>
          <cell r="I17">
            <v>7.4999999999999997E-2</v>
          </cell>
          <cell r="J17">
            <v>7.4999999999999997E-2</v>
          </cell>
          <cell r="K17">
            <v>7.4999999999999997E-2</v>
          </cell>
        </row>
        <row r="18">
          <cell r="A18" t="str">
            <v>BID ESPECIAL 5</v>
          </cell>
          <cell r="B18">
            <v>0.08</v>
          </cell>
          <cell r="C18">
            <v>0.08</v>
          </cell>
          <cell r="D18">
            <v>0.08</v>
          </cell>
          <cell r="E18">
            <v>0.08</v>
          </cell>
          <cell r="F18">
            <v>0.08</v>
          </cell>
          <cell r="G18">
            <v>0.08</v>
          </cell>
          <cell r="H18">
            <v>0.08</v>
          </cell>
          <cell r="I18">
            <v>0.08</v>
          </cell>
          <cell r="J18">
            <v>0.08</v>
          </cell>
          <cell r="K18">
            <v>0.08</v>
          </cell>
        </row>
        <row r="19">
          <cell r="A19" t="str">
            <v>BID ESPECIAL 6</v>
          </cell>
          <cell r="B19">
            <v>7.631098E-2</v>
          </cell>
          <cell r="C19">
            <v>7.631098E-2</v>
          </cell>
          <cell r="D19">
            <v>7.631098E-2</v>
          </cell>
          <cell r="E19">
            <v>7.631098E-2</v>
          </cell>
          <cell r="F19">
            <v>7.631098E-2</v>
          </cell>
          <cell r="G19">
            <v>7.631098E-2</v>
          </cell>
          <cell r="H19">
            <v>7.631098E-2</v>
          </cell>
          <cell r="I19">
            <v>7.631098E-2</v>
          </cell>
          <cell r="J19">
            <v>7.631098E-2</v>
          </cell>
          <cell r="K19">
            <v>7.631098E-2</v>
          </cell>
        </row>
        <row r="20">
          <cell r="A20" t="str">
            <v>BID ESPECIAL 7</v>
          </cell>
          <cell r="B20">
            <v>7.5855337615000004E-2</v>
          </cell>
          <cell r="C20">
            <v>7.5855337615000004E-2</v>
          </cell>
          <cell r="D20">
            <v>7.5855337615000004E-2</v>
          </cell>
          <cell r="E20">
            <v>7.5855337615000004E-2</v>
          </cell>
          <cell r="F20">
            <v>7.5855337615000004E-2</v>
          </cell>
          <cell r="G20">
            <v>7.5855337615000004E-2</v>
          </cell>
          <cell r="H20">
            <v>7.5855337615000004E-2</v>
          </cell>
          <cell r="I20">
            <v>7.5855337615000004E-2</v>
          </cell>
          <cell r="J20">
            <v>7.5855337615000004E-2</v>
          </cell>
          <cell r="K20">
            <v>7.5855337615000004E-2</v>
          </cell>
        </row>
        <row r="21">
          <cell r="A21" t="str">
            <v>BID ESPECIAL 8</v>
          </cell>
          <cell r="B21">
            <v>7.7048277491999995E-2</v>
          </cell>
          <cell r="C21">
            <v>7.7048277491999995E-2</v>
          </cell>
          <cell r="D21">
            <v>7.7048277491999995E-2</v>
          </cell>
          <cell r="E21">
            <v>7.7048277491999995E-2</v>
          </cell>
          <cell r="F21">
            <v>7.7048277491999995E-2</v>
          </cell>
          <cell r="G21">
            <v>7.7048277491999995E-2</v>
          </cell>
          <cell r="H21">
            <v>7.7048277491999995E-2</v>
          </cell>
          <cell r="I21">
            <v>7.7048277491999995E-2</v>
          </cell>
          <cell r="J21">
            <v>7.7048277491999995E-2</v>
          </cell>
          <cell r="K21">
            <v>7.7048277491999995E-2</v>
          </cell>
        </row>
        <row r="22">
          <cell r="A22" t="str">
            <v>BID ESPECIAL 9</v>
          </cell>
          <cell r="B22">
            <v>7.1990340200000003E-2</v>
          </cell>
          <cell r="C22">
            <v>7.1990340200000003E-2</v>
          </cell>
          <cell r="D22">
            <v>7.1990340200000003E-2</v>
          </cell>
          <cell r="E22">
            <v>7.1990340200000003E-2</v>
          </cell>
          <cell r="F22">
            <v>7.1990340200000003E-2</v>
          </cell>
          <cell r="G22">
            <v>7.1990340200000003E-2</v>
          </cell>
          <cell r="H22">
            <v>7.1990340200000003E-2</v>
          </cell>
          <cell r="I22">
            <v>7.1990340200000003E-2</v>
          </cell>
          <cell r="J22">
            <v>7.1990340200000003E-2</v>
          </cell>
          <cell r="K22">
            <v>7.1990340200000003E-2</v>
          </cell>
        </row>
        <row r="23">
          <cell r="A23" t="str">
            <v>BID FU USD</v>
          </cell>
          <cell r="B23">
            <v>4.9799999999999997E-2</v>
          </cell>
          <cell r="C23">
            <v>5.2299999999999999E-2</v>
          </cell>
          <cell r="D23">
            <v>5.4800000000000001E-2</v>
          </cell>
          <cell r="E23">
            <v>5.7300000000000004E-2</v>
          </cell>
          <cell r="F23">
            <v>5.9800000000000006E-2</v>
          </cell>
          <cell r="G23">
            <v>6.2300000000000008E-2</v>
          </cell>
          <cell r="H23">
            <v>6.480000000000001E-2</v>
          </cell>
          <cell r="I23">
            <v>6.7300000000000013E-2</v>
          </cell>
          <cell r="J23">
            <v>6.9800000000000015E-2</v>
          </cell>
          <cell r="K23">
            <v>7.2300000000000017E-2</v>
          </cell>
        </row>
        <row r="24">
          <cell r="A24" t="str">
            <v>BID Ventanilla USD</v>
          </cell>
          <cell r="B24">
            <v>1.5900000000000001E-2</v>
          </cell>
          <cell r="C24">
            <v>1.5900000000000001E-2</v>
          </cell>
          <cell r="D24">
            <v>1.5900000000000001E-2</v>
          </cell>
          <cell r="E24">
            <v>1.5900000000000001E-2</v>
          </cell>
          <cell r="F24">
            <v>1.5900000000000001E-2</v>
          </cell>
          <cell r="G24">
            <v>1.5900000000000001E-2</v>
          </cell>
          <cell r="H24">
            <v>1.5900000000000001E-2</v>
          </cell>
          <cell r="I24">
            <v>1.5900000000000001E-2</v>
          </cell>
          <cell r="J24">
            <v>1.5900000000000001E-2</v>
          </cell>
          <cell r="K24">
            <v>1.5900000000000001E-2</v>
          </cell>
        </row>
        <row r="25">
          <cell r="A25" t="str">
            <v>BIRF CM</v>
          </cell>
          <cell r="B25">
            <v>3.7999999999999999E-2</v>
          </cell>
          <cell r="C25">
            <v>3.7999999999999999E-2</v>
          </cell>
          <cell r="D25">
            <v>3.7999999999999999E-2</v>
          </cell>
          <cell r="E25">
            <v>3.7999999999999999E-2</v>
          </cell>
          <cell r="F25">
            <v>3.7999999999999999E-2</v>
          </cell>
          <cell r="G25">
            <v>3.7999999999999999E-2</v>
          </cell>
          <cell r="H25">
            <v>3.7999999999999999E-2</v>
          </cell>
          <cell r="I25">
            <v>3.7999999999999999E-2</v>
          </cell>
          <cell r="J25">
            <v>3.7999999999999999E-2</v>
          </cell>
          <cell r="K25">
            <v>3.7999999999999999E-2</v>
          </cell>
        </row>
        <row r="26">
          <cell r="A26" t="str">
            <v>BIRF FSL-USD</v>
          </cell>
          <cell r="B26">
            <v>2.0400000000000001E-2</v>
          </cell>
          <cell r="C26">
            <v>2.1915E-2</v>
          </cell>
          <cell r="D26">
            <v>3.1897000000000002E-2</v>
          </cell>
          <cell r="E26">
            <v>3.9404999999999996E-2</v>
          </cell>
          <cell r="F26">
            <v>4.7104E-2</v>
          </cell>
          <cell r="G26">
            <v>5.1872999999999996E-2</v>
          </cell>
          <cell r="H26">
            <v>5.7331999999999994E-2</v>
          </cell>
          <cell r="I26">
            <v>5.7271999999999997E-2</v>
          </cell>
          <cell r="J26">
            <v>6.0613E-2</v>
          </cell>
          <cell r="K26">
            <v>6.0769999999999998E-2</v>
          </cell>
        </row>
        <row r="27">
          <cell r="A27" t="str">
            <v>BIRF SCL ANT</v>
          </cell>
          <cell r="B27">
            <v>1.7299999999999999E-2</v>
          </cell>
          <cell r="C27">
            <v>1.7299999999999999E-2</v>
          </cell>
          <cell r="D27">
            <v>1.7299999999999999E-2</v>
          </cell>
          <cell r="E27">
            <v>1.7299999999999999E-2</v>
          </cell>
          <cell r="F27">
            <v>1.7299999999999999E-2</v>
          </cell>
          <cell r="G27">
            <v>1.7299999999999999E-2</v>
          </cell>
          <cell r="H27">
            <v>1.7299999999999999E-2</v>
          </cell>
          <cell r="I27">
            <v>1.7299999999999999E-2</v>
          </cell>
          <cell r="J27">
            <v>1.7299999999999999E-2</v>
          </cell>
          <cell r="K27">
            <v>1.7299999999999999E-2</v>
          </cell>
        </row>
        <row r="28">
          <cell r="A28" t="str">
            <v>BIRF SCL NUE</v>
          </cell>
          <cell r="B28">
            <v>1.9800000000000002E-2</v>
          </cell>
          <cell r="C28">
            <v>1.9800000000000002E-2</v>
          </cell>
          <cell r="D28">
            <v>1.9800000000000002E-2</v>
          </cell>
          <cell r="E28">
            <v>1.9800000000000002E-2</v>
          </cell>
          <cell r="F28">
            <v>1.9800000000000002E-2</v>
          </cell>
          <cell r="G28">
            <v>1.9800000000000002E-2</v>
          </cell>
          <cell r="H28">
            <v>1.9800000000000002E-2</v>
          </cell>
          <cell r="I28">
            <v>1.9800000000000002E-2</v>
          </cell>
          <cell r="J28">
            <v>1.9800000000000002E-2</v>
          </cell>
          <cell r="K28">
            <v>1.9800000000000002E-2</v>
          </cell>
        </row>
        <row r="29">
          <cell r="A29" t="str">
            <v>BIRF SCP</v>
          </cell>
          <cell r="B29">
            <v>5.3100000000000001E-2</v>
          </cell>
          <cell r="C29">
            <v>5.3100000000000001E-2</v>
          </cell>
          <cell r="D29">
            <v>5.3100000000000001E-2</v>
          </cell>
          <cell r="E29">
            <v>5.3100000000000001E-2</v>
          </cell>
          <cell r="F29">
            <v>5.3100000000000001E-2</v>
          </cell>
          <cell r="G29">
            <v>5.3100000000000001E-2</v>
          </cell>
          <cell r="H29">
            <v>5.3100000000000001E-2</v>
          </cell>
          <cell r="I29">
            <v>5.3100000000000001E-2</v>
          </cell>
          <cell r="J29">
            <v>5.3100000000000001E-2</v>
          </cell>
          <cell r="K29">
            <v>5.3100000000000001E-2</v>
          </cell>
        </row>
        <row r="30">
          <cell r="A30" t="str">
            <v>BIRF VSL-USD</v>
          </cell>
          <cell r="B30">
            <v>1.9800000000000002E-2</v>
          </cell>
          <cell r="C30">
            <v>1.9800000000000002E-2</v>
          </cell>
          <cell r="D30">
            <v>1.9800000000000002E-2</v>
          </cell>
          <cell r="E30">
            <v>1.9800000000000002E-2</v>
          </cell>
          <cell r="F30">
            <v>1.9800000000000002E-2</v>
          </cell>
          <cell r="G30">
            <v>1.9800000000000002E-2</v>
          </cell>
          <cell r="H30">
            <v>1.9800000000000002E-2</v>
          </cell>
          <cell r="I30">
            <v>1.9800000000000002E-2</v>
          </cell>
          <cell r="J30">
            <v>1.9800000000000002E-2</v>
          </cell>
          <cell r="K30">
            <v>1.9800000000000002E-2</v>
          </cell>
        </row>
        <row r="31">
          <cell r="A31" t="str">
            <v>Bono Sob. 1999</v>
          </cell>
          <cell r="B31">
            <v>6.8750000000000006E-2</v>
          </cell>
          <cell r="C31">
            <v>6.8750000000000006E-2</v>
          </cell>
          <cell r="D31">
            <v>6.8750000000000006E-2</v>
          </cell>
          <cell r="E31">
            <v>6.8750000000000006E-2</v>
          </cell>
          <cell r="F31">
            <v>6.8750000000000006E-2</v>
          </cell>
          <cell r="G31">
            <v>6.8750000000000006E-2</v>
          </cell>
          <cell r="H31">
            <v>6.8750000000000006E-2</v>
          </cell>
          <cell r="I31">
            <v>6.8750000000000006E-2</v>
          </cell>
          <cell r="J31">
            <v>6.8750000000000006E-2</v>
          </cell>
          <cell r="K31">
            <v>6.8750000000000006E-2</v>
          </cell>
        </row>
        <row r="32">
          <cell r="A32" t="str">
            <v>Bono Sob. 2001</v>
          </cell>
          <cell r="B32">
            <v>7.1249999999999994E-2</v>
          </cell>
          <cell r="C32">
            <v>7.1249999999999994E-2</v>
          </cell>
          <cell r="D32">
            <v>7.1249999999999994E-2</v>
          </cell>
          <cell r="E32">
            <v>7.1249999999999994E-2</v>
          </cell>
          <cell r="F32">
            <v>7.1249999999999994E-2</v>
          </cell>
          <cell r="G32">
            <v>7.1249999999999994E-2</v>
          </cell>
          <cell r="H32">
            <v>7.1249999999999994E-2</v>
          </cell>
          <cell r="I32">
            <v>7.1249999999999994E-2</v>
          </cell>
          <cell r="J32">
            <v>7.1249999999999994E-2</v>
          </cell>
          <cell r="K32">
            <v>7.1249999999999994E-2</v>
          </cell>
        </row>
        <row r="33">
          <cell r="A33" t="str">
            <v>Bono Sob. 2002 EUR</v>
          </cell>
          <cell r="B33">
            <v>5.1249999999999997E-2</v>
          </cell>
          <cell r="C33">
            <v>5.1249999999999997E-2</v>
          </cell>
          <cell r="D33">
            <v>5.1249999999999997E-2</v>
          </cell>
          <cell r="E33">
            <v>5.1249999999999997E-2</v>
          </cell>
          <cell r="F33">
            <v>5.1249999999999997E-2</v>
          </cell>
          <cell r="G33">
            <v>5.1249999999999997E-2</v>
          </cell>
          <cell r="H33">
            <v>5.1249999999999997E-2</v>
          </cell>
          <cell r="I33">
            <v>5.1249999999999997E-2</v>
          </cell>
          <cell r="J33">
            <v>5.1249999999999997E-2</v>
          </cell>
          <cell r="K33">
            <v>5.1249999999999997E-2</v>
          </cell>
        </row>
        <row r="34">
          <cell r="A34" t="str">
            <v>Bono Sob. 2002 USD</v>
          </cell>
          <cell r="B34">
            <v>5.6250000000000001E-2</v>
          </cell>
          <cell r="C34">
            <v>5.6250000000000001E-2</v>
          </cell>
          <cell r="D34">
            <v>5.6250000000000001E-2</v>
          </cell>
          <cell r="E34">
            <v>5.6250000000000001E-2</v>
          </cell>
          <cell r="F34">
            <v>5.6250000000000001E-2</v>
          </cell>
          <cell r="G34">
            <v>5.6250000000000001E-2</v>
          </cell>
          <cell r="H34">
            <v>5.6250000000000001E-2</v>
          </cell>
          <cell r="I34">
            <v>5.6250000000000001E-2</v>
          </cell>
          <cell r="J34">
            <v>5.6250000000000001E-2</v>
          </cell>
          <cell r="K34">
            <v>5.6250000000000001E-2</v>
          </cell>
        </row>
        <row r="35">
          <cell r="A35" t="str">
            <v>Bono Sob. 2003 USD</v>
          </cell>
          <cell r="B35">
            <v>5.5E-2</v>
          </cell>
          <cell r="C35">
            <v>5.5E-2</v>
          </cell>
          <cell r="D35">
            <v>5.5E-2</v>
          </cell>
          <cell r="E35">
            <v>5.5E-2</v>
          </cell>
          <cell r="F35">
            <v>5.5E-2</v>
          </cell>
          <cell r="G35">
            <v>5.5E-2</v>
          </cell>
          <cell r="H35">
            <v>5.5E-2</v>
          </cell>
          <cell r="I35">
            <v>5.5E-2</v>
          </cell>
          <cell r="J35">
            <v>5.5E-2</v>
          </cell>
          <cell r="K35">
            <v>5.5E-2</v>
          </cell>
        </row>
        <row r="36">
          <cell r="A36" t="str">
            <v>Bono Sob. 2004 USD</v>
          </cell>
          <cell r="B36">
            <v>1.7149999999999999E-2</v>
          </cell>
          <cell r="C36">
            <v>2.0915E-2</v>
          </cell>
          <cell r="D36">
            <v>3.0897000000000001E-2</v>
          </cell>
          <cell r="E36">
            <v>3.8404999999999995E-2</v>
          </cell>
          <cell r="F36">
            <v>4.6104000000000006E-2</v>
          </cell>
          <cell r="G36">
            <v>5.0873000000000002E-2</v>
          </cell>
          <cell r="H36">
            <v>5.6331999999999993E-2</v>
          </cell>
          <cell r="I36">
            <v>5.6272000000000003E-2</v>
          </cell>
          <cell r="J36">
            <v>5.9612999999999999E-2</v>
          </cell>
          <cell r="K36">
            <v>5.9770000000000004E-2</v>
          </cell>
        </row>
        <row r="37">
          <cell r="A37" t="str">
            <v>Corfo BID 487</v>
          </cell>
          <cell r="B37">
            <v>7.4999999999999997E-2</v>
          </cell>
          <cell r="C37">
            <v>7.4999999999999997E-2</v>
          </cell>
          <cell r="D37">
            <v>7.4999999999999997E-2</v>
          </cell>
          <cell r="E37">
            <v>7.4999999999999997E-2</v>
          </cell>
          <cell r="F37">
            <v>7.4999999999999997E-2</v>
          </cell>
          <cell r="G37">
            <v>7.4999999999999997E-2</v>
          </cell>
          <cell r="H37">
            <v>7.4999999999999997E-2</v>
          </cell>
          <cell r="I37">
            <v>7.4999999999999997E-2</v>
          </cell>
          <cell r="J37">
            <v>7.4999999999999997E-2</v>
          </cell>
          <cell r="K37">
            <v>7.4999999999999997E-2</v>
          </cell>
        </row>
        <row r="38">
          <cell r="A38" t="str">
            <v>CORFO DH 575</v>
          </cell>
          <cell r="B38">
            <v>5.0700000000000002E-2</v>
          </cell>
          <cell r="C38">
            <v>5.0700000000000002E-2</v>
          </cell>
          <cell r="D38">
            <v>5.0700000000000002E-2</v>
          </cell>
          <cell r="E38">
            <v>5.0700000000000002E-2</v>
          </cell>
          <cell r="F38">
            <v>5.0700000000000002E-2</v>
          </cell>
          <cell r="G38">
            <v>5.0700000000000002E-2</v>
          </cell>
          <cell r="H38">
            <v>5.0700000000000002E-2</v>
          </cell>
          <cell r="I38">
            <v>5.0700000000000002E-2</v>
          </cell>
          <cell r="J38">
            <v>5.0700000000000002E-2</v>
          </cell>
          <cell r="K38">
            <v>5.0700000000000002E-2</v>
          </cell>
        </row>
        <row r="39">
          <cell r="A39" t="str">
            <v>Credit Lyo 1</v>
          </cell>
          <cell r="B39">
            <v>0.1</v>
          </cell>
          <cell r="C39">
            <v>0.1</v>
          </cell>
          <cell r="D39">
            <v>0.1</v>
          </cell>
          <cell r="E39">
            <v>0.1</v>
          </cell>
          <cell r="F39">
            <v>0.1</v>
          </cell>
          <cell r="G39">
            <v>0.1</v>
          </cell>
          <cell r="H39">
            <v>0.1</v>
          </cell>
          <cell r="I39">
            <v>0.1</v>
          </cell>
          <cell r="J39">
            <v>0.1</v>
          </cell>
          <cell r="K39">
            <v>0.1</v>
          </cell>
        </row>
        <row r="40">
          <cell r="A40" t="str">
            <v>Credit Lyo 2</v>
          </cell>
          <cell r="B40">
            <v>0.1055</v>
          </cell>
          <cell r="C40">
            <v>0.1055</v>
          </cell>
          <cell r="D40">
            <v>0.1055</v>
          </cell>
          <cell r="E40">
            <v>0.1055</v>
          </cell>
          <cell r="F40">
            <v>0.1055</v>
          </cell>
          <cell r="G40">
            <v>0.1055</v>
          </cell>
          <cell r="H40">
            <v>0.1055</v>
          </cell>
          <cell r="I40">
            <v>0.1055</v>
          </cell>
          <cell r="J40">
            <v>0.1055</v>
          </cell>
          <cell r="K40">
            <v>0.1055</v>
          </cell>
        </row>
        <row r="41">
          <cell r="A41" t="str">
            <v>EXIMBANK MOP</v>
          </cell>
          <cell r="B41">
            <v>7.1373000000000006E-2</v>
          </cell>
          <cell r="C41">
            <v>7.1373000000000006E-2</v>
          </cell>
          <cell r="D41">
            <v>7.1373000000000006E-2</v>
          </cell>
          <cell r="E41">
            <v>7.1373000000000006E-2</v>
          </cell>
          <cell r="F41">
            <v>7.1373000000000006E-2</v>
          </cell>
          <cell r="G41">
            <v>7.1373000000000006E-2</v>
          </cell>
          <cell r="H41">
            <v>7.1373000000000006E-2</v>
          </cell>
          <cell r="I41">
            <v>7.1373000000000006E-2</v>
          </cell>
          <cell r="J41">
            <v>7.1373000000000006E-2</v>
          </cell>
          <cell r="K41">
            <v>7.1373000000000006E-2</v>
          </cell>
        </row>
        <row r="42">
          <cell r="A42" t="str">
            <v>EXIMBANK SAL</v>
          </cell>
          <cell r="B42">
            <v>5.5E-2</v>
          </cell>
          <cell r="C42">
            <v>5.5E-2</v>
          </cell>
          <cell r="D42">
            <v>5.5E-2</v>
          </cell>
          <cell r="E42">
            <v>5.5E-2</v>
          </cell>
          <cell r="F42">
            <v>5.5E-2</v>
          </cell>
          <cell r="G42">
            <v>5.5E-2</v>
          </cell>
          <cell r="H42">
            <v>5.5E-2</v>
          </cell>
          <cell r="I42">
            <v>5.5E-2</v>
          </cell>
          <cell r="J42">
            <v>5.5E-2</v>
          </cell>
          <cell r="K42">
            <v>5.5E-2</v>
          </cell>
        </row>
        <row r="43">
          <cell r="A43" t="str">
            <v>FIDA</v>
          </cell>
          <cell r="B43">
            <v>5.0999999999999997E-2</v>
          </cell>
          <cell r="C43">
            <v>5.0999999999999997E-2</v>
          </cell>
          <cell r="D43">
            <v>5.0999999999999997E-2</v>
          </cell>
          <cell r="E43">
            <v>5.0999999999999997E-2</v>
          </cell>
          <cell r="F43">
            <v>5.0999999999999997E-2</v>
          </cell>
          <cell r="G43">
            <v>5.0999999999999997E-2</v>
          </cell>
          <cell r="H43">
            <v>5.0999999999999997E-2</v>
          </cell>
          <cell r="I43">
            <v>5.0999999999999997E-2</v>
          </cell>
          <cell r="J43">
            <v>5.0999999999999997E-2</v>
          </cell>
          <cell r="K43">
            <v>5.0999999999999997E-2</v>
          </cell>
        </row>
        <row r="44">
          <cell r="A44" t="str">
            <v>IDA AIF</v>
          </cell>
          <cell r="B44">
            <v>7.4999999999999997E-3</v>
          </cell>
          <cell r="C44">
            <v>7.4999999999999997E-3</v>
          </cell>
          <cell r="D44">
            <v>7.4999999999999997E-3</v>
          </cell>
          <cell r="E44">
            <v>7.4999999999999997E-3</v>
          </cell>
          <cell r="F44">
            <v>7.4999999999999997E-3</v>
          </cell>
          <cell r="G44">
            <v>7.4999999999999997E-3</v>
          </cell>
          <cell r="H44">
            <v>7.4999999999999997E-3</v>
          </cell>
          <cell r="I44">
            <v>7.4999999999999997E-3</v>
          </cell>
          <cell r="J44">
            <v>7.4999999999999997E-3</v>
          </cell>
          <cell r="K44">
            <v>7.4999999999999997E-3</v>
          </cell>
        </row>
        <row r="45">
          <cell r="A45" t="str">
            <v>ITALCORFO</v>
          </cell>
          <cell r="B45">
            <v>1.7500000000000002E-2</v>
          </cell>
          <cell r="C45">
            <v>1.7500000000000002E-2</v>
          </cell>
          <cell r="D45">
            <v>1.7500000000000002E-2</v>
          </cell>
          <cell r="E45">
            <v>1.7500000000000002E-2</v>
          </cell>
          <cell r="F45">
            <v>1.7500000000000002E-2</v>
          </cell>
          <cell r="G45">
            <v>1.7500000000000002E-2</v>
          </cell>
          <cell r="H45">
            <v>1.7500000000000002E-2</v>
          </cell>
          <cell r="I45">
            <v>1.7500000000000002E-2</v>
          </cell>
          <cell r="J45">
            <v>1.7500000000000002E-2</v>
          </cell>
          <cell r="K45">
            <v>1.7500000000000002E-2</v>
          </cell>
        </row>
        <row r="46">
          <cell r="A46" t="str">
            <v>KFW</v>
          </cell>
          <cell r="B46">
            <v>0.02</v>
          </cell>
          <cell r="C46">
            <v>0.02</v>
          </cell>
          <cell r="D46">
            <v>0.02</v>
          </cell>
          <cell r="E46">
            <v>0.02</v>
          </cell>
          <cell r="F46">
            <v>0.02</v>
          </cell>
          <cell r="G46">
            <v>0.02</v>
          </cell>
          <cell r="H46">
            <v>0.02</v>
          </cell>
          <cell r="I46">
            <v>0.02</v>
          </cell>
          <cell r="J46">
            <v>0.02</v>
          </cell>
          <cell r="K46">
            <v>0.02</v>
          </cell>
        </row>
        <row r="47">
          <cell r="A47" t="str">
            <v>KFW 1</v>
          </cell>
          <cell r="B47">
            <v>7.4999999999999997E-3</v>
          </cell>
          <cell r="C47">
            <v>7.4999999999999997E-3</v>
          </cell>
          <cell r="D47">
            <v>7.4999999999999997E-3</v>
          </cell>
          <cell r="E47">
            <v>7.4999999999999997E-3</v>
          </cell>
          <cell r="F47">
            <v>7.4999999999999997E-3</v>
          </cell>
          <cell r="G47">
            <v>7.4999999999999997E-3</v>
          </cell>
          <cell r="H47">
            <v>7.4999999999999997E-3</v>
          </cell>
          <cell r="I47">
            <v>7.4999999999999997E-3</v>
          </cell>
          <cell r="J47">
            <v>7.4999999999999997E-3</v>
          </cell>
          <cell r="K47">
            <v>7.4999999999999997E-3</v>
          </cell>
        </row>
        <row r="48">
          <cell r="A48" t="str">
            <v>KFW 2</v>
          </cell>
          <cell r="B48">
            <v>6.93E-2</v>
          </cell>
          <cell r="C48">
            <v>6.93E-2</v>
          </cell>
          <cell r="D48">
            <v>6.93E-2</v>
          </cell>
          <cell r="E48">
            <v>6.93E-2</v>
          </cell>
          <cell r="F48">
            <v>6.93E-2</v>
          </cell>
          <cell r="G48">
            <v>6.93E-2</v>
          </cell>
          <cell r="H48">
            <v>6.93E-2</v>
          </cell>
          <cell r="I48">
            <v>6.93E-2</v>
          </cell>
          <cell r="J48">
            <v>6.93E-2</v>
          </cell>
          <cell r="K48">
            <v>6.93E-2</v>
          </cell>
        </row>
        <row r="49">
          <cell r="A49" t="str">
            <v>KFW 3</v>
          </cell>
          <cell r="B49">
            <v>7.4999999999999997E-3</v>
          </cell>
          <cell r="C49">
            <v>7.4999999999999997E-3</v>
          </cell>
          <cell r="D49">
            <v>7.4999999999999997E-3</v>
          </cell>
          <cell r="E49">
            <v>7.4999999999999997E-3</v>
          </cell>
          <cell r="F49">
            <v>7.4999999999999997E-3</v>
          </cell>
          <cell r="G49">
            <v>7.4999999999999997E-3</v>
          </cell>
          <cell r="H49">
            <v>7.4999999999999997E-3</v>
          </cell>
          <cell r="I49">
            <v>7.4999999999999997E-3</v>
          </cell>
          <cell r="J49">
            <v>7.4999999999999997E-3</v>
          </cell>
          <cell r="K49">
            <v>7.4999999999999997E-3</v>
          </cell>
        </row>
        <row r="50">
          <cell r="A50" t="str">
            <v>KFW 4</v>
          </cell>
          <cell r="B50">
            <v>6.3E-2</v>
          </cell>
          <cell r="C50">
            <v>6.3E-2</v>
          </cell>
          <cell r="D50">
            <v>6.3E-2</v>
          </cell>
          <cell r="E50">
            <v>6.3E-2</v>
          </cell>
          <cell r="F50">
            <v>6.3E-2</v>
          </cell>
          <cell r="G50">
            <v>6.3E-2</v>
          </cell>
          <cell r="H50">
            <v>6.3E-2</v>
          </cell>
          <cell r="I50">
            <v>6.3E-2</v>
          </cell>
          <cell r="J50">
            <v>6.3E-2</v>
          </cell>
          <cell r="K50">
            <v>6.3E-2</v>
          </cell>
        </row>
        <row r="51">
          <cell r="A51" t="str">
            <v>KFW 5</v>
          </cell>
          <cell r="B51">
            <v>2.75E-2</v>
          </cell>
          <cell r="C51">
            <v>2.75E-2</v>
          </cell>
          <cell r="D51">
            <v>2.75E-2</v>
          </cell>
          <cell r="E51">
            <v>2.75E-2</v>
          </cell>
          <cell r="F51">
            <v>2.75E-2</v>
          </cell>
          <cell r="G51">
            <v>2.75E-2</v>
          </cell>
          <cell r="H51">
            <v>2.75E-2</v>
          </cell>
          <cell r="I51">
            <v>2.75E-2</v>
          </cell>
          <cell r="J51">
            <v>2.75E-2</v>
          </cell>
          <cell r="K51">
            <v>2.75E-2</v>
          </cell>
        </row>
        <row r="52">
          <cell r="A52" t="str">
            <v>KFW 6</v>
          </cell>
          <cell r="B52">
            <v>7.4999999999999997E-3</v>
          </cell>
          <cell r="C52">
            <v>7.4999999999999997E-3</v>
          </cell>
          <cell r="D52">
            <v>7.4999999999999997E-3</v>
          </cell>
          <cell r="E52">
            <v>7.4999999999999997E-3</v>
          </cell>
          <cell r="F52">
            <v>7.4999999999999997E-3</v>
          </cell>
          <cell r="G52">
            <v>7.4999999999999997E-3</v>
          </cell>
          <cell r="H52">
            <v>7.4999999999999997E-3</v>
          </cell>
          <cell r="I52">
            <v>7.4999999999999997E-3</v>
          </cell>
          <cell r="J52">
            <v>7.4999999999999997E-3</v>
          </cell>
          <cell r="K52">
            <v>7.4999999999999997E-3</v>
          </cell>
        </row>
        <row r="53">
          <cell r="A53" t="str">
            <v>KFW 7</v>
          </cell>
          <cell r="B53">
            <v>5.0299999999999997E-2</v>
          </cell>
          <cell r="C53">
            <v>5.0299999999999997E-2</v>
          </cell>
          <cell r="D53">
            <v>5.0299999999999997E-2</v>
          </cell>
          <cell r="E53">
            <v>5.0299999999999997E-2</v>
          </cell>
          <cell r="F53">
            <v>5.0299999999999997E-2</v>
          </cell>
          <cell r="G53">
            <v>5.0299999999999997E-2</v>
          </cell>
          <cell r="H53">
            <v>5.0299999999999997E-2</v>
          </cell>
          <cell r="I53">
            <v>5.0299999999999997E-2</v>
          </cell>
          <cell r="J53">
            <v>5.0299999999999997E-2</v>
          </cell>
          <cell r="K53">
            <v>5.0299999999999997E-2</v>
          </cell>
        </row>
        <row r="54">
          <cell r="A54" t="str">
            <v>Morgan G</v>
          </cell>
          <cell r="B54">
            <v>7.4099999999999999E-2</v>
          </cell>
          <cell r="C54">
            <v>7.4099999999999999E-2</v>
          </cell>
          <cell r="D54">
            <v>7.4099999999999999E-2</v>
          </cell>
          <cell r="E54">
            <v>7.4099999999999999E-2</v>
          </cell>
          <cell r="F54">
            <v>7.4099999999999999E-2</v>
          </cell>
          <cell r="G54">
            <v>7.4099999999999999E-2</v>
          </cell>
          <cell r="H54">
            <v>7.4099999999999999E-2</v>
          </cell>
          <cell r="I54">
            <v>7.4099999999999999E-2</v>
          </cell>
          <cell r="J54">
            <v>7.4099999999999999E-2</v>
          </cell>
          <cell r="K54">
            <v>7.4099999999999999E-2</v>
          </cell>
        </row>
        <row r="55">
          <cell r="A55" t="str">
            <v>Pagaré L N°18.267</v>
          </cell>
          <cell r="B55">
            <v>0.01</v>
          </cell>
          <cell r="C55">
            <v>0.01</v>
          </cell>
          <cell r="D55">
            <v>0.01</v>
          </cell>
          <cell r="E55">
            <v>0.01</v>
          </cell>
          <cell r="F55">
            <v>0.01</v>
          </cell>
          <cell r="G55">
            <v>0.01</v>
          </cell>
          <cell r="H55">
            <v>0.01</v>
          </cell>
          <cell r="I55">
            <v>0.01</v>
          </cell>
          <cell r="J55">
            <v>0.01</v>
          </cell>
          <cell r="K55">
            <v>0.01</v>
          </cell>
        </row>
        <row r="56">
          <cell r="A56" t="str">
            <v>PRT UF</v>
          </cell>
          <cell r="C56">
            <v>0</v>
          </cell>
          <cell r="D56">
            <v>0</v>
          </cell>
          <cell r="E56">
            <v>0</v>
          </cell>
          <cell r="F56">
            <v>0</v>
          </cell>
          <cell r="G56">
            <v>0</v>
          </cell>
          <cell r="H56">
            <v>0</v>
          </cell>
          <cell r="I56">
            <v>0</v>
          </cell>
          <cell r="J56">
            <v>0</v>
          </cell>
          <cell r="K56">
            <v>0</v>
          </cell>
        </row>
        <row r="57">
          <cell r="A57" t="str">
            <v>RENEG CAN</v>
          </cell>
          <cell r="B57">
            <v>2.3900000000000001E-2</v>
          </cell>
          <cell r="C57">
            <v>2.3900000000000001E-2</v>
          </cell>
          <cell r="D57">
            <v>2.3900000000000001E-2</v>
          </cell>
          <cell r="E57">
            <v>2.3900000000000001E-2</v>
          </cell>
          <cell r="F57">
            <v>2.3900000000000001E-2</v>
          </cell>
          <cell r="G57">
            <v>2.3900000000000001E-2</v>
          </cell>
          <cell r="H57">
            <v>2.3900000000000001E-2</v>
          </cell>
          <cell r="I57">
            <v>2.3900000000000001E-2</v>
          </cell>
          <cell r="J57">
            <v>2.3900000000000001E-2</v>
          </cell>
          <cell r="K57">
            <v>2.3900000000000001E-2</v>
          </cell>
        </row>
        <row r="58">
          <cell r="A58" t="str">
            <v>RENEG DM</v>
          </cell>
          <cell r="B58">
            <v>2.9571300000000002E-2</v>
          </cell>
          <cell r="C58">
            <v>2.9571300000000002E-2</v>
          </cell>
          <cell r="D58">
            <v>2.9571300000000002E-2</v>
          </cell>
          <cell r="E58">
            <v>2.9571300000000002E-2</v>
          </cell>
          <cell r="F58">
            <v>2.9571300000000002E-2</v>
          </cell>
          <cell r="G58">
            <v>2.9571300000000002E-2</v>
          </cell>
          <cell r="H58">
            <v>2.9571300000000002E-2</v>
          </cell>
          <cell r="I58">
            <v>2.9571300000000002E-2</v>
          </cell>
          <cell r="J58">
            <v>2.9571300000000002E-2</v>
          </cell>
          <cell r="K58">
            <v>2.9571300000000002E-2</v>
          </cell>
        </row>
        <row r="59">
          <cell r="A59" t="str">
            <v>RENEG EUR</v>
          </cell>
          <cell r="B59">
            <v>2.9571300000000002E-2</v>
          </cell>
          <cell r="C59">
            <v>2.9571300000000002E-2</v>
          </cell>
          <cell r="D59">
            <v>2.9571300000000002E-2</v>
          </cell>
          <cell r="E59">
            <v>2.9571300000000002E-2</v>
          </cell>
          <cell r="F59">
            <v>2.9571300000000002E-2</v>
          </cell>
          <cell r="G59">
            <v>2.9571300000000002E-2</v>
          </cell>
          <cell r="H59">
            <v>2.9571300000000002E-2</v>
          </cell>
          <cell r="I59">
            <v>2.9571300000000002E-2</v>
          </cell>
          <cell r="J59">
            <v>2.9571300000000002E-2</v>
          </cell>
          <cell r="K59">
            <v>2.9571300000000002E-2</v>
          </cell>
        </row>
        <row r="60">
          <cell r="A60" t="str">
            <v>RENEG FRF</v>
          </cell>
          <cell r="B60">
            <v>2.9571300000000002E-2</v>
          </cell>
          <cell r="C60">
            <v>2.9571300000000002E-2</v>
          </cell>
          <cell r="D60">
            <v>2.9571300000000002E-2</v>
          </cell>
          <cell r="E60">
            <v>2.9571300000000002E-2</v>
          </cell>
          <cell r="F60">
            <v>2.9571300000000002E-2</v>
          </cell>
          <cell r="G60">
            <v>2.9571300000000002E-2</v>
          </cell>
          <cell r="H60">
            <v>2.9571300000000002E-2</v>
          </cell>
          <cell r="I60">
            <v>2.9571300000000002E-2</v>
          </cell>
          <cell r="J60">
            <v>2.9571300000000002E-2</v>
          </cell>
          <cell r="K60">
            <v>2.9571300000000002E-2</v>
          </cell>
        </row>
        <row r="61">
          <cell r="A61" t="str">
            <v>RENEG FRS</v>
          </cell>
          <cell r="B61">
            <v>1.2408300000000001E-2</v>
          </cell>
          <cell r="C61">
            <v>1.2408300000000001E-2</v>
          </cell>
          <cell r="D61">
            <v>1.2408300000000001E-2</v>
          </cell>
          <cell r="E61">
            <v>1.2408300000000001E-2</v>
          </cell>
          <cell r="F61">
            <v>1.2408300000000001E-2</v>
          </cell>
          <cell r="G61">
            <v>1.2408300000000001E-2</v>
          </cell>
          <cell r="H61">
            <v>1.2408300000000001E-2</v>
          </cell>
          <cell r="I61">
            <v>1.2408300000000001E-2</v>
          </cell>
          <cell r="J61">
            <v>1.2408300000000001E-2</v>
          </cell>
          <cell r="K61">
            <v>1.2408300000000001E-2</v>
          </cell>
        </row>
        <row r="62">
          <cell r="A62" t="str">
            <v>RENEG LIB</v>
          </cell>
          <cell r="B62">
            <v>5.6825000000000001E-2</v>
          </cell>
          <cell r="C62">
            <v>5.6825000000000001E-2</v>
          </cell>
          <cell r="D62">
            <v>5.6825000000000001E-2</v>
          </cell>
          <cell r="E62">
            <v>5.6825000000000001E-2</v>
          </cell>
          <cell r="F62">
            <v>5.6825000000000001E-2</v>
          </cell>
          <cell r="G62">
            <v>5.6825000000000001E-2</v>
          </cell>
          <cell r="H62">
            <v>5.6825000000000001E-2</v>
          </cell>
          <cell r="I62">
            <v>5.6825000000000001E-2</v>
          </cell>
          <cell r="J62">
            <v>5.6825000000000001E-2</v>
          </cell>
          <cell r="K62">
            <v>5.6825000000000001E-2</v>
          </cell>
        </row>
        <row r="63">
          <cell r="A63" t="str">
            <v>RENEG USD</v>
          </cell>
          <cell r="B63">
            <v>2.3900000000000001E-2</v>
          </cell>
          <cell r="C63">
            <v>2.504E-2</v>
          </cell>
          <cell r="D63">
            <v>3.5021999999999998E-2</v>
          </cell>
          <cell r="E63">
            <v>4.2529999999999998E-2</v>
          </cell>
          <cell r="F63">
            <v>5.0229000000000003E-2</v>
          </cell>
          <cell r="G63">
            <v>5.4997999999999998E-2</v>
          </cell>
          <cell r="H63">
            <v>6.0456999999999997E-2</v>
          </cell>
          <cell r="I63">
            <v>6.0396999999999999E-2</v>
          </cell>
          <cell r="J63">
            <v>6.3738000000000003E-2</v>
          </cell>
          <cell r="K63">
            <v>6.3895000000000007E-2</v>
          </cell>
        </row>
        <row r="64">
          <cell r="A64" t="str">
            <v>RENEG YEN</v>
          </cell>
          <cell r="B64">
            <v>8.7225000000000011E-3</v>
          </cell>
          <cell r="C64">
            <v>8.7225000000000011E-3</v>
          </cell>
          <cell r="D64">
            <v>8.7225000000000011E-3</v>
          </cell>
          <cell r="E64">
            <v>8.7225000000000011E-3</v>
          </cell>
          <cell r="F64">
            <v>8.7225000000000011E-3</v>
          </cell>
          <cell r="G64">
            <v>8.7225000000000011E-3</v>
          </cell>
          <cell r="H64">
            <v>8.7225000000000011E-3</v>
          </cell>
          <cell r="I64">
            <v>8.7225000000000011E-3</v>
          </cell>
          <cell r="J64">
            <v>8.7225000000000011E-3</v>
          </cell>
          <cell r="K64">
            <v>8.7225000000000011E-3</v>
          </cell>
        </row>
        <row r="65">
          <cell r="A65" t="str">
            <v>TESP1</v>
          </cell>
          <cell r="B65">
            <v>2.1275000000000002E-2</v>
          </cell>
          <cell r="C65">
            <v>2.2414999999999997E-2</v>
          </cell>
          <cell r="D65">
            <v>3.2397000000000002E-2</v>
          </cell>
          <cell r="E65">
            <v>3.9904999999999996E-2</v>
          </cell>
          <cell r="F65">
            <v>4.7604E-2</v>
          </cell>
          <cell r="G65">
            <v>5.2372999999999996E-2</v>
          </cell>
          <cell r="H65">
            <v>5.7831999999999995E-2</v>
          </cell>
          <cell r="I65">
            <v>5.7771999999999997E-2</v>
          </cell>
          <cell r="J65">
            <v>6.1113000000000001E-2</v>
          </cell>
          <cell r="K65">
            <v>6.1269999999999998E-2</v>
          </cell>
        </row>
      </sheetData>
      <sheetData sheetId="4"/>
      <sheetData sheetId="5"/>
      <sheetData sheetId="6"/>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ámetros"/>
      <sheetName val="1987-1992"/>
      <sheetName val="1993"/>
      <sheetName val="1994"/>
      <sheetName val="1995"/>
      <sheetName val="1996"/>
      <sheetName val="1997"/>
      <sheetName val="1998"/>
      <sheetName val="1999"/>
      <sheetName val="2000"/>
      <sheetName val="2001"/>
      <sheetName val="2002"/>
      <sheetName val="2003"/>
      <sheetName val="2004"/>
      <sheetName val="2005"/>
      <sheetName val="2006"/>
      <sheetName val="2007"/>
      <sheetName val="2008"/>
      <sheetName val="2009"/>
      <sheetName val="2010"/>
      <sheetName val="2011"/>
      <sheetName val="2012"/>
      <sheetName val="Hoja1"/>
      <sheetName val="Ingresos Moneda Extranjera en $"/>
      <sheetName val="Ingresos_Moneda_Extranjera_en_$"/>
      <sheetName val="Ingresos_Moneda_Extranjera_en_1"/>
      <sheetName val="Ingresos_Moneda_Extranjera_en_2"/>
      <sheetName val="Ingresos_Moneda_Extranjera_en_3"/>
    </sheetNames>
    <sheetDataSet>
      <sheetData sheetId="0">
        <row r="5">
          <cell r="C5">
            <v>204.54</v>
          </cell>
        </row>
        <row r="26">
          <cell r="C26">
            <v>480.9</v>
          </cell>
          <cell r="D26">
            <v>467.22</v>
          </cell>
          <cell r="E26">
            <v>442.94</v>
          </cell>
          <cell r="F26">
            <v>446.43</v>
          </cell>
          <cell r="G26">
            <v>470.1</v>
          </cell>
          <cell r="H26">
            <v>493.61</v>
          </cell>
        </row>
      </sheetData>
      <sheetData sheetId="1">
        <row r="9">
          <cell r="C9">
            <v>31.8</v>
          </cell>
        </row>
      </sheetData>
      <sheetData sheetId="2">
        <row r="9">
          <cell r="C9">
            <v>0</v>
          </cell>
        </row>
      </sheetData>
      <sheetData sheetId="3">
        <row r="9">
          <cell r="C9">
            <v>0.7</v>
          </cell>
        </row>
      </sheetData>
      <sheetData sheetId="4">
        <row r="9">
          <cell r="C9">
            <v>2.7</v>
          </cell>
        </row>
      </sheetData>
      <sheetData sheetId="5">
        <row r="7">
          <cell r="AP7">
            <v>85110.3</v>
          </cell>
        </row>
      </sheetData>
      <sheetData sheetId="6">
        <row r="9">
          <cell r="C9">
            <v>0</v>
          </cell>
        </row>
      </sheetData>
      <sheetData sheetId="7">
        <row r="9">
          <cell r="C9">
            <v>0</v>
          </cell>
        </row>
      </sheetData>
      <sheetData sheetId="8">
        <row r="9">
          <cell r="C9">
            <v>0</v>
          </cell>
        </row>
      </sheetData>
      <sheetData sheetId="9">
        <row r="9">
          <cell r="C9">
            <v>0</v>
          </cell>
        </row>
      </sheetData>
      <sheetData sheetId="10">
        <row r="9">
          <cell r="C9">
            <v>0</v>
          </cell>
        </row>
      </sheetData>
      <sheetData sheetId="11">
        <row r="9">
          <cell r="C9">
            <v>0</v>
          </cell>
        </row>
      </sheetData>
      <sheetData sheetId="12">
        <row r="9">
          <cell r="C9">
            <v>0</v>
          </cell>
        </row>
      </sheetData>
      <sheetData sheetId="13">
        <row r="9">
          <cell r="C9">
            <v>0</v>
          </cell>
        </row>
      </sheetData>
      <sheetData sheetId="14">
        <row r="9">
          <cell r="C9">
            <v>0</v>
          </cell>
        </row>
      </sheetData>
      <sheetData sheetId="15">
        <row r="9">
          <cell r="C9">
            <v>0</v>
          </cell>
        </row>
      </sheetData>
      <sheetData sheetId="16">
        <row r="9">
          <cell r="C9">
            <v>0</v>
          </cell>
        </row>
      </sheetData>
      <sheetData sheetId="17">
        <row r="9">
          <cell r="C9">
            <v>0</v>
          </cell>
        </row>
      </sheetData>
      <sheetData sheetId="18">
        <row r="9">
          <cell r="C9">
            <v>9.5</v>
          </cell>
        </row>
      </sheetData>
      <sheetData sheetId="19">
        <row r="9">
          <cell r="C9">
            <v>0</v>
          </cell>
        </row>
      </sheetData>
      <sheetData sheetId="20"/>
      <sheetData sheetId="21"/>
      <sheetData sheetId="22" refreshError="1"/>
      <sheetData sheetId="23" refreshError="1"/>
      <sheetData sheetId="24"/>
      <sheetData sheetId="25"/>
      <sheetData sheetId="26"/>
      <sheetData sheetId="27"/>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 ag prices"/>
    </sheetNames>
    <sheetDataSet>
      <sheetData sheetId="0"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1"/>
      <sheetName val="F1"/>
      <sheetName val="F2"/>
      <sheetName val="F3"/>
      <sheetName val="F4"/>
      <sheetName val="F5"/>
      <sheetName val="F6"/>
      <sheetName val="F7"/>
      <sheetName val="F8,F9"/>
      <sheetName val="Sheet1"/>
      <sheetName val="F10"/>
      <sheetName val="F11"/>
      <sheetName val="F12"/>
      <sheetName val="F13"/>
      <sheetName val="F14"/>
      <sheetName val="F15"/>
      <sheetName val="F16"/>
      <sheetName val="BP_Oil Consumption – Barrels"/>
      <sheetName val="old_dev growth revisions"/>
      <sheetName val="BP_Primary Energy Consumption "/>
      <sheetName val="BP_Coal Consumption"/>
      <sheetName val="GEP 2012A_metals chart"/>
      <sheetName val="USDA_grains"/>
      <sheetName val="USDA_edible oils"/>
      <sheetName val="USDA_meats"/>
      <sheetName val="WDI_population"/>
      <sheetName val="old_F2"/>
      <sheetName val="old_F6"/>
      <sheetName val="old_F12"/>
      <sheetName val="old_Commodity prices changes"/>
    </sheetNames>
    <sheetDataSet>
      <sheetData sheetId="0"/>
      <sheetData sheetId="1"/>
      <sheetData sheetId="2"/>
      <sheetData sheetId="3"/>
      <sheetData sheetId="4"/>
      <sheetData sheetId="5"/>
      <sheetData sheetId="6"/>
      <sheetData sheetId="7"/>
      <sheetData sheetId="8">
        <row r="2">
          <cell r="B2" t="str">
            <v>Meats</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Datos"/>
      <sheetName val="coyuntural"/>
      <sheetName val="V ertical"/>
      <sheetName val="sectorial"/>
      <sheetName val="precios"/>
      <sheetName val="Resultados"/>
      <sheetName val="Viaje_A"/>
      <sheetName val="Viaje_nd"/>
      <sheetName val="Info.Base"/>
      <sheetName val="Base Comm"/>
      <sheetName val="III.4"/>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
      <sheetName val="M"/>
      <sheetName val="CA"/>
      <sheetName val="CA-Income"/>
      <sheetName val="CK"/>
      <sheetName val="WEO"/>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IMF Assistance"/>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IMF Assistance Old"/>
      <sheetName val="Table 5"/>
      <sheetName val="Table 3"/>
      <sheetName val="Table 4"/>
      <sheetName val="Table 6"/>
      <sheetName val="Tabl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 val="Gin"/>
      <sheetName val="Din"/>
      <sheetName val="Gasoline"/>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PIVO"/>
      <sheetName val="M"/>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unemp"/>
      <sheetName val="J3"/>
      <sheetName val="WEO"/>
      <sheetName val="FY 08-13MTB(LY std)"/>
      <sheetName val="PIB EN CORR"/>
      <sheetName val="продаја - графикони"/>
      <sheetName val="Fiscal Scenarios"/>
      <sheetName val="A"/>
      <sheetName val="Cover"/>
      <sheetName val="Sheet1"/>
      <sheetName val="IN"/>
      <sheetName val="END"/>
      <sheetName val="ExIm bfSBA04"/>
      <sheetName val="KA bfSBA04"/>
      <sheetName val="Table 3"/>
      <sheetName val="Table 4"/>
      <sheetName val="Table 5"/>
      <sheetName val="Table 6"/>
      <sheetName val="CIRRs"/>
      <sheetName val="data"/>
      <sheetName val="WEO Flash(old)"/>
      <sheetName val="Imp"/>
      <sheetName val="DSA output"/>
      <sheetName val="TOC"/>
      <sheetName val="Control"/>
      <sheetName val="2012"/>
      <sheetName val="2016"/>
      <sheetName val="2013"/>
      <sheetName val="2014"/>
      <sheetName val="2015"/>
      <sheetName val="MACRO"/>
      <sheetName val="kursi"/>
      <sheetName val="BCC"/>
      <sheetName val="RED47"/>
      <sheetName val="Mnth BoM data"/>
      <sheetName val="E"/>
      <sheetName val="QPro_index"/>
      <sheetName val="DMX I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dipres.cl/598/w3-propertyvalue-15501.html" TargetMode="Externa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9B753-F3E2-4069-84DB-01377966096B}">
  <dimension ref="A1:B107"/>
  <sheetViews>
    <sheetView tabSelected="1" workbookViewId="0">
      <selection activeCell="A14" sqref="A14"/>
    </sheetView>
  </sheetViews>
  <sheetFormatPr baseColWidth="10" defaultColWidth="11.42578125" defaultRowHeight="12.75" x14ac:dyDescent="0.2"/>
  <cols>
    <col min="1" max="1" width="13.28515625" style="5" bestFit="1" customWidth="1"/>
    <col min="2" max="16384" width="11.42578125" style="5"/>
  </cols>
  <sheetData>
    <row r="1" spans="1:2" x14ac:dyDescent="0.2">
      <c r="A1" s="4" t="s">
        <v>866</v>
      </c>
    </row>
    <row r="3" spans="1:2" x14ac:dyDescent="0.2">
      <c r="A3" s="4" t="s">
        <v>867</v>
      </c>
    </row>
    <row r="4" spans="1:2" x14ac:dyDescent="0.2">
      <c r="A4" s="782" t="str">
        <f>'C I.1.1'!A1</f>
        <v>Cuadro I.1.1</v>
      </c>
      <c r="B4" s="5" t="str">
        <f>'C I.1.1'!A2</f>
        <v>Supuestos macroeconómicos 2024</v>
      </c>
    </row>
    <row r="5" spans="1:2" x14ac:dyDescent="0.2">
      <c r="A5" s="782" t="str">
        <f>'C I.1.2'!A1</f>
        <v>Cuadro I.1.2</v>
      </c>
      <c r="B5" s="5" t="str">
        <f>'C I.1.2'!A2</f>
        <v>Detalles supuestos de crecimiento económico y cuenta corriente 2024</v>
      </c>
    </row>
    <row r="6" spans="1:2" x14ac:dyDescent="0.2">
      <c r="A6" s="782" t="str">
        <f>'C I.2.1'!A1</f>
        <v>Cuadro I.2.1 </v>
      </c>
      <c r="B6" s="5" t="str">
        <f>'C I.2.1'!A2</f>
        <v>Proyección de Ingresos Gobierno Central Total 2024</v>
      </c>
    </row>
    <row r="7" spans="1:2" x14ac:dyDescent="0.2">
      <c r="A7" s="782" t="str">
        <f>'C I.2.2'!A1</f>
        <v>Cuadro I.2.2</v>
      </c>
      <c r="B7" s="5" t="str">
        <f>'C I.2.2'!A2</f>
        <v>Proyección de Ingresos Tributarios Netos 2024</v>
      </c>
    </row>
    <row r="8" spans="1:2" x14ac:dyDescent="0.2">
      <c r="A8" s="782" t="str">
        <f>'C I.3.1'!A1</f>
        <v>Cuadro I.3.1 </v>
      </c>
      <c r="B8" s="5" t="str">
        <f>'C I.3.1'!A2</f>
        <v>Parámetros de referencia del Balance Cíclicamente Ajustado 2024</v>
      </c>
    </row>
    <row r="9" spans="1:2" x14ac:dyDescent="0.2">
      <c r="A9" s="782" t="str">
        <f>'C I.3.2'!A1</f>
        <v>Cuadro I.3.2</v>
      </c>
      <c r="B9" s="5" t="str">
        <f>'C I.3.2'!A2</f>
        <v>Proyección de Ingresos Cíclicamente Ajustados Gobierno Central Total 2024</v>
      </c>
    </row>
    <row r="10" spans="1:2" x14ac:dyDescent="0.2">
      <c r="A10" s="782" t="str">
        <f>'C I.4.1'!A1</f>
        <v xml:space="preserve">Cuadro I.4.1 </v>
      </c>
      <c r="B10" s="5" t="str">
        <f>'C I.4.1'!A2</f>
        <v>Gasto del Gobierno Central Total 2024(1)</v>
      </c>
    </row>
    <row r="11" spans="1:2" x14ac:dyDescent="0.2">
      <c r="A11" s="782" t="str">
        <f>'C I.4.2'!A1</f>
        <v>Cuadro I.4.2</v>
      </c>
      <c r="B11" s="5" t="str">
        <f>'C I.4.2'!A2</f>
        <v>Balance del Gobierno Central Total 2024</v>
      </c>
    </row>
    <row r="12" spans="1:2" x14ac:dyDescent="0.2">
      <c r="A12" s="782" t="str">
        <f>'C I.5.1'!A1</f>
        <v>Cuadro I.5.1</v>
      </c>
      <c r="B12" s="5" t="str">
        <f>'C I.5.1'!A2</f>
        <v>Deuda Bruta del Gobierno Central, cierre estimado 2024(1)</v>
      </c>
    </row>
    <row r="13" spans="1:2" x14ac:dyDescent="0.2">
      <c r="A13" s="782" t="str">
        <f>'C I.5.2'!A1</f>
        <v>Cuadro I.5.2</v>
      </c>
      <c r="B13" s="5" t="str">
        <f>'C I.5.2'!A2</f>
        <v>Perfil de vencimiento de la Deuda Bruta del Gobierno Central</v>
      </c>
    </row>
    <row r="14" spans="1:2" x14ac:dyDescent="0.2">
      <c r="A14" s="782" t="str">
        <f>'C I.6.1'!A1</f>
        <v>Cuadro I.6.1</v>
      </c>
      <c r="B14" s="5" t="str">
        <f>'C I.6.1'!A2</f>
        <v>Posición Financiera Neta Gobierno Central Total, cierre estimado 2024(1)</v>
      </c>
    </row>
    <row r="16" spans="1:2" x14ac:dyDescent="0.2">
      <c r="A16" s="4" t="s">
        <v>869</v>
      </c>
    </row>
    <row r="17" spans="1:2" x14ac:dyDescent="0.2">
      <c r="A17" s="782" t="str">
        <f>'C II.1.1'!A1</f>
        <v>Cuadro II.1.1</v>
      </c>
      <c r="B17" s="5" t="str">
        <f>'C II.1.1'!A2</f>
        <v>Supuestos macroeconómicos 2025</v>
      </c>
    </row>
    <row r="18" spans="1:2" x14ac:dyDescent="0.2">
      <c r="A18" s="782" t="str">
        <f>'C II.1.2'!A1</f>
        <v>Cuadro II.1.2</v>
      </c>
      <c r="B18" s="5" t="str">
        <f>'C II.1.2'!A2</f>
        <v>Detalle supuestos de crecimiento económico y cuenta corriente 2025</v>
      </c>
    </row>
    <row r="19" spans="1:2" x14ac:dyDescent="0.2">
      <c r="A19" s="782" t="str">
        <f>'C II.2.1'!A1</f>
        <v>Cuadro II.2.1 </v>
      </c>
      <c r="B19" s="5" t="str">
        <f>'C II.2.1'!A2</f>
        <v>Proyección de Ingresos Gobierno Central Total 2025</v>
      </c>
    </row>
    <row r="20" spans="1:2" x14ac:dyDescent="0.2">
      <c r="A20" s="782" t="str">
        <f>'C II.2.2'!A1</f>
        <v>Cuadro II.2.2</v>
      </c>
      <c r="B20" s="5" t="str">
        <f>'C II.2.2'!A2</f>
        <v>Proyección de Ingresos Tributarios Netos en el Proyecto de Ley de Presupuestos 2025</v>
      </c>
    </row>
    <row r="21" spans="1:2" x14ac:dyDescent="0.2">
      <c r="A21" s="782" t="str">
        <f>'C II.3.1'!A1</f>
        <v>Cuadro II.3.1</v>
      </c>
      <c r="B21" s="5" t="str">
        <f>'C II.3.1'!A2</f>
        <v>Antecedentes para determinar el umbral por ingresos de litio 2025</v>
      </c>
    </row>
    <row r="22" spans="1:2" x14ac:dyDescent="0.2">
      <c r="A22" s="782" t="str">
        <f>'C II.3.2'!A1</f>
        <v>Cuadro II.3.2</v>
      </c>
      <c r="B22" s="5" t="str">
        <f>'C II.3.2'!A2</f>
        <v>Parámetros de Referencia del Balance Cíclicamente Ajustado 2024 y 2025</v>
      </c>
    </row>
    <row r="23" spans="1:2" x14ac:dyDescent="0.2">
      <c r="A23" s="782" t="str">
        <f>'C II.3.3'!A1</f>
        <v>Cuadro II.3.3</v>
      </c>
      <c r="B23" s="5" t="str">
        <f>'C II.3.3'!A2</f>
        <v>Proyección de Ingresos Cíclicamente Ajustados Gobierno Central Total 2025</v>
      </c>
    </row>
    <row r="24" spans="1:2" x14ac:dyDescent="0.2">
      <c r="A24" s="782" t="str">
        <f>'C II.4.1'!A1</f>
        <v>Cuadro II.4.1</v>
      </c>
      <c r="B24" s="5" t="str">
        <f>'C II.4.1'!A2</f>
        <v>Nivel y composición del gasto del Gobierno 2025 y comparación con 2024(1)</v>
      </c>
    </row>
    <row r="25" spans="1:2" x14ac:dyDescent="0.2">
      <c r="A25" s="782" t="str">
        <f>'C II.5.1'!A1</f>
        <v>Cuadro II.5.1 </v>
      </c>
      <c r="B25" s="5" t="str">
        <f>'C II.5.1'!A2</f>
        <v>Balance devengado y cíclicamente ajustado del Gobierno Central 2025</v>
      </c>
    </row>
    <row r="26" spans="1:2" x14ac:dyDescent="0.2">
      <c r="A26" s="782" t="str">
        <f>'C II.6.1'!A1</f>
        <v>Cuadro II.6.1</v>
      </c>
      <c r="B26" s="5" t="str">
        <f>'C II.6.1'!A2</f>
        <v>Deuda Bruta del Gobierno Central, cierre estimado 2025(1)</v>
      </c>
    </row>
    <row r="27" spans="1:2" x14ac:dyDescent="0.2">
      <c r="A27" s="782" t="str">
        <f>'C II.7.1'!A1</f>
        <v>Cuadro II.7.1</v>
      </c>
      <c r="B27" s="5" t="str">
        <f>'C II.7.1'!A2</f>
        <v>Posición Financiera Neta Gobierno Central Total, cierre estimado 2025(1)</v>
      </c>
    </row>
    <row r="28" spans="1:2" x14ac:dyDescent="0.2">
      <c r="A28" s="782" t="str">
        <f>'C II.8.1'!A1</f>
        <v>Cuadro II.8.1</v>
      </c>
      <c r="B28" s="5" t="str">
        <f>'C II.8.1'!A2</f>
        <v>Formulación Presupuesto 2025</v>
      </c>
    </row>
    <row r="30" spans="1:2" x14ac:dyDescent="0.2">
      <c r="A30" s="4" t="s">
        <v>870</v>
      </c>
    </row>
    <row r="31" spans="1:2" x14ac:dyDescent="0.2">
      <c r="A31" s="782" t="str">
        <f>'C III.4.1'!A1</f>
        <v>Cuadro III.4.1</v>
      </c>
      <c r="B31" s="5" t="str">
        <f>'C III.4.1'!A2</f>
        <v>Supuestos macroeconómicos 2026-2029</v>
      </c>
    </row>
    <row r="32" spans="1:2" x14ac:dyDescent="0.2">
      <c r="A32" s="782" t="str">
        <f>'C III.4.2'!A1</f>
        <v>Cuadro III.4.2</v>
      </c>
      <c r="B32" s="5" t="str">
        <f>'C III.4.2'!A2</f>
        <v>Detalle supuestos de crecimiento económico y cuenta corriente 2026-2029</v>
      </c>
    </row>
    <row r="33" spans="1:2" x14ac:dyDescent="0.2">
      <c r="A33" s="782" t="str">
        <f>'C III.5.1'!A1</f>
        <v>Cuadro III.5.1  </v>
      </c>
      <c r="B33" s="5" t="str">
        <f>'C III.5.1'!A2</f>
        <v>Ingresos del Gobierno Central Total 2026-2029</v>
      </c>
    </row>
    <row r="34" spans="1:2" x14ac:dyDescent="0.2">
      <c r="A34" s="782" t="str">
        <f>'C III.5.2'!A1</f>
        <v>Cuadro III.5.2</v>
      </c>
      <c r="B34" s="5" t="str">
        <f>'C III.5.2'!A2</f>
        <v>Actualización de Ingresos del Gobierno Central Total 2026-2029</v>
      </c>
    </row>
    <row r="35" spans="1:2" x14ac:dyDescent="0.2">
      <c r="A35" s="782" t="str">
        <f>'C III.6.1'!A1</f>
        <v>Cuadro III.6.1</v>
      </c>
      <c r="B35" s="5" t="str">
        <f>'C III.6.1'!A2</f>
        <v>Parámetros de referencia BCA 2026-2029</v>
      </c>
    </row>
    <row r="36" spans="1:2" x14ac:dyDescent="0.2">
      <c r="A36" s="782" t="str">
        <f>'C III.6.2'!A1</f>
        <v>Cuadro III.6.2  </v>
      </c>
      <c r="B36" s="5" t="str">
        <f>'C III.6.2'!A2</f>
        <v>Ingresos Cíclicamente ajustados del Gobierno Central Total 2026-2029</v>
      </c>
    </row>
    <row r="37" spans="1:2" x14ac:dyDescent="0.2">
      <c r="A37" s="782" t="str">
        <f>'C III.7.1'!A1</f>
        <v>Cuadro III.7.1 </v>
      </c>
      <c r="B37" s="5" t="str">
        <f>'C III.7.1'!A2</f>
        <v>Gastos Comprometidos para el Gobierno Central Total 2026-2029</v>
      </c>
    </row>
    <row r="38" spans="1:2" x14ac:dyDescent="0.2">
      <c r="A38" s="782" t="str">
        <f>'C III.7.2'!A1</f>
        <v>Cuadro III.7.2</v>
      </c>
      <c r="B38" s="5" t="str">
        <f>'C III.7.2'!A2</f>
        <v>Consolidado Sector Público</v>
      </c>
    </row>
    <row r="39" spans="1:2" x14ac:dyDescent="0.2">
      <c r="A39" s="782" t="str">
        <f>'C III.7.3'!A1</f>
        <v>Cuadro III.7.3</v>
      </c>
      <c r="B39" s="5" t="str">
        <f>'C III.7.3'!A2</f>
        <v>Proyectos de Ley en trámite considerados en la Programación Financiera 2026-2029</v>
      </c>
    </row>
    <row r="40" spans="1:2" x14ac:dyDescent="0.2">
      <c r="A40" s="782" t="str">
        <f>'C III.8.1'!A1</f>
        <v>Cuadro III.8.1</v>
      </c>
      <c r="B40" s="5" t="str">
        <f>'C III.8.1'!A2</f>
        <v>Balances del Gobierno Central Total 2026-2029</v>
      </c>
    </row>
    <row r="41" spans="1:2" x14ac:dyDescent="0.2">
      <c r="A41" s="782" t="str">
        <f>'C III.9.1'!A1</f>
        <v>Cuadro III.9.1</v>
      </c>
      <c r="B41" s="5" t="str">
        <f>'C III.9.1'!A2</f>
        <v>Deuda Bruta del Gobierno Central, cierre estimado 2026-2029</v>
      </c>
    </row>
    <row r="42" spans="1:2" x14ac:dyDescent="0.2">
      <c r="A42" s="782" t="str">
        <f>'C III.9.2'!A1</f>
        <v>Cuadro III.9.2</v>
      </c>
      <c r="B42" s="5" t="str">
        <f>'C III.9.2'!A2</f>
        <v>Gasto estimado por concepto de intereses compatible con la Meta del BCA, 2025-2029</v>
      </c>
    </row>
    <row r="43" spans="1:2" x14ac:dyDescent="0.2">
      <c r="A43" s="782" t="str">
        <f>'C III.10.1'!A1</f>
        <v>Cuadro III.10.1</v>
      </c>
      <c r="B43" s="5" t="str">
        <f>'C III.10.1'!A2</f>
        <v>Posición Financiera Neta Gobierno Central Total, cierre estimado 2026-2029</v>
      </c>
    </row>
    <row r="44" spans="1:2" x14ac:dyDescent="0.2">
      <c r="A44" s="782" t="str">
        <f>'C III.11.1'!A1</f>
        <v>Cuadro III.11.1</v>
      </c>
      <c r="B44" s="5" t="str">
        <f>'C III.11.1'!A2</f>
        <v>Escenarios macroeconómicos alternativos</v>
      </c>
    </row>
    <row r="45" spans="1:2" x14ac:dyDescent="0.2">
      <c r="A45" s="782" t="str">
        <f>'C III.11.2'!A1</f>
        <v>Cuadro III.11.2</v>
      </c>
      <c r="B45" s="5" t="str">
        <f>'C III.11.2'!A2</f>
        <v>Balances del Gobierno Central Total 2026-2029, escenario pesimista</v>
      </c>
    </row>
    <row r="46" spans="1:2" x14ac:dyDescent="0.2">
      <c r="A46" s="782" t="str">
        <f>'C III.11.3'!A1</f>
        <v>Cuadro III.11.3</v>
      </c>
      <c r="B46" s="5" t="str">
        <f>'C III.11.3'!A2</f>
        <v>Balances del Gobierno Central Total 2026-2029, escenario optimista</v>
      </c>
    </row>
    <row r="47" spans="1:2" x14ac:dyDescent="0.2">
      <c r="A47" s="782" t="str">
        <f>'C III.11.4'!A1</f>
        <v>Cuadro III.11.4</v>
      </c>
      <c r="B47" s="5" t="str">
        <f>'C III.11.4'!A2</f>
        <v>Posición Financiera Neta Gobierno Central Total, cierre estimado 2026-2029</v>
      </c>
    </row>
    <row r="49" spans="1:2" x14ac:dyDescent="0.2">
      <c r="A49" s="4" t="s">
        <v>871</v>
      </c>
    </row>
    <row r="50" spans="1:2" x14ac:dyDescent="0.2">
      <c r="A50" s="782" t="str">
        <f>'C IV.1.1'!A1</f>
        <v>Cuadro IV.1.1</v>
      </c>
      <c r="B50" s="5" t="str">
        <f>'C IV.1.1'!A2</f>
        <v>Programas evaluados en líneas EPG, EFA, ES y EI, con categoría de desempeño y principales recomendaciones</v>
      </c>
    </row>
    <row r="51" spans="1:2" x14ac:dyDescent="0.2">
      <c r="A51" s="782" t="str">
        <f>'C IV.1.2'!A1</f>
        <v>Cuadro IV.1.2</v>
      </c>
      <c r="B51" s="5" t="str">
        <f>'C IV.1.2'!A2</f>
        <v>Número de Programas por Ministerio según categoría Global de Cumplimiento de Compromisos</v>
      </c>
    </row>
    <row r="52" spans="1:2" x14ac:dyDescent="0.2">
      <c r="A52" s="782" t="str">
        <f>'C IV.1.3'!A1</f>
        <v>Cuadro IV.1.3</v>
      </c>
      <c r="B52" s="5" t="str">
        <f>'C IV.1.3'!A2</f>
        <v>Programas Egresados del Seguimiento de Compromisos en junio de 2024</v>
      </c>
    </row>
    <row r="53" spans="1:2" x14ac:dyDescent="0.2">
      <c r="A53" s="782" t="str">
        <f>'C IV.1.4'!A1</f>
        <v>Cuadro IV.1.4</v>
      </c>
      <c r="B53" s="5" t="str">
        <f>'C IV.1.4'!A2</f>
        <v>Programas en Categoría Global “No Cumplido” en el Seguimiento de Compromisos a junio 2024</v>
      </c>
    </row>
    <row r="54" spans="1:2" x14ac:dyDescent="0.2">
      <c r="A54" s="782" t="str">
        <f>'C IV.1.5'!A1</f>
        <v>Cuadro IV.1.5</v>
      </c>
      <c r="B54" s="5" t="str">
        <f>'C IV.1.5'!A2</f>
        <v>Programas Evaluados en 2024 y variación presupuestaria en Proyecto de Ley de Presupuestos 2025</v>
      </c>
    </row>
    <row r="55" spans="1:2" x14ac:dyDescent="0.2">
      <c r="A55" s="782" t="str">
        <f>'C IV.2.1'!A1</f>
        <v>Cuadro IV.2.1</v>
      </c>
      <c r="B55" s="5" t="str">
        <f>'C IV.2.1'!A2</f>
        <v>Instituciones que presentan Definiciones Estratégicas e Indicadores por Ministerio </v>
      </c>
    </row>
    <row r="57" spans="1:2" x14ac:dyDescent="0.2">
      <c r="A57" s="4" t="s">
        <v>872</v>
      </c>
    </row>
    <row r="58" spans="1:2" x14ac:dyDescent="0.2">
      <c r="A58" s="782" t="str">
        <f>'C V.3.1'!A1</f>
        <v>Cuadro V.3.1</v>
      </c>
      <c r="B58" s="5" t="str">
        <f>'C V.3.1'!A2</f>
        <v>Gasto Tributario 2025</v>
      </c>
    </row>
    <row r="59" spans="1:2" x14ac:dyDescent="0.2">
      <c r="A59" s="782" t="str">
        <f>'C V.3.2'!A1</f>
        <v>Cuadro V.3.2</v>
      </c>
      <c r="B59" s="5" t="str">
        <f>'C V.3.2'!A2</f>
        <v>Gasto Tributario 2025</v>
      </c>
    </row>
    <row r="60" spans="1:2" x14ac:dyDescent="0.2">
      <c r="A60" s="782" t="str">
        <f>'C V.3.3'!A1</f>
        <v>Cuadro V.3.3</v>
      </c>
      <c r="B60" s="5" t="str">
        <f>'C V.3.3'!A2</f>
        <v>Gasto Tributario 2023-2025</v>
      </c>
    </row>
    <row r="61" spans="1:2" x14ac:dyDescent="0.2">
      <c r="A61" s="782" t="str">
        <f>'C V.3.4'!A1</f>
        <v>Cuadro V.3.4</v>
      </c>
      <c r="B61" s="5" t="str">
        <f>'C V.3.4'!A2</f>
        <v>Gasto Tributario 2025</v>
      </c>
    </row>
    <row r="63" spans="1:2" x14ac:dyDescent="0.2">
      <c r="A63" s="4" t="s">
        <v>873</v>
      </c>
    </row>
    <row r="64" spans="1:2" x14ac:dyDescent="0.2">
      <c r="A64" s="782" t="str">
        <f>'C VI.1.1'!A1</f>
        <v>Cuadro VI.1.1</v>
      </c>
      <c r="B64" s="5" t="str">
        <f>'C VI.1.1'!A2</f>
        <v>Detalle de los Gastos Reservados por Institución</v>
      </c>
    </row>
    <row r="65" spans="1:2" x14ac:dyDescent="0.2">
      <c r="A65" s="782" t="str">
        <f>'C VI.1.2'!A1</f>
        <v>Cuadro VI.1.2</v>
      </c>
      <c r="B65" s="5" t="str">
        <f>'C VI.1.2'!A2</f>
        <v>Dotación Máxima del Personal del Sector Público</v>
      </c>
    </row>
    <row r="66" spans="1:2" x14ac:dyDescent="0.2">
      <c r="A66" s="782" t="str">
        <f>'C VI.1.3'!A1</f>
        <v>Cuadro VI.1.3</v>
      </c>
      <c r="B66" s="5" t="str">
        <f>'C VI.1.3'!A2</f>
        <v>Asignación por Funciones Críticas(1,2)</v>
      </c>
    </row>
    <row r="67" spans="1:2" x14ac:dyDescent="0.2">
      <c r="A67" s="782" t="str">
        <f>'C VI.1.4'!A1</f>
        <v>Cuadro VI.1.4</v>
      </c>
      <c r="B67" s="5" t="str">
        <f>'C VI.1.4'!A2</f>
        <v>Gasto Autorizado Máximo en Horas Extraordinarias(1,2)</v>
      </c>
    </row>
    <row r="68" spans="1:2" x14ac:dyDescent="0.2">
      <c r="A68" s="782" t="str">
        <f>'C VI.1.5'!A1</f>
        <v>Cuadro VI.1.5</v>
      </c>
      <c r="B68" s="5" t="str">
        <f>'C VI.1.5'!A2</f>
        <v>Gasto Autorizado Máximo en Viáticos Nacionales(1,2)</v>
      </c>
    </row>
    <row r="69" spans="1:2" x14ac:dyDescent="0.2">
      <c r="A69" s="782" t="str">
        <f>'C VI.1.6'!A1</f>
        <v>Cuadro VI.1.6</v>
      </c>
      <c r="B69" s="5" t="str">
        <f>'C VI.1.6'!A2</f>
        <v>Dotación de Vehículos(1)</v>
      </c>
    </row>
    <row r="71" spans="1:2" x14ac:dyDescent="0.2">
      <c r="A71" s="4" t="s">
        <v>868</v>
      </c>
    </row>
    <row r="72" spans="1:2" x14ac:dyDescent="0.2">
      <c r="A72" s="782" t="str">
        <f>'C A.I.1'!A1</f>
        <v>Cuadro A.I.1</v>
      </c>
      <c r="B72" s="5" t="str">
        <f>'C A.I.1'!A2</f>
        <v>Variables estructurales para 2024</v>
      </c>
    </row>
    <row r="73" spans="1:2" x14ac:dyDescent="0.2">
      <c r="A73" s="782" t="str">
        <f>'C A.I.2'!A1</f>
        <v>Cuadro A.I.2</v>
      </c>
      <c r="B73" s="5" t="str">
        <f>'C A.I.2'!A2</f>
        <v>Proyección de variables económicas efectivas 2024</v>
      </c>
    </row>
    <row r="74" spans="1:2" x14ac:dyDescent="0.2">
      <c r="A74" s="782" t="str">
        <f>'C A.I.3'!A1</f>
        <v>Cuadro A.I.3</v>
      </c>
      <c r="B74" s="5" t="str">
        <f>'C A.I.3'!A2</f>
        <v>Ingresos efectivos, componente cíclico e ingresos cíclicamente ajustados 2024</v>
      </c>
    </row>
    <row r="75" spans="1:2" x14ac:dyDescent="0.2">
      <c r="A75" s="782" t="str">
        <f>'C A.I.4'!A1</f>
        <v>Cuadro A.I.4</v>
      </c>
      <c r="B75" s="5" t="str">
        <f>'C A.I.4'!A2</f>
        <v>Balance Cíclicamente Ajustado del Gobierno Central Total 2024</v>
      </c>
    </row>
    <row r="76" spans="1:2" x14ac:dyDescent="0.2">
      <c r="A76" s="782" t="str">
        <f>'C A.I.5'!A1</f>
        <v>Cuadro A.I.5</v>
      </c>
      <c r="B76" s="5" t="str">
        <f>'C A.I.5'!A2</f>
        <v>Variables estructurales para 2025</v>
      </c>
    </row>
    <row r="77" spans="1:2" x14ac:dyDescent="0.2">
      <c r="A77" s="782" t="str">
        <f>'C A.I.6'!A1</f>
        <v>Cuadro A.I.6</v>
      </c>
      <c r="B77" s="5" t="str">
        <f>'C A.I.6'!A2</f>
        <v>Proyección de variables económicas efectivas 2025</v>
      </c>
    </row>
    <row r="78" spans="1:2" x14ac:dyDescent="0.2">
      <c r="A78" s="782" t="str">
        <f>'C A.I.7'!A1</f>
        <v>Cuadro A.I.7</v>
      </c>
      <c r="B78" s="5" t="str">
        <f>'C A.I.7'!A2</f>
        <v>Ingresos efectivos, componente cíclico e ingresos cíclicamente ajustados 2025</v>
      </c>
    </row>
    <row r="79" spans="1:2" x14ac:dyDescent="0.2">
      <c r="A79" s="782" t="str">
        <f>'C A.I.8'!A1</f>
        <v>Cuadro A.I.8</v>
      </c>
      <c r="B79" s="5" t="str">
        <f>'C A.I.8'!A2</f>
        <v>Balance Cíclicamente Ajustado del Gobierno Central Total 2025</v>
      </c>
    </row>
    <row r="81" spans="1:2" x14ac:dyDescent="0.2">
      <c r="A81" s="4" t="s">
        <v>874</v>
      </c>
    </row>
    <row r="82" spans="1:2" x14ac:dyDescent="0.2">
      <c r="A82" s="782" t="str">
        <f>'C A.II.1'!A1</f>
        <v>Cuadro A.II.1</v>
      </c>
      <c r="B82" s="5" t="str">
        <f>'C A.II.1'!A2</f>
        <v>Supuestos macroeconómicos 2024-2029</v>
      </c>
    </row>
    <row r="83" spans="1:2" x14ac:dyDescent="0.2">
      <c r="A83" s="782" t="str">
        <f>'C A.II.2'!A1</f>
        <v>Cuadro A.II.2</v>
      </c>
      <c r="B83" s="5" t="str">
        <f>'C A.II.2'!A2</f>
        <v>Ingresos Tributarios GMP10</v>
      </c>
    </row>
    <row r="84" spans="1:2" x14ac:dyDescent="0.2">
      <c r="A84" s="782" t="str">
        <f>'C A.II.3'!A1</f>
        <v>Cuadro A.II.3</v>
      </c>
      <c r="B84" s="5" t="str">
        <f>'C A.II.3'!A2&amp;" del "&amp;'C A.II.3'!A3&amp;" "&amp;'C A.II.3'!A5</f>
        <v>Estado de Operaciones 2024-2025 del Gobierno Central Total (millones de pesos de cada año)</v>
      </c>
    </row>
    <row r="85" spans="1:2" x14ac:dyDescent="0.2">
      <c r="A85" s="782" t="str">
        <f>'C A.II.4'!A1</f>
        <v>Cuadro A.II.4</v>
      </c>
      <c r="B85" s="5" t="str">
        <f>'C A.II.4'!A2&amp;" del "&amp;'C A.II.4'!A3&amp;" "&amp;'C A.II.4'!A5</f>
        <v>Estado de Operaciones 2024-2025 del Gobierno Central Total (millones de pesos 2025)</v>
      </c>
    </row>
    <row r="86" spans="1:2" x14ac:dyDescent="0.2">
      <c r="A86" s="782" t="str">
        <f>'C A.II.5'!A1</f>
        <v>Cuadro A.II.5</v>
      </c>
      <c r="B86" s="5" t="str">
        <f>'C A.II.5'!A2&amp;" del "&amp;'C A.II.5'!A3&amp;" "&amp;'C A.II.5'!A5</f>
        <v>Estado de Operaciones 2024-2025 del Gobierno Central Total (% del PIB)</v>
      </c>
    </row>
    <row r="87" spans="1:2" x14ac:dyDescent="0.2">
      <c r="A87" s="782" t="str">
        <f>'C A.II.6'!A1</f>
        <v>Cuadro A.II.6</v>
      </c>
      <c r="B87" s="5" t="str">
        <f>'C A.II.6'!A2&amp;" del "&amp;'C A.II.6'!A3&amp;" "&amp;'C A.II.6'!A5</f>
        <v>Estado de Operaciones 2024-2025 del Gobierno Central Presupuestario (millones de pesos de cada año)</v>
      </c>
    </row>
    <row r="88" spans="1:2" x14ac:dyDescent="0.2">
      <c r="A88" s="782" t="str">
        <f>'C A.II.7'!A1</f>
        <v>Cuadro A.II.7</v>
      </c>
      <c r="B88" s="5" t="str">
        <f>'C A.II.7'!A2&amp;" del "&amp;'C A.II.7'!A3&amp;" "&amp;'C A.II.7'!A5</f>
        <v>Estado de Operaciones 2024-2025 del Gobierno Central Presupuestario (millones de pesos 2025)</v>
      </c>
    </row>
    <row r="89" spans="1:2" x14ac:dyDescent="0.2">
      <c r="A89" s="782" t="str">
        <f>'C A.II.8'!A1</f>
        <v>Cuadro A.II.8</v>
      </c>
      <c r="B89" s="5" t="str">
        <f>'C A.II.8'!A2&amp;" del "&amp;'C A.II.8'!A3&amp;" "&amp;'C A.II.8'!A5</f>
        <v>Estado de Operaciones 2024-2025 del Gobierno Central Presupuestario (% del PIB)</v>
      </c>
    </row>
    <row r="90" spans="1:2" x14ac:dyDescent="0.2">
      <c r="A90" s="782" t="str">
        <f>'C A.II.9'!A1</f>
        <v>Cuadro A.II.9</v>
      </c>
      <c r="B90" s="5" t="str">
        <f>'C A.II.9'!A2&amp;" - "&amp;'C A.II.9'!A3&amp;" "&amp;'C A.II.9'!A4</f>
        <v>Ingresos por Impuestos - Ejecución Presupuestaria Consolidada (millones de pesos de cada año)</v>
      </c>
    </row>
    <row r="91" spans="1:2" x14ac:dyDescent="0.2">
      <c r="A91" s="782" t="str">
        <f>'C A.II.10'!A1</f>
        <v>Cuadro A.II.10</v>
      </c>
      <c r="B91" s="5" t="str">
        <f>'C A.II.10'!A2&amp;" - "&amp;'C A.II.10'!A3&amp;" "&amp;'C A.II.10'!A4</f>
        <v>Ingresos por Impuestos - Ejecución Presupuestaria Consolidada (millones de pesos 2025)</v>
      </c>
    </row>
    <row r="92" spans="1:2" x14ac:dyDescent="0.2">
      <c r="A92" s="782" t="str">
        <f>'C A.II.11'!A1</f>
        <v>Cuadro A.II.11</v>
      </c>
      <c r="B92" s="5" t="str">
        <f>'C A.II.11'!A2&amp;" - "&amp;'C A.II.11'!A3&amp;" "&amp;'C A.II.11'!A4</f>
        <v>Ingresos por Impuestos - Ejecución Presupuestaria Mineras Privadas Consolidadas (millones de pesos de cada año)</v>
      </c>
    </row>
    <row r="93" spans="1:2" x14ac:dyDescent="0.2">
      <c r="A93" s="782" t="str">
        <f>'C A.II.12'!A1</f>
        <v>Cuadro A.II.12</v>
      </c>
      <c r="B93" s="5" t="str">
        <f>'C A.II.12'!A2&amp;" - "&amp;'C A.II.12'!A3&amp;" "&amp;'C A.II.12'!A4</f>
        <v>Ingresos por Impuestos - Ejecución Presupuestaria Mineras Privadas Consolidadas (millones de pesos 2025)</v>
      </c>
    </row>
    <row r="94" spans="1:2" x14ac:dyDescent="0.2">
      <c r="A94" s="782" t="str">
        <f>'C A.II.13'!A1</f>
        <v>Cuadro A.II.13</v>
      </c>
      <c r="B94" s="5" t="str">
        <f>'C A.II.13'!A2&amp;" - "&amp;'C A.II.13'!A3&amp;" "&amp;'C A.II.13'!A4</f>
        <v>Ingresos por Impuestos - Ejecución Presupuestaria Sin Mineras Privadas Consolidado (millones de pesos de cada año)</v>
      </c>
    </row>
    <row r="95" spans="1:2" x14ac:dyDescent="0.2">
      <c r="A95" s="782" t="str">
        <f>'C A.II.14'!A1</f>
        <v>Cuadro A.II.14</v>
      </c>
      <c r="B95" s="5" t="str">
        <f>'C A.II.14'!A2&amp;" - "&amp;'C A.II.14'!A3&amp;" "&amp;'C A.II.14'!A4</f>
        <v>Ingresos por Impuestos - Ejecución Presupuestaria Sin Mineras Privadas Consolidado (millones de pesos 2025)</v>
      </c>
    </row>
    <row r="97" spans="1:2" x14ac:dyDescent="0.2">
      <c r="A97" s="4" t="s">
        <v>875</v>
      </c>
    </row>
    <row r="98" spans="1:2" x14ac:dyDescent="0.2">
      <c r="A98" s="782" t="str">
        <f>'C A.III.1'!A1</f>
        <v>Cuadro A.III.1</v>
      </c>
      <c r="B98" s="5" t="str">
        <f>'C A.III.1'!A2&amp;" "&amp;'C A.III.1'!A3</f>
        <v>Informes financieros de Proyectos de Ley enviados entre julio y agosto de 2024, con efectos en los gastos fiscales</v>
      </c>
    </row>
    <row r="99" spans="1:2" x14ac:dyDescent="0.2">
      <c r="A99" s="782" t="str">
        <f>'C A.III.2'!A1</f>
        <v>Cuadro A.III.2</v>
      </c>
      <c r="B99" s="5" t="str">
        <f>'C A.III.2'!A2 &amp;" "&amp;'C A.III.2'!A3</f>
        <v>Informes financieros de Proyectos de Ley enviados entre julio y agosto de 2024, con efectos en los ingresos fiscales</v>
      </c>
    </row>
    <row r="100" spans="1:2" x14ac:dyDescent="0.2">
      <c r="A100" s="782" t="str">
        <f>'C A.III.3'!A1</f>
        <v>Cuadro A.III.3</v>
      </c>
      <c r="B100" s="5" t="str">
        <f>'C A.III.3'!A2&amp;" "&amp;'C A.III.3'!A3</f>
        <v>Informes financieros de Proyectos de Ley enviados entre julio y agosto de 2024, sin efecto en gastos o ingresos fiscales</v>
      </c>
    </row>
    <row r="102" spans="1:2" x14ac:dyDescent="0.2">
      <c r="A102" s="4" t="s">
        <v>876</v>
      </c>
    </row>
    <row r="103" spans="1:2" x14ac:dyDescent="0.2">
      <c r="A103" s="782" t="str">
        <f>'C A.V.1'!A1</f>
        <v>Cuadro A.V.1</v>
      </c>
      <c r="B103" s="5" t="str">
        <f>'C A.V.1'!A2&amp;" - "&amp;'C A.V.1'!A3</f>
        <v>Gasto 2025 - Clasificación Funcional de Erogaciones del Gobierno Central Presupuestario Proyecto Ley 2025(1)</v>
      </c>
    </row>
    <row r="105" spans="1:2" x14ac:dyDescent="0.2">
      <c r="A105" s="4" t="s">
        <v>1505</v>
      </c>
    </row>
    <row r="106" spans="1:2" x14ac:dyDescent="0.2">
      <c r="A106" s="782" t="s">
        <v>1498</v>
      </c>
      <c r="B106" s="5" t="str">
        <f>'R.1.1'!A2</f>
        <v>Mayores ingresos por el proyecto de Ley de Cumplimiento Tributario para 2024</v>
      </c>
    </row>
    <row r="107" spans="1:2" x14ac:dyDescent="0.2">
      <c r="A107" s="782" t="s">
        <v>1499</v>
      </c>
      <c r="B107" s="5" t="str">
        <f>'R.1.2'!A2</f>
        <v>Mayores ingresos por el proyecto de Ley de Cumplimiento Tributario para 2025</v>
      </c>
    </row>
  </sheetData>
  <hyperlinks>
    <hyperlink ref="A4" location="'C I.1.1'!A1" display="'C I.1.1'!A1" xr:uid="{C742C9D8-366F-4FD4-B6F4-4EC0B57AD08F}"/>
    <hyperlink ref="A5" location="'C I.1.2'!A1" display="'C I.1.2'!A1" xr:uid="{F89F0956-ACA9-4019-A8A1-3E13689C0A9C}"/>
    <hyperlink ref="A6" location="'C I.2.1'!A1" display="'C I.2.1'!A1" xr:uid="{B3AEF252-B677-4F9B-B3AB-34A3CAC3E52E}"/>
    <hyperlink ref="A7" location="'C I.2.2'!A1" display="'C I.2.2'!A1" xr:uid="{2679848E-F165-484E-A720-131B1DC7433B}"/>
    <hyperlink ref="A8" location="'C I.3.1'!A1" display="'C I.3.1'!A1" xr:uid="{D90C9919-09D0-4825-B396-61764C66AD36}"/>
    <hyperlink ref="A9" location="'C I.3.2'!A1" display="'C I.3.2'!A1" xr:uid="{FD198461-7FDD-42FB-87E6-2DD605AD54AE}"/>
    <hyperlink ref="A10" location="'C I.4.1'!A1" display="'C I.4.1'!A1" xr:uid="{D993B788-44B2-422F-A56B-465611CB2B50}"/>
    <hyperlink ref="A11" location="'C I.4.2'!A1" display="'C I.4.2'!A1" xr:uid="{6EABBC0B-2892-4701-A0DA-1D25EBF97354}"/>
    <hyperlink ref="A12" location="'C I.5.1'!A1" display="'C I.5.1'!A1" xr:uid="{CE4D05FC-CDD4-4E45-8C3A-8EDBA3816BA1}"/>
    <hyperlink ref="A14" location="'C I.6.1'!A1" display="'C I.6.1'!A1" xr:uid="{7642CBA0-6CF0-4C17-B9A5-3DB2858044FD}"/>
    <hyperlink ref="A17" location="'C II.1.1'!A1" display="'C II.1.1'!A1" xr:uid="{08289285-9F41-4A6F-8A99-067AD5046728}"/>
    <hyperlink ref="A13" location="'C I.5.2'!A1" display="'C I.5.2'!A1" xr:uid="{6556BA9A-96F0-4654-B70A-C4CBA20F5DF5}"/>
    <hyperlink ref="A18" location="'C II.1.2'!A1" display="'C II.1.2'!A1" xr:uid="{DF553144-5377-44A0-8736-949AA39C9438}"/>
    <hyperlink ref="A19" location="'C II.2.1'!A1" display="'C II.2.1'!A1" xr:uid="{30826271-1B4E-4BBD-B996-D12958BF3EB2}"/>
    <hyperlink ref="A20" location="'C II.2.2'!A1" display="'C II.2.2'!A1" xr:uid="{F2B10C67-8E08-40B4-81D6-A9D598F10B7E}"/>
    <hyperlink ref="A21" location="'C II.3.1'!A1" display="'C II.3.1'!A1" xr:uid="{C6A8E021-64FF-4682-8C6C-8E4783EEA074}"/>
    <hyperlink ref="A22" location="'C II.3.2'!A1" display="'C II.3.2'!A1" xr:uid="{9DFEACA0-8F3A-41E4-8797-943C5F8E8401}"/>
    <hyperlink ref="A23" location="'C II.3.3'!A1" display="'C II.3.3'!A1" xr:uid="{EDBB77FC-BF05-4FA1-B2F4-F92758B1852E}"/>
    <hyperlink ref="A24" location="'C II.4.1'!A1" display="'C II.4.1'!A1" xr:uid="{D7BA56CD-6409-405C-B86C-50FD5BDF8CA0}"/>
    <hyperlink ref="A25" location="'C II.5.1'!A1" display="'C II.5.1'!A1" xr:uid="{6C499F35-1C3E-4F67-9185-254B6451A67D}"/>
    <hyperlink ref="A26" location="'C II.6.1'!A1" display="'C II.6.1'!A1" xr:uid="{8B04D7E9-FBA9-4AD1-95CA-FA5EE39E75EA}"/>
    <hyperlink ref="A27" location="'C II.7.1'!A1" display="'C II.7.1'!A1" xr:uid="{845F29DC-34DD-4DD7-81FA-05CC9E142D0B}"/>
    <hyperlink ref="A28" location="'C II.8.1'!A1" display="'C II.8.1'!A1" xr:uid="{B476FD9D-4D1D-4406-A9D4-ED0A2883C6F3}"/>
    <hyperlink ref="A31" location="'C III.4.1'!A1" display="'C III.4.1'!A1" xr:uid="{341DCAE6-3D27-409B-AB8E-60334F8A9E0E}"/>
    <hyperlink ref="A32" location="'C III.4.2'!A1" display="'C III.4.2'!A1" xr:uid="{FE865AC4-3CD2-425A-BADC-13563D3B06C8}"/>
    <hyperlink ref="A33" location="'C III.5.1'!A1" display="'C III.5.1'!A1" xr:uid="{D6FF9D5B-0D1E-47FD-81B6-648595E2EBF8}"/>
    <hyperlink ref="A34" location="'C III.5.2'!A1" display="'C III.5.2'!A1" xr:uid="{8BA3812D-625D-4B87-B459-1EEF6966C495}"/>
    <hyperlink ref="A35" location="'C III.6.1'!A1" display="'C III.6.1'!A1" xr:uid="{11D79C06-5132-4AA1-B5BE-21D74D4E55E7}"/>
    <hyperlink ref="A36" location="'C III.6.2'!A1" display="'C III.6.2'!A1" xr:uid="{90F82938-34A1-4403-B2BA-AB0BE98CA46C}"/>
    <hyperlink ref="A37" location="'C III.7.1'!A1" display="'C III.7.1'!A1" xr:uid="{E26A7757-F017-4B20-9439-36F75FD2052E}"/>
    <hyperlink ref="A38" location="'C III.7.2'!A1" display="'C III.7.2'!A1" xr:uid="{85BBE9CB-7F65-422D-B18A-8D51718C6DFC}"/>
    <hyperlink ref="A39" location="'C III.7.3'!A1" display="'C III.7.3'!A1" xr:uid="{47BE19DE-2DBF-4E31-8D17-EB28C9541682}"/>
    <hyperlink ref="A40" location="'C III.8.1'!A1" display="'C III.8.1'!A1" xr:uid="{5BE9941A-51E3-4FD4-8E87-F72CE5F75C13}"/>
    <hyperlink ref="A41" location="'C III.9.1'!A1" display="'C III.9.1'!A1" xr:uid="{2C8C5D94-AC6B-4DB3-9A8A-59DD4F970077}"/>
    <hyperlink ref="A42" location="'C III.9.2'!A1" display="'C III.9.2'!A1" xr:uid="{BF83567A-1CB8-48DA-91F8-578010A28442}"/>
    <hyperlink ref="A43" location="'C III.10.1'!A1" display="'C III.10.1'!A1" xr:uid="{2D4012B6-C773-4600-B390-38813850F246}"/>
    <hyperlink ref="A44" location="'C III.11.1'!A1" display="'C III.11.1'!A1" xr:uid="{F6D0F201-72E4-40AB-8697-F248655A8D9C}"/>
    <hyperlink ref="A45" location="'C III.11.2'!A1" display="'C III.11.2'!A1" xr:uid="{6192C45B-0765-4F71-9F65-00DE13AD6D92}"/>
    <hyperlink ref="A46" location="'C III.11.3'!A1" display="'C III.11.3'!A1" xr:uid="{ED082D07-024F-4C08-9870-011B940C9CA2}"/>
    <hyperlink ref="A47" location="'C III.11.4'!A1" display="'C III.11.4'!A1" xr:uid="{4BA4BF3D-B746-4F1B-B364-76CAA52A59EE}"/>
    <hyperlink ref="A50" location="'C IV.1.1'!A1" display="'C IV.1.1'!A1" xr:uid="{F6E6783F-AD7B-4C41-B9A6-6C60592BECDA}"/>
    <hyperlink ref="A51" location="'C IV.1.2'!A1" display="'C IV.1.2'!A1" xr:uid="{9F79BC9F-8C8A-442B-8094-D0F1C7F8729C}"/>
    <hyperlink ref="A52" location="'C IV.1.3'!A1" display="'C IV.1.3'!A1" xr:uid="{FF64BBDA-50C0-412C-A01F-6B075325B035}"/>
    <hyperlink ref="A53" location="'C IV.1.4'!A1" display="'C IV.1.4'!A1" xr:uid="{46F19321-C7A6-4B1C-AB02-02DD175D4D4D}"/>
    <hyperlink ref="A54" location="'C IV.1.5'!A1" display="'C IV.1.5'!A1" xr:uid="{57589AAB-D47D-473A-8CDD-AA2AAF18F892}"/>
    <hyperlink ref="A55" location="'C IV.2.1'!A1" display="'C IV.2.1'!A1" xr:uid="{93C3EA4F-E7F4-4AF6-90DA-8F898600C27A}"/>
    <hyperlink ref="A58" location="'C V.3.1'!A1" display="'C V.3.1'!A1" xr:uid="{6F8A8132-6F2B-4E2D-BBA8-9F29CF4EC8FD}"/>
    <hyperlink ref="A59" location="'C V.3.2'!A1" display="'C V.3.2'!A1" xr:uid="{60F107E9-BA43-4A23-93B8-F80EEF271E7F}"/>
    <hyperlink ref="A60" location="'C V.3.3'!A1" display="'C V.3.3'!A1" xr:uid="{CE26F83B-7C13-49A4-8987-E422C9D3298D}"/>
    <hyperlink ref="A61" location="'C V.3.4'!A1" display="'C V.3.4'!A1" xr:uid="{68545837-25A5-41A5-A7EF-1FCAC3C840CB}"/>
    <hyperlink ref="A64" location="'C VI.2.1'!A1" display="'C VI.2.1'!A1" xr:uid="{D0DAF19A-8C14-47A6-B8CE-AF1501F24166}"/>
    <hyperlink ref="A65" location="'C VI.2.2'!A1" display="'C VI.2.2'!A1" xr:uid="{539A5109-65B9-4C05-BB81-E00073B7046B}"/>
    <hyperlink ref="A66" location="'C VI.2.3'!A1" display="'C VI.2.3'!A1" xr:uid="{1323E6F9-199A-42AC-80E4-4C72CB1406E7}"/>
    <hyperlink ref="A67" location="'C VI.2.4'!A1" display="'C VI.2.4'!A1" xr:uid="{61FD586F-46A0-421E-A185-33C0FF849F80}"/>
    <hyperlink ref="A68" location="'C VI.2.5'!A1" display="'C VI.2.5'!A1" xr:uid="{E8E86224-6078-4CE2-9CE9-FE14F8B51A7C}"/>
    <hyperlink ref="A69" location="'C VI.2.6'!A1" display="'C VI.2.6'!A1" xr:uid="{3D1689C1-D66C-4E65-82AB-040E3E03A5CB}"/>
    <hyperlink ref="A72" location="'C A.I.1'!A1" display="'C A.I.1'!A1" xr:uid="{6BD72E8E-F950-4D36-B4CE-0578D4A1ECCD}"/>
    <hyperlink ref="A103" location="'C A.V.1'!A1" display="'C A.V.1'!A1" xr:uid="{5D7AFADD-EFAE-4EC7-9FB9-E6564F16B911}"/>
    <hyperlink ref="A100" location="'C A.III.3'!A1" display="'C A.III.3'!A1" xr:uid="{923D367C-1174-4C2D-BEB3-176BFD1067B8}"/>
    <hyperlink ref="A99" location="'C A.III.2'!A1" display="'C A.III.2'!A1" xr:uid="{F56381AD-26F3-4C27-AC28-AC4010615417}"/>
    <hyperlink ref="A98" location="'C A.III.1'!A1" display="'C A.III.1'!A1" xr:uid="{A871B784-60EA-4313-AEFF-9C6F5FDF1F26}"/>
    <hyperlink ref="A95" location="'C A.II.14'!A1" display="'C A.II.14'!A1" xr:uid="{9028F5D4-1EA4-4A0A-A2F2-E37F6D334DE9}"/>
    <hyperlink ref="A94" location="'C A.II.13'!A1" display="'C A.II.13'!A1" xr:uid="{8694BF47-2AFA-48F9-A9D9-699D2841AD09}"/>
    <hyperlink ref="A93" location="'C A.II.12'!A1" display="'C A.II.12'!A1" xr:uid="{C0ED575E-00D3-4241-8F72-FC5CD757191C}"/>
    <hyperlink ref="A92" location="'C A.II.11'!A1" display="'C A.II.11'!A1" xr:uid="{EE6D36F8-DD91-40EF-AE9B-B7254CE24F37}"/>
    <hyperlink ref="A91" location="'C A.II.10'!A1" display="'C A.II.10'!A1" xr:uid="{829F368B-1B3C-440D-A6F9-92FEA29110D2}"/>
    <hyperlink ref="A90" location="'C A.II.9'!A1" display="'C A.II.9'!A1" xr:uid="{0A1A8374-757C-4C28-B01E-370B8AE1C414}"/>
    <hyperlink ref="A89" location="'C A.II.8'!A1" display="'C A.II.8'!A1" xr:uid="{8DFEC941-C0F1-4111-9928-A4C327C0232B}"/>
    <hyperlink ref="A88" location="'C A.II.7'!A1" display="'C A.II.7'!A1" xr:uid="{B793C9B9-8786-473B-9E39-8F20E9E13059}"/>
    <hyperlink ref="A87" location="'C A.II.6'!A1" display="'C A.II.6'!A1" xr:uid="{C9362B7C-4DF3-4788-B80C-233D873C0590}"/>
    <hyperlink ref="A86" location="'C A.II.5'!A1" display="'C A.II.5'!A1" xr:uid="{FB541227-053A-4D48-86D6-11F8DA018726}"/>
    <hyperlink ref="A85" location="'C A.II.4'!A1" display="'C A.II.4'!A1" xr:uid="{241F396B-0526-4AA3-9B10-C6A1298BA6E2}"/>
    <hyperlink ref="A84" location="'C A.II.3'!A1" display="'C A.II.3'!A1" xr:uid="{58EC50E8-8A05-4738-8FF4-70981402536F}"/>
    <hyperlink ref="A83" location="'C A.II.2'!A1" display="'C A.II.2'!A1" xr:uid="{4562141E-A4C4-454A-AE7A-B24EB3675426}"/>
    <hyperlink ref="A82" location="'C A.II.1'!A1" display="'C A.II.1'!A1" xr:uid="{E76EBE5B-20E1-49F8-9667-F76AAEF36D45}"/>
    <hyperlink ref="A79" location="'C A.I.8'!A1" display="'C A.I.8'!A1" xr:uid="{E51E77AB-E78D-4FBD-8747-3768C5F020AD}"/>
    <hyperlink ref="A78" location="'C A.I.7'!A1" display="'C A.I.7'!A1" xr:uid="{78264118-AE4F-4AEC-953A-B0714FFAC5CA}"/>
    <hyperlink ref="A77" location="'C A.I.6'!A1" display="'C A.I.6'!A1" xr:uid="{9173E9F3-C864-4C5F-895B-6CCCC3B09BDA}"/>
    <hyperlink ref="A76" location="'C A.I.5'!A1" display="'C A.I.5'!A1" xr:uid="{28981C38-1AA2-4914-86B2-2F1A694F978A}"/>
    <hyperlink ref="A75" location="'C A.I.4'!A1" display="'C A.I.4'!A1" xr:uid="{EC776042-3879-400A-8710-6BF036591581}"/>
    <hyperlink ref="A74" location="'C A.I.3'!A1" display="'C A.I.3'!A1" xr:uid="{47BC0F28-FAA6-45EB-B87D-1298A372EDEC}"/>
    <hyperlink ref="A73" location="'C A.I.2'!A1" display="'C A.I.2'!A1" xr:uid="{26E20C66-3495-41F7-B9A6-60B270BC6D7A}"/>
    <hyperlink ref="A106" location="R.1.1!A1" display="Cuadro R.1.1" xr:uid="{83A65D05-F7DD-49E4-8A50-FF3B564F7970}"/>
    <hyperlink ref="A107" location="R.1.2!A1" display="Cuadro R.1.2" xr:uid="{B94134E9-8E25-415A-BD53-A3AA32F55BA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603B5-CF50-4195-A02E-DF11161A10B4}">
  <dimension ref="A1:F25"/>
  <sheetViews>
    <sheetView zoomScaleNormal="100" workbookViewId="0">
      <selection activeCell="B19" sqref="B19:B20"/>
    </sheetView>
  </sheetViews>
  <sheetFormatPr baseColWidth="10" defaultColWidth="11.42578125" defaultRowHeight="12.75" x14ac:dyDescent="0.2"/>
  <cols>
    <col min="1" max="1" width="30.42578125" style="5" customWidth="1"/>
    <col min="2" max="16384" width="11.42578125" style="5"/>
  </cols>
  <sheetData>
    <row r="1" spans="1:3" x14ac:dyDescent="0.2">
      <c r="A1" s="4" t="s">
        <v>476</v>
      </c>
    </row>
    <row r="2" spans="1:3" x14ac:dyDescent="0.2">
      <c r="A2" s="385" t="s">
        <v>530</v>
      </c>
    </row>
    <row r="4" spans="1:3" x14ac:dyDescent="0.2">
      <c r="A4" s="386"/>
      <c r="B4" s="7" t="s">
        <v>706</v>
      </c>
      <c r="C4" s="210" t="s">
        <v>707</v>
      </c>
    </row>
    <row r="5" spans="1:3" x14ac:dyDescent="0.2">
      <c r="A5" s="8" t="s">
        <v>0</v>
      </c>
      <c r="B5" s="1070">
        <v>2.5531319143783833</v>
      </c>
      <c r="C5" s="1072">
        <v>2.6435172591612712</v>
      </c>
    </row>
    <row r="6" spans="1:3" x14ac:dyDescent="0.2">
      <c r="A6" s="9" t="s">
        <v>518</v>
      </c>
      <c r="B6" s="1071"/>
      <c r="C6" s="1073"/>
    </row>
    <row r="7" spans="1:3" x14ac:dyDescent="0.2">
      <c r="A7" s="8" t="s">
        <v>528</v>
      </c>
      <c r="B7" s="1071">
        <v>5.9679179880929576</v>
      </c>
      <c r="C7" s="1073">
        <v>5.9974306246255757</v>
      </c>
    </row>
    <row r="8" spans="1:3" x14ac:dyDescent="0.2">
      <c r="A8" s="9" t="s">
        <v>518</v>
      </c>
      <c r="B8" s="1071"/>
      <c r="C8" s="1073"/>
    </row>
    <row r="9" spans="1:3" x14ac:dyDescent="0.2">
      <c r="A9" s="8" t="s">
        <v>477</v>
      </c>
      <c r="B9" s="1071">
        <v>2.0913226844784925</v>
      </c>
      <c r="C9" s="1073">
        <v>2.1899403395469754</v>
      </c>
    </row>
    <row r="10" spans="1:3" x14ac:dyDescent="0.2">
      <c r="A10" s="9" t="s">
        <v>518</v>
      </c>
      <c r="B10" s="1071"/>
      <c r="C10" s="1073"/>
    </row>
    <row r="11" spans="1:3" x14ac:dyDescent="0.2">
      <c r="A11" s="8" t="s">
        <v>1</v>
      </c>
      <c r="B11" s="1071">
        <v>2.0598603495700587</v>
      </c>
      <c r="C11" s="1073">
        <v>1.4646905698918431</v>
      </c>
    </row>
    <row r="12" spans="1:3" x14ac:dyDescent="0.2">
      <c r="A12" s="9" t="s">
        <v>521</v>
      </c>
      <c r="B12" s="1071"/>
      <c r="C12" s="1073"/>
    </row>
    <row r="13" spans="1:3" x14ac:dyDescent="0.2">
      <c r="A13" s="8" t="s">
        <v>2</v>
      </c>
      <c r="B13" s="1071">
        <v>3.6602239964749259</v>
      </c>
      <c r="C13" s="1073">
        <v>3.890565074631553</v>
      </c>
    </row>
    <row r="14" spans="1:3" x14ac:dyDescent="0.2">
      <c r="A14" s="9" t="s">
        <v>3</v>
      </c>
      <c r="B14" s="1071"/>
      <c r="C14" s="1073"/>
    </row>
    <row r="15" spans="1:3" x14ac:dyDescent="0.2">
      <c r="A15" s="8" t="s">
        <v>4</v>
      </c>
      <c r="B15" s="1077">
        <v>915.71047420643754</v>
      </c>
      <c r="C15" s="1076">
        <v>927.87920244380564</v>
      </c>
    </row>
    <row r="16" spans="1:3" x14ac:dyDescent="0.2">
      <c r="A16" s="9" t="s">
        <v>5</v>
      </c>
      <c r="B16" s="1077"/>
      <c r="C16" s="1076"/>
    </row>
    <row r="17" spans="1:6" x14ac:dyDescent="0.2">
      <c r="A17" s="8" t="s">
        <v>6</v>
      </c>
      <c r="B17" s="1077">
        <v>430.03368919610858</v>
      </c>
      <c r="C17" s="1076">
        <v>415.08964675304429</v>
      </c>
    </row>
    <row r="18" spans="1:6" x14ac:dyDescent="0.2">
      <c r="A18" s="9" t="s">
        <v>637</v>
      </c>
      <c r="B18" s="1077"/>
      <c r="C18" s="1076"/>
    </row>
    <row r="19" spans="1:6" x14ac:dyDescent="0.2">
      <c r="A19" s="8" t="s">
        <v>7</v>
      </c>
      <c r="B19" s="1077">
        <v>79.770438596491147</v>
      </c>
      <c r="C19" s="1076">
        <v>77.874166666666667</v>
      </c>
    </row>
    <row r="20" spans="1:6" x14ac:dyDescent="0.2">
      <c r="A20" s="10" t="s">
        <v>638</v>
      </c>
      <c r="B20" s="1078"/>
      <c r="C20" s="1079"/>
    </row>
    <row r="21" spans="1:6" ht="12.75" customHeight="1" x14ac:dyDescent="0.2">
      <c r="A21" s="1074" t="s">
        <v>884</v>
      </c>
      <c r="B21" s="1074"/>
      <c r="C21" s="1074"/>
      <c r="E21" s="27"/>
    </row>
    <row r="22" spans="1:6" x14ac:dyDescent="0.2">
      <c r="A22" s="1075"/>
      <c r="B22" s="1075"/>
      <c r="C22" s="1075"/>
    </row>
    <row r="23" spans="1:6" x14ac:dyDescent="0.2">
      <c r="A23" s="1075"/>
      <c r="B23" s="1075"/>
      <c r="C23" s="1075"/>
    </row>
    <row r="24" spans="1:6" x14ac:dyDescent="0.2">
      <c r="A24" s="1075"/>
      <c r="B24" s="1075"/>
      <c r="C24" s="1075"/>
      <c r="F24" s="784"/>
    </row>
    <row r="25" spans="1:6" x14ac:dyDescent="0.2">
      <c r="A25" s="568" t="s">
        <v>8</v>
      </c>
    </row>
  </sheetData>
  <mergeCells count="17">
    <mergeCell ref="A21:C24"/>
    <mergeCell ref="C15:C16"/>
    <mergeCell ref="B17:B18"/>
    <mergeCell ref="C17:C18"/>
    <mergeCell ref="C7:C8"/>
    <mergeCell ref="B19:B20"/>
    <mergeCell ref="C19:C20"/>
    <mergeCell ref="B13:B14"/>
    <mergeCell ref="C13:C14"/>
    <mergeCell ref="B15:B16"/>
    <mergeCell ref="B5:B6"/>
    <mergeCell ref="C5:C6"/>
    <mergeCell ref="B9:B10"/>
    <mergeCell ref="C9:C10"/>
    <mergeCell ref="B11:B12"/>
    <mergeCell ref="C11:C12"/>
    <mergeCell ref="B7:B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078CF-7260-4E15-8B47-1633C8F8086E}">
  <dimension ref="A1:C17"/>
  <sheetViews>
    <sheetView zoomScaleNormal="100" workbookViewId="0">
      <selection activeCell="D34" sqref="D34"/>
    </sheetView>
  </sheetViews>
  <sheetFormatPr baseColWidth="10" defaultColWidth="11.42578125" defaultRowHeight="12.75" x14ac:dyDescent="0.2"/>
  <cols>
    <col min="1" max="1" width="29.85546875" style="5" customWidth="1"/>
    <col min="2" max="16384" width="11.42578125" style="5"/>
  </cols>
  <sheetData>
    <row r="1" spans="1:3" x14ac:dyDescent="0.2">
      <c r="A1" s="4" t="s">
        <v>478</v>
      </c>
      <c r="C1" s="27"/>
    </row>
    <row r="2" spans="1:3" x14ac:dyDescent="0.2">
      <c r="A2" s="4" t="s">
        <v>767</v>
      </c>
    </row>
    <row r="4" spans="1:3" x14ac:dyDescent="0.2">
      <c r="A4" s="386"/>
      <c r="B4" s="7" t="s">
        <v>706</v>
      </c>
      <c r="C4" s="210" t="s">
        <v>707</v>
      </c>
    </row>
    <row r="5" spans="1:3" x14ac:dyDescent="0.2">
      <c r="A5" s="8" t="s">
        <v>479</v>
      </c>
      <c r="B5" s="1070">
        <v>2.0598603495700587</v>
      </c>
      <c r="C5" s="1072">
        <v>1.4646905698918431</v>
      </c>
    </row>
    <row r="6" spans="1:3" x14ac:dyDescent="0.2">
      <c r="A6" s="9" t="s">
        <v>519</v>
      </c>
      <c r="B6" s="1071"/>
      <c r="C6" s="1073"/>
    </row>
    <row r="7" spans="1:3" x14ac:dyDescent="0.2">
      <c r="A7" s="8" t="s">
        <v>480</v>
      </c>
      <c r="B7" s="1071">
        <v>2.6493881580048111</v>
      </c>
      <c r="C7" s="1073">
        <v>2.0035357087732564</v>
      </c>
    </row>
    <row r="8" spans="1:3" x14ac:dyDescent="0.2">
      <c r="A8" s="9" t="s">
        <v>520</v>
      </c>
      <c r="B8" s="1071"/>
      <c r="C8" s="1073"/>
    </row>
    <row r="9" spans="1:3" x14ac:dyDescent="0.2">
      <c r="A9" s="8" t="s">
        <v>481</v>
      </c>
      <c r="B9" s="1080">
        <v>-3.5404339238596094E-2</v>
      </c>
      <c r="C9" s="1081">
        <v>-4.6101847323853917E-2</v>
      </c>
    </row>
    <row r="10" spans="1:3" x14ac:dyDescent="0.2">
      <c r="A10" s="9" t="s">
        <v>520</v>
      </c>
      <c r="B10" s="1080"/>
      <c r="C10" s="1081"/>
    </row>
    <row r="11" spans="1:3" x14ac:dyDescent="0.2">
      <c r="A11" s="8" t="s">
        <v>482</v>
      </c>
      <c r="B11" s="1080">
        <v>4.454378975816752</v>
      </c>
      <c r="C11" s="1081">
        <v>5.8553627273941942</v>
      </c>
    </row>
    <row r="12" spans="1:3" x14ac:dyDescent="0.2">
      <c r="A12" s="9" t="s">
        <v>519</v>
      </c>
      <c r="B12" s="1080"/>
      <c r="C12" s="1081"/>
    </row>
    <row r="13" spans="1:3" x14ac:dyDescent="0.2">
      <c r="A13" s="8" t="s">
        <v>483</v>
      </c>
      <c r="B13" s="1071">
        <v>2.9056544073398243</v>
      </c>
      <c r="C13" s="1073">
        <v>2.0958775487335686</v>
      </c>
    </row>
    <row r="14" spans="1:3" x14ac:dyDescent="0.2">
      <c r="A14" s="9" t="s">
        <v>519</v>
      </c>
      <c r="B14" s="1082"/>
      <c r="C14" s="1083"/>
    </row>
    <row r="15" spans="1:3" x14ac:dyDescent="0.2">
      <c r="A15" s="387" t="s">
        <v>484</v>
      </c>
      <c r="B15" s="1070">
        <v>-2.2304496431717618</v>
      </c>
      <c r="C15" s="1072">
        <v>-2.5029631935076173</v>
      </c>
    </row>
    <row r="16" spans="1:3" x14ac:dyDescent="0.2">
      <c r="A16" s="10" t="s">
        <v>9</v>
      </c>
      <c r="B16" s="1082"/>
      <c r="C16" s="1083"/>
    </row>
    <row r="17" spans="1:1" x14ac:dyDescent="0.2">
      <c r="A17" s="568" t="s">
        <v>8</v>
      </c>
    </row>
  </sheetData>
  <mergeCells count="12">
    <mergeCell ref="B11:B12"/>
    <mergeCell ref="C11:C12"/>
    <mergeCell ref="B13:B14"/>
    <mergeCell ref="C13:C14"/>
    <mergeCell ref="B15:B16"/>
    <mergeCell ref="C15:C16"/>
    <mergeCell ref="B5:B6"/>
    <mergeCell ref="C5:C6"/>
    <mergeCell ref="B7:B8"/>
    <mergeCell ref="C7:C8"/>
    <mergeCell ref="B9:B10"/>
    <mergeCell ref="C9:C1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D5194-D101-4CCE-91A8-C469426AE434}">
  <dimension ref="A1:O51"/>
  <sheetViews>
    <sheetView zoomScaleNormal="100" workbookViewId="0">
      <selection activeCell="C15" sqref="C15"/>
    </sheetView>
  </sheetViews>
  <sheetFormatPr baseColWidth="10" defaultColWidth="11.42578125" defaultRowHeight="12.75" x14ac:dyDescent="0.2"/>
  <cols>
    <col min="1" max="1" width="44.85546875" style="1" customWidth="1"/>
    <col min="2" max="2" width="15.42578125" style="1" customWidth="1"/>
    <col min="3" max="3" width="14.42578125" style="1" customWidth="1"/>
    <col min="4" max="4" width="16.42578125" style="1" customWidth="1"/>
    <col min="5" max="7" width="12.42578125" style="1" customWidth="1"/>
    <col min="8" max="8" width="10.42578125" style="1" customWidth="1"/>
    <col min="9" max="9" width="16.42578125" style="1" customWidth="1"/>
    <col min="10" max="10" width="14.85546875" style="1" bestFit="1" customWidth="1"/>
    <col min="11" max="11" width="14.85546875" style="1" customWidth="1"/>
    <col min="12" max="16384" width="11.42578125" style="1"/>
  </cols>
  <sheetData>
    <row r="1" spans="1:15" x14ac:dyDescent="0.2">
      <c r="A1" s="1084" t="s">
        <v>10</v>
      </c>
      <c r="B1" s="1084"/>
      <c r="C1" s="1084"/>
      <c r="D1" s="1084"/>
      <c r="E1" s="1084"/>
    </row>
    <row r="2" spans="1:15" x14ac:dyDescent="0.2">
      <c r="A2" s="1084" t="s">
        <v>531</v>
      </c>
      <c r="B2" s="1084"/>
      <c r="C2" s="1084"/>
      <c r="D2" s="1084"/>
      <c r="E2" s="1084"/>
      <c r="I2" s="107"/>
    </row>
    <row r="3" spans="1:15" x14ac:dyDescent="0.2">
      <c r="A3" s="1085" t="s">
        <v>768</v>
      </c>
      <c r="B3" s="1085"/>
      <c r="C3" s="1085"/>
      <c r="D3" s="1085"/>
      <c r="E3" s="1085"/>
    </row>
    <row r="4" spans="1:15" x14ac:dyDescent="0.2">
      <c r="A4" s="281"/>
      <c r="B4" s="281"/>
      <c r="C4" s="281"/>
      <c r="D4" s="281"/>
      <c r="E4" s="281"/>
    </row>
    <row r="5" spans="1:15" x14ac:dyDescent="0.2">
      <c r="A5" s="1086" t="s">
        <v>11</v>
      </c>
      <c r="B5" s="1088" t="s">
        <v>708</v>
      </c>
      <c r="C5" s="1088" t="s">
        <v>809</v>
      </c>
      <c r="D5" s="1088" t="s">
        <v>810</v>
      </c>
      <c r="E5" s="1090" t="s">
        <v>811</v>
      </c>
      <c r="F5" s="1091"/>
      <c r="G5" s="11"/>
      <c r="H5" s="11"/>
      <c r="I5" s="11"/>
    </row>
    <row r="6" spans="1:15" x14ac:dyDescent="0.2">
      <c r="A6" s="1087"/>
      <c r="B6" s="1089"/>
      <c r="C6" s="1089"/>
      <c r="D6" s="1089"/>
      <c r="E6" s="1092"/>
      <c r="F6" s="1093"/>
      <c r="G6" s="11"/>
      <c r="H6" s="11"/>
      <c r="I6" s="11"/>
    </row>
    <row r="7" spans="1:15" x14ac:dyDescent="0.2">
      <c r="A7" s="1087"/>
      <c r="B7" s="1089"/>
      <c r="C7" s="1089"/>
      <c r="D7" s="1089"/>
      <c r="E7" s="1092"/>
      <c r="F7" s="1093"/>
      <c r="G7" s="11"/>
      <c r="H7" s="759"/>
      <c r="I7" s="11"/>
    </row>
    <row r="8" spans="1:15" x14ac:dyDescent="0.2">
      <c r="A8" s="582"/>
      <c r="B8" s="12" t="s">
        <v>12</v>
      </c>
      <c r="C8" s="12" t="s">
        <v>13</v>
      </c>
      <c r="D8" s="12" t="s">
        <v>14</v>
      </c>
      <c r="E8" s="1094"/>
      <c r="F8" s="1095"/>
      <c r="G8" s="11"/>
      <c r="H8" s="11"/>
      <c r="I8" s="11"/>
    </row>
    <row r="9" spans="1:15" ht="25.5" x14ac:dyDescent="0.2">
      <c r="A9" s="583"/>
      <c r="B9" s="274" t="s">
        <v>15</v>
      </c>
      <c r="C9" s="274" t="s">
        <v>15</v>
      </c>
      <c r="D9" s="274" t="s">
        <v>15</v>
      </c>
      <c r="E9" s="288" t="s">
        <v>16</v>
      </c>
      <c r="F9" s="242" t="s">
        <v>93</v>
      </c>
      <c r="G9" s="11"/>
      <c r="H9" s="13"/>
      <c r="I9" s="13"/>
      <c r="J9" s="13"/>
      <c r="L9" s="13"/>
      <c r="M9" s="55"/>
      <c r="N9" s="55"/>
      <c r="O9" s="30"/>
    </row>
    <row r="10" spans="1:15" x14ac:dyDescent="0.2">
      <c r="A10" s="584" t="s">
        <v>17</v>
      </c>
      <c r="B10" s="211">
        <v>70575943.120276213</v>
      </c>
      <c r="C10" s="765">
        <v>70123258.352256149</v>
      </c>
      <c r="D10" s="372">
        <v>-452684.76802006364</v>
      </c>
      <c r="E10" s="581">
        <v>5.3008104928122579</v>
      </c>
      <c r="F10" s="15">
        <v>22.818271207115341</v>
      </c>
      <c r="G10" s="622"/>
      <c r="H10" s="754"/>
      <c r="I10" s="755"/>
      <c r="J10" s="760"/>
      <c r="K10" s="756"/>
      <c r="L10" s="757"/>
    </row>
    <row r="11" spans="1:15" x14ac:dyDescent="0.2">
      <c r="A11" s="585" t="s">
        <v>18</v>
      </c>
      <c r="B11" s="212">
        <v>57627040.735941023</v>
      </c>
      <c r="C11" s="766">
        <v>57133010.915919006</v>
      </c>
      <c r="D11" s="373">
        <v>-494029.82002201676</v>
      </c>
      <c r="E11" s="19">
        <v>10.560044268479052</v>
      </c>
      <c r="F11" s="20">
        <v>18.591214507027775</v>
      </c>
      <c r="G11" s="622"/>
      <c r="H11" s="522"/>
      <c r="I11" s="758"/>
      <c r="J11" s="756"/>
      <c r="K11" s="756"/>
      <c r="L11" s="757"/>
    </row>
    <row r="12" spans="1:15" x14ac:dyDescent="0.2">
      <c r="A12" s="586" t="s">
        <v>19</v>
      </c>
      <c r="B12" s="212">
        <v>3435974.8810000001</v>
      </c>
      <c r="C12" s="766">
        <v>3008196.9636859307</v>
      </c>
      <c r="D12" s="373">
        <v>-427777.91731406935</v>
      </c>
      <c r="E12" s="19">
        <v>23.522587314274968</v>
      </c>
      <c r="F12" s="20">
        <v>0.97887428186796432</v>
      </c>
      <c r="G12" s="622"/>
      <c r="H12" s="522"/>
      <c r="I12" s="758"/>
      <c r="J12" s="756"/>
      <c r="K12" s="756"/>
      <c r="L12" s="757"/>
    </row>
    <row r="13" spans="1:15" x14ac:dyDescent="0.2">
      <c r="A13" s="586" t="s">
        <v>20</v>
      </c>
      <c r="B13" s="212">
        <v>54191065.854941025</v>
      </c>
      <c r="C13" s="766">
        <v>54124813.952233076</v>
      </c>
      <c r="D13" s="373">
        <v>-66251.902707949281</v>
      </c>
      <c r="E13" s="19">
        <v>9.9189436001278395</v>
      </c>
      <c r="F13" s="20">
        <v>17.612340225159812</v>
      </c>
      <c r="G13" s="622"/>
      <c r="H13" s="522"/>
      <c r="I13" s="758"/>
      <c r="J13" s="756"/>
      <c r="K13" s="756"/>
      <c r="L13" s="757"/>
    </row>
    <row r="14" spans="1:15" x14ac:dyDescent="0.2">
      <c r="A14" s="585" t="s">
        <v>21</v>
      </c>
      <c r="B14" s="212">
        <v>1771716.6254946154</v>
      </c>
      <c r="C14" s="766">
        <v>1859105.4891542338</v>
      </c>
      <c r="D14" s="373">
        <v>87388.863659618422</v>
      </c>
      <c r="E14" s="19">
        <v>51.60083083487126</v>
      </c>
      <c r="F14" s="20">
        <v>0.60495724601184708</v>
      </c>
      <c r="G14" s="622"/>
      <c r="H14" s="522"/>
      <c r="I14" s="758"/>
      <c r="J14" s="756"/>
      <c r="K14" s="756"/>
      <c r="L14" s="757"/>
    </row>
    <row r="15" spans="1:15" x14ac:dyDescent="0.2">
      <c r="A15" s="585" t="s">
        <v>22</v>
      </c>
      <c r="B15" s="212">
        <v>3817526.2185290577</v>
      </c>
      <c r="C15" s="766">
        <v>3829165.3170670224</v>
      </c>
      <c r="D15" s="373">
        <v>11639.098537964746</v>
      </c>
      <c r="E15" s="19">
        <v>12.303242148441186</v>
      </c>
      <c r="F15" s="20">
        <v>1.2460192916706347</v>
      </c>
      <c r="G15" s="622"/>
      <c r="H15" s="522"/>
      <c r="I15" s="758"/>
      <c r="J15" s="756"/>
      <c r="K15" s="756"/>
      <c r="L15" s="757"/>
    </row>
    <row r="16" spans="1:15" x14ac:dyDescent="0.2">
      <c r="A16" s="585" t="s">
        <v>23</v>
      </c>
      <c r="B16" s="212">
        <v>169276.09796212235</v>
      </c>
      <c r="C16" s="766">
        <v>169241.87547576474</v>
      </c>
      <c r="D16" s="373">
        <v>-34.22248635761207</v>
      </c>
      <c r="E16" s="19">
        <v>81.316844818223018</v>
      </c>
      <c r="F16" s="20">
        <v>5.5071699532379073E-2</v>
      </c>
      <c r="G16" s="622"/>
      <c r="H16" s="522"/>
      <c r="I16" s="758"/>
      <c r="J16" s="756"/>
      <c r="K16" s="756"/>
      <c r="L16" s="757"/>
    </row>
    <row r="17" spans="1:15" x14ac:dyDescent="0.2">
      <c r="A17" s="585" t="s">
        <v>24</v>
      </c>
      <c r="B17" s="212">
        <v>2346072.6574795181</v>
      </c>
      <c r="C17" s="766">
        <v>2307554.0780159975</v>
      </c>
      <c r="D17" s="373">
        <v>-38518.579463520553</v>
      </c>
      <c r="E17" s="19">
        <v>-53.636915321126722</v>
      </c>
      <c r="F17" s="20">
        <v>0.75088345884828556</v>
      </c>
      <c r="G17" s="622"/>
      <c r="H17" s="522"/>
      <c r="I17" s="758"/>
      <c r="J17" s="756"/>
      <c r="K17" s="756"/>
      <c r="L17" s="757"/>
    </row>
    <row r="18" spans="1:15" x14ac:dyDescent="0.2">
      <c r="A18" s="21" t="s">
        <v>643</v>
      </c>
      <c r="B18" s="212">
        <v>709751.3386619126</v>
      </c>
      <c r="C18" s="766">
        <v>710477.10156010755</v>
      </c>
      <c r="D18" s="373">
        <v>725.76289819495287</v>
      </c>
      <c r="E18" s="783" t="s">
        <v>832</v>
      </c>
      <c r="F18" s="20">
        <v>0.23119089972125006</v>
      </c>
      <c r="G18" s="622"/>
      <c r="H18" s="522"/>
      <c r="I18" s="758"/>
      <c r="J18" s="756"/>
      <c r="K18" s="756"/>
      <c r="L18" s="757"/>
    </row>
    <row r="19" spans="1:15" x14ac:dyDescent="0.2">
      <c r="A19" s="21" t="s">
        <v>644</v>
      </c>
      <c r="B19" s="212">
        <v>1636321.3188176055</v>
      </c>
      <c r="C19" s="766">
        <v>1597076.9764558901</v>
      </c>
      <c r="D19" s="373">
        <v>-39244.342361715389</v>
      </c>
      <c r="E19" s="783" t="s">
        <v>832</v>
      </c>
      <c r="F19" s="20">
        <v>0.51969255912703549</v>
      </c>
      <c r="G19" s="622"/>
      <c r="H19" s="522"/>
      <c r="I19" s="758"/>
      <c r="J19" s="756"/>
      <c r="K19" s="756"/>
      <c r="L19" s="757"/>
    </row>
    <row r="20" spans="1:15" x14ac:dyDescent="0.2">
      <c r="A20" s="585" t="s">
        <v>25</v>
      </c>
      <c r="B20" s="212">
        <v>1498312.2683660244</v>
      </c>
      <c r="C20" s="766">
        <v>1498006.3888838026</v>
      </c>
      <c r="D20" s="373">
        <v>-305.87948222178966</v>
      </c>
      <c r="E20" s="19">
        <v>9.0527273821305432</v>
      </c>
      <c r="F20" s="20">
        <v>0.48745475972940622</v>
      </c>
      <c r="G20" s="622"/>
      <c r="H20" s="522"/>
      <c r="I20" s="758"/>
      <c r="J20" s="756"/>
      <c r="K20" s="756"/>
      <c r="L20" s="757"/>
    </row>
    <row r="21" spans="1:15" x14ac:dyDescent="0.2">
      <c r="A21" s="585" t="s">
        <v>26</v>
      </c>
      <c r="B21" s="212">
        <v>3345998.5175038488</v>
      </c>
      <c r="C21" s="766">
        <v>3327174.2877403302</v>
      </c>
      <c r="D21" s="373">
        <v>-18824.229763518553</v>
      </c>
      <c r="E21" s="19">
        <v>-13.290717760136427</v>
      </c>
      <c r="F21" s="20">
        <v>1.0826702442950158</v>
      </c>
      <c r="G21" s="622"/>
      <c r="H21" s="522"/>
      <c r="I21" s="758"/>
      <c r="J21" s="756"/>
      <c r="K21" s="756"/>
      <c r="L21" s="757"/>
    </row>
    <row r="22" spans="1:15" x14ac:dyDescent="0.2">
      <c r="A22" s="584" t="s">
        <v>27</v>
      </c>
      <c r="B22" s="211">
        <v>12378.754636399999</v>
      </c>
      <c r="C22" s="765">
        <v>12495.532209590807</v>
      </c>
      <c r="D22" s="372">
        <v>116.77757319080774</v>
      </c>
      <c r="E22" s="14">
        <v>-3.3468964059576112</v>
      </c>
      <c r="F22" s="22">
        <v>4.0660752157777418E-3</v>
      </c>
      <c r="G22" s="622"/>
      <c r="H22" s="522"/>
      <c r="I22" s="758"/>
      <c r="J22" s="756"/>
      <c r="K22" s="756"/>
      <c r="L22" s="757"/>
    </row>
    <row r="23" spans="1:15" x14ac:dyDescent="0.2">
      <c r="A23" s="585" t="s">
        <v>28</v>
      </c>
      <c r="B23" s="212">
        <v>12378.754636399999</v>
      </c>
      <c r="C23" s="766">
        <v>12495.532209590807</v>
      </c>
      <c r="D23" s="373">
        <v>116.77757319080774</v>
      </c>
      <c r="E23" s="19">
        <v>-3.3468964059576112</v>
      </c>
      <c r="F23" s="20">
        <v>4.0660752157777418E-3</v>
      </c>
      <c r="G23" s="622"/>
      <c r="H23" s="522"/>
      <c r="I23" s="758"/>
      <c r="J23" s="756"/>
      <c r="K23" s="756"/>
      <c r="L23" s="757"/>
    </row>
    <row r="24" spans="1:15" x14ac:dyDescent="0.2">
      <c r="A24" s="587" t="s">
        <v>562</v>
      </c>
      <c r="B24" s="213">
        <v>70588321.87491262</v>
      </c>
      <c r="C24" s="767">
        <v>70135753.884465739</v>
      </c>
      <c r="D24" s="374">
        <v>-452567.99044688046</v>
      </c>
      <c r="E24" s="480">
        <v>5.2991319777712542</v>
      </c>
      <c r="F24" s="23">
        <v>22.822337282331119</v>
      </c>
      <c r="G24" s="622"/>
      <c r="H24" s="516"/>
      <c r="I24" s="755"/>
      <c r="J24" s="756"/>
      <c r="K24" s="756"/>
      <c r="L24" s="757"/>
      <c r="M24" s="3"/>
      <c r="N24" s="214"/>
      <c r="O24" s="626"/>
    </row>
    <row r="25" spans="1:15" x14ac:dyDescent="0.2">
      <c r="A25" s="283" t="s">
        <v>29</v>
      </c>
      <c r="D25" s="24"/>
    </row>
    <row r="26" spans="1:15" x14ac:dyDescent="0.2">
      <c r="B26" s="3"/>
      <c r="C26" s="3"/>
      <c r="D26" s="3"/>
      <c r="L26" s="17"/>
    </row>
    <row r="27" spans="1:15" x14ac:dyDescent="0.2">
      <c r="B27" s="3"/>
      <c r="C27" s="214"/>
      <c r="D27" s="790"/>
      <c r="F27" s="25"/>
      <c r="G27" s="25"/>
      <c r="H27" s="3"/>
      <c r="I27" s="682"/>
      <c r="J27" s="429"/>
      <c r="K27" s="429"/>
    </row>
    <row r="28" spans="1:15" x14ac:dyDescent="0.2">
      <c r="B28" s="3"/>
      <c r="D28" s="803"/>
      <c r="E28" s="5"/>
      <c r="F28" s="26"/>
      <c r="J28" s="430"/>
    </row>
    <row r="29" spans="1:15" x14ac:dyDescent="0.2">
      <c r="D29" s="803"/>
    </row>
    <row r="30" spans="1:15" x14ac:dyDescent="0.2">
      <c r="D30" s="803"/>
    </row>
    <row r="33" spans="2:6" x14ac:dyDescent="0.2">
      <c r="B33" s="3"/>
      <c r="C33" s="795"/>
      <c r="D33" s="3"/>
      <c r="E33" s="757"/>
      <c r="F33" s="796"/>
    </row>
    <row r="34" spans="2:6" x14ac:dyDescent="0.2">
      <c r="B34" s="3"/>
      <c r="C34" s="795"/>
      <c r="D34" s="3"/>
      <c r="E34" s="757"/>
      <c r="F34" s="796"/>
    </row>
    <row r="35" spans="2:6" x14ac:dyDescent="0.2">
      <c r="B35" s="3"/>
      <c r="C35" s="795"/>
      <c r="D35" s="3"/>
      <c r="E35" s="757"/>
      <c r="F35" s="796"/>
    </row>
    <row r="36" spans="2:6" x14ac:dyDescent="0.2">
      <c r="B36" s="3"/>
      <c r="C36" s="795"/>
      <c r="D36" s="3"/>
      <c r="E36" s="757"/>
      <c r="F36" s="796"/>
    </row>
    <row r="37" spans="2:6" x14ac:dyDescent="0.2">
      <c r="B37" s="3"/>
      <c r="C37" s="795"/>
      <c r="D37" s="3"/>
      <c r="E37" s="757"/>
      <c r="F37" s="796"/>
    </row>
    <row r="38" spans="2:6" x14ac:dyDescent="0.2">
      <c r="B38" s="3"/>
      <c r="C38" s="795"/>
      <c r="D38" s="3"/>
      <c r="E38" s="757"/>
      <c r="F38" s="796"/>
    </row>
    <row r="39" spans="2:6" x14ac:dyDescent="0.2">
      <c r="B39" s="3"/>
      <c r="C39" s="795"/>
      <c r="D39" s="3"/>
      <c r="E39" s="757"/>
      <c r="F39" s="796"/>
    </row>
    <row r="40" spans="2:6" x14ac:dyDescent="0.2">
      <c r="B40" s="3"/>
      <c r="C40" s="795"/>
      <c r="D40" s="3"/>
      <c r="E40" s="757"/>
      <c r="F40" s="796"/>
    </row>
    <row r="41" spans="2:6" x14ac:dyDescent="0.2">
      <c r="B41" s="3"/>
      <c r="C41" s="795"/>
      <c r="D41" s="3"/>
      <c r="E41" s="757"/>
      <c r="F41" s="796"/>
    </row>
    <row r="42" spans="2:6" x14ac:dyDescent="0.2">
      <c r="B42" s="3"/>
      <c r="C42" s="795"/>
      <c r="D42" s="3"/>
      <c r="E42" s="757"/>
      <c r="F42" s="796"/>
    </row>
    <row r="43" spans="2:6" x14ac:dyDescent="0.2">
      <c r="B43" s="3"/>
      <c r="C43" s="795"/>
      <c r="D43" s="3"/>
      <c r="E43" s="757"/>
      <c r="F43" s="796"/>
    </row>
    <row r="44" spans="2:6" x14ac:dyDescent="0.2">
      <c r="B44" s="3"/>
      <c r="C44" s="795"/>
      <c r="D44" s="3"/>
      <c r="E44" s="757"/>
      <c r="F44" s="796"/>
    </row>
    <row r="45" spans="2:6" x14ac:dyDescent="0.2">
      <c r="B45" s="3"/>
      <c r="C45" s="795"/>
      <c r="D45" s="3"/>
      <c r="E45" s="757"/>
      <c r="F45" s="796"/>
    </row>
    <row r="46" spans="2:6" x14ac:dyDescent="0.2">
      <c r="B46" s="3"/>
      <c r="C46" s="3"/>
      <c r="D46" s="3"/>
      <c r="E46" s="3"/>
      <c r="F46" s="3"/>
    </row>
    <row r="47" spans="2:6" x14ac:dyDescent="0.2">
      <c r="B47" s="3"/>
      <c r="C47" s="3"/>
      <c r="D47" s="3"/>
      <c r="E47" s="3"/>
      <c r="F47" s="3"/>
    </row>
    <row r="48" spans="2:6" x14ac:dyDescent="0.2">
      <c r="B48" s="3"/>
      <c r="C48" s="3"/>
      <c r="D48" s="3"/>
      <c r="E48" s="3"/>
      <c r="F48" s="3"/>
    </row>
    <row r="49" spans="2:6" x14ac:dyDescent="0.2">
      <c r="B49" s="3"/>
      <c r="C49" s="3"/>
      <c r="D49" s="3"/>
      <c r="E49" s="3"/>
      <c r="F49" s="3"/>
    </row>
    <row r="50" spans="2:6" x14ac:dyDescent="0.2">
      <c r="B50" s="3"/>
      <c r="C50" s="3"/>
      <c r="D50" s="3"/>
      <c r="E50" s="3"/>
      <c r="F50" s="3"/>
    </row>
    <row r="51" spans="2:6" x14ac:dyDescent="0.2">
      <c r="B51" s="214"/>
      <c r="C51" s="214"/>
      <c r="D51" s="214"/>
    </row>
  </sheetData>
  <mergeCells count="8">
    <mergeCell ref="A1:E1"/>
    <mergeCell ref="A2:E2"/>
    <mergeCell ref="A3:E3"/>
    <mergeCell ref="A5:A7"/>
    <mergeCell ref="B5:B7"/>
    <mergeCell ref="C5:C7"/>
    <mergeCell ref="D5:D7"/>
    <mergeCell ref="E5:F8"/>
  </mergeCells>
  <pageMargins left="0.7" right="0.7" top="0.75" bottom="0.75" header="0.3" footer="0.3"/>
  <pageSetup orientation="portrait" r:id="rId1"/>
  <ignoredErrors>
    <ignoredError sqref="B8:C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4C9C9-FDE9-4D7D-AFE2-5A649F637C9A}">
  <dimension ref="A1:L54"/>
  <sheetViews>
    <sheetView topLeftCell="A4" zoomScaleNormal="100" workbookViewId="0">
      <selection activeCell="H15" sqref="H15"/>
    </sheetView>
  </sheetViews>
  <sheetFormatPr baseColWidth="10" defaultColWidth="11.42578125" defaultRowHeight="12.75" x14ac:dyDescent="0.2"/>
  <cols>
    <col min="1" max="1" width="43" style="1" customWidth="1"/>
    <col min="2" max="4" width="14.42578125" style="1" customWidth="1"/>
    <col min="5" max="5" width="13.140625" style="1" customWidth="1"/>
    <col min="6" max="6" width="11.42578125" style="1" customWidth="1"/>
    <col min="7" max="7" width="11.42578125" style="1"/>
    <col min="8" max="9" width="12" style="1" customWidth="1"/>
    <col min="10" max="10" width="11.5703125" style="1" customWidth="1"/>
    <col min="11" max="11" width="6.85546875" style="1" bestFit="1" customWidth="1"/>
    <col min="12" max="16384" width="11.42578125" style="1"/>
  </cols>
  <sheetData>
    <row r="1" spans="1:12" x14ac:dyDescent="0.2">
      <c r="A1" s="1084" t="s">
        <v>30</v>
      </c>
      <c r="B1" s="1084"/>
      <c r="C1" s="1084"/>
      <c r="D1" s="1084"/>
      <c r="E1" s="1084"/>
    </row>
    <row r="2" spans="1:12" x14ac:dyDescent="0.2">
      <c r="A2" s="1084" t="s">
        <v>769</v>
      </c>
      <c r="B2" s="1084"/>
      <c r="C2" s="1084"/>
      <c r="D2" s="1084"/>
      <c r="E2" s="1084"/>
      <c r="I2" s="107"/>
    </row>
    <row r="3" spans="1:12" x14ac:dyDescent="0.2">
      <c r="A3" s="1085" t="s">
        <v>532</v>
      </c>
      <c r="B3" s="1085"/>
      <c r="C3" s="1085"/>
      <c r="D3" s="1085"/>
      <c r="E3" s="1085"/>
    </row>
    <row r="4" spans="1:12" x14ac:dyDescent="0.2">
      <c r="A4" s="281"/>
      <c r="B4" s="281"/>
      <c r="C4" s="281"/>
      <c r="D4" s="281"/>
      <c r="E4" s="281"/>
    </row>
    <row r="5" spans="1:12" ht="12.75" customHeight="1" x14ac:dyDescent="0.2">
      <c r="A5" s="1096" t="s">
        <v>31</v>
      </c>
      <c r="B5" s="1099" t="s">
        <v>709</v>
      </c>
      <c r="C5" s="1088" t="s">
        <v>812</v>
      </c>
      <c r="D5" s="1088" t="s">
        <v>813</v>
      </c>
      <c r="E5" s="1090" t="s">
        <v>811</v>
      </c>
      <c r="F5" s="1091"/>
      <c r="H5" s="11"/>
      <c r="I5" s="11"/>
    </row>
    <row r="6" spans="1:12" x14ac:dyDescent="0.2">
      <c r="A6" s="1097"/>
      <c r="B6" s="1100"/>
      <c r="C6" s="1089"/>
      <c r="D6" s="1089"/>
      <c r="E6" s="1092"/>
      <c r="F6" s="1093"/>
      <c r="H6" s="11"/>
      <c r="I6" s="11"/>
    </row>
    <row r="7" spans="1:12" x14ac:dyDescent="0.2">
      <c r="A7" s="1097"/>
      <c r="B7" s="1100"/>
      <c r="C7" s="1089"/>
      <c r="D7" s="1089"/>
      <c r="E7" s="1092"/>
      <c r="F7" s="1093"/>
      <c r="H7" s="11"/>
      <c r="I7" s="11"/>
    </row>
    <row r="8" spans="1:12" x14ac:dyDescent="0.2">
      <c r="A8" s="1097"/>
      <c r="B8" s="28" t="s">
        <v>12</v>
      </c>
      <c r="C8" s="12" t="s">
        <v>13</v>
      </c>
      <c r="D8" s="12" t="s">
        <v>14</v>
      </c>
      <c r="E8" s="1092"/>
      <c r="F8" s="1093"/>
      <c r="H8" s="11"/>
      <c r="I8" s="11"/>
    </row>
    <row r="9" spans="1:12" ht="25.5" x14ac:dyDescent="0.2">
      <c r="A9" s="1098"/>
      <c r="B9" s="29" t="s">
        <v>15</v>
      </c>
      <c r="C9" s="274" t="s">
        <v>15</v>
      </c>
      <c r="D9" s="274" t="s">
        <v>15</v>
      </c>
      <c r="E9" s="288" t="s">
        <v>16</v>
      </c>
      <c r="F9" s="287" t="s">
        <v>93</v>
      </c>
      <c r="G9" s="30"/>
      <c r="H9" s="13"/>
      <c r="I9" s="13"/>
      <c r="J9" s="13"/>
      <c r="L9" s="13"/>
    </row>
    <row r="10" spans="1:12" x14ac:dyDescent="0.2">
      <c r="A10" s="31" t="s">
        <v>32</v>
      </c>
      <c r="B10" s="32">
        <v>24645464.601</v>
      </c>
      <c r="C10" s="32">
        <v>24185895.128919002</v>
      </c>
      <c r="D10" s="32">
        <v>-459569.47208099812</v>
      </c>
      <c r="E10" s="787">
        <v>14.645280259746185</v>
      </c>
      <c r="F10" s="22">
        <v>7.8701464736024684</v>
      </c>
      <c r="G10" s="16"/>
      <c r="H10" s="754"/>
      <c r="I10" s="768"/>
      <c r="J10" s="761"/>
      <c r="L10" s="497"/>
    </row>
    <row r="11" spans="1:12" x14ac:dyDescent="0.2">
      <c r="A11" s="33" t="s">
        <v>33</v>
      </c>
      <c r="B11" s="34">
        <v>3435974.8810000001</v>
      </c>
      <c r="C11" s="34">
        <v>3008196.9636859372</v>
      </c>
      <c r="D11" s="34">
        <v>-427777.91731406283</v>
      </c>
      <c r="E11" s="20">
        <v>23.522587314243527</v>
      </c>
      <c r="F11" s="20">
        <v>0.97887428186796632</v>
      </c>
      <c r="G11" s="16"/>
      <c r="H11" s="3"/>
      <c r="I11" s="768"/>
      <c r="J11" s="761"/>
      <c r="L11" s="497"/>
    </row>
    <row r="12" spans="1:12" x14ac:dyDescent="0.2">
      <c r="A12" s="33" t="s">
        <v>34</v>
      </c>
      <c r="B12" s="34">
        <v>21209489.719999999</v>
      </c>
      <c r="C12" s="34">
        <v>21177698.165233064</v>
      </c>
      <c r="D12" s="34">
        <v>-31791.554766934365</v>
      </c>
      <c r="E12" s="20">
        <v>13.486749594281511</v>
      </c>
      <c r="F12" s="20">
        <v>6.8912721917345028</v>
      </c>
      <c r="G12" s="16"/>
      <c r="H12" s="758"/>
      <c r="I12" s="768"/>
      <c r="J12" s="761"/>
      <c r="L12" s="497"/>
    </row>
    <row r="13" spans="1:12" x14ac:dyDescent="0.2">
      <c r="A13" s="31" t="s">
        <v>35</v>
      </c>
      <c r="B13" s="32">
        <v>27065570.991851214</v>
      </c>
      <c r="C13" s="32">
        <v>27489805.479000006</v>
      </c>
      <c r="D13" s="32">
        <v>424234.48714879155</v>
      </c>
      <c r="E13" s="22">
        <v>9.4330316911901857</v>
      </c>
      <c r="F13" s="22">
        <v>8.9452465785267599</v>
      </c>
      <c r="G13" s="16"/>
      <c r="H13" s="754"/>
      <c r="I13" s="768"/>
      <c r="J13" s="761"/>
      <c r="L13" s="497"/>
    </row>
    <row r="14" spans="1:12" x14ac:dyDescent="0.2">
      <c r="A14" s="31" t="s">
        <v>36</v>
      </c>
      <c r="B14" s="32">
        <v>3732590.7031403808</v>
      </c>
      <c r="C14" s="32">
        <v>3789031.2280000001</v>
      </c>
      <c r="D14" s="32">
        <v>56440.524859619327</v>
      </c>
      <c r="E14" s="22">
        <v>-1.904381845448555</v>
      </c>
      <c r="F14" s="22">
        <v>1.2329595658321479</v>
      </c>
      <c r="G14" s="16"/>
      <c r="H14" s="754"/>
      <c r="I14" s="768"/>
      <c r="J14" s="761"/>
      <c r="L14" s="497"/>
    </row>
    <row r="15" spans="1:12" x14ac:dyDescent="0.2">
      <c r="A15" s="35" t="s">
        <v>37</v>
      </c>
      <c r="B15" s="34">
        <v>1194888.7399907855</v>
      </c>
      <c r="C15" s="34">
        <v>1226724.8729999999</v>
      </c>
      <c r="D15" s="34">
        <v>31836.13300921442</v>
      </c>
      <c r="E15" s="20">
        <v>8.0928670805199499</v>
      </c>
      <c r="F15" s="20">
        <v>0.39917912410765083</v>
      </c>
      <c r="G15" s="16"/>
      <c r="H15" s="3"/>
      <c r="I15" s="768"/>
      <c r="J15" s="761"/>
      <c r="L15" s="497"/>
    </row>
    <row r="16" spans="1:12" x14ac:dyDescent="0.2">
      <c r="A16" s="35" t="s">
        <v>38</v>
      </c>
      <c r="B16" s="34">
        <v>2517525.9723575586</v>
      </c>
      <c r="C16" s="34">
        <v>2541078.0550000002</v>
      </c>
      <c r="D16" s="34">
        <v>23552.082642441615</v>
      </c>
      <c r="E16" s="20">
        <v>-6.0911082854373415</v>
      </c>
      <c r="F16" s="20">
        <v>0.82687270357815024</v>
      </c>
      <c r="G16" s="16"/>
      <c r="H16" s="3"/>
      <c r="I16" s="768"/>
      <c r="J16" s="761"/>
      <c r="L16" s="497"/>
    </row>
    <row r="17" spans="1:12" x14ac:dyDescent="0.2">
      <c r="A17" s="36" t="s">
        <v>39</v>
      </c>
      <c r="B17" s="34">
        <v>20175.990792036791</v>
      </c>
      <c r="C17" s="34">
        <v>21228.3</v>
      </c>
      <c r="D17" s="34">
        <v>1052.3092079632079</v>
      </c>
      <c r="E17" s="20">
        <v>-2.6760491044451218</v>
      </c>
      <c r="F17" s="20">
        <v>6.9077381463467273E-3</v>
      </c>
      <c r="G17" s="16"/>
      <c r="H17" s="3"/>
      <c r="I17" s="768"/>
      <c r="J17" s="761"/>
      <c r="L17" s="497"/>
    </row>
    <row r="18" spans="1:12" x14ac:dyDescent="0.2">
      <c r="A18" s="31" t="s">
        <v>40</v>
      </c>
      <c r="B18" s="32">
        <v>822078.7624785254</v>
      </c>
      <c r="C18" s="32">
        <v>740128.69499999995</v>
      </c>
      <c r="D18" s="32">
        <v>-81950.067478525452</v>
      </c>
      <c r="E18" s="22">
        <v>-4.5266396934833253</v>
      </c>
      <c r="F18" s="22">
        <v>0.24083959712540912</v>
      </c>
      <c r="G18" s="16"/>
      <c r="H18" s="754"/>
      <c r="I18" s="768"/>
      <c r="J18" s="761"/>
      <c r="L18" s="497"/>
    </row>
    <row r="19" spans="1:12" x14ac:dyDescent="0.2">
      <c r="A19" s="31" t="s">
        <v>41</v>
      </c>
      <c r="B19" s="32">
        <v>545410.11756952852</v>
      </c>
      <c r="C19" s="32">
        <v>567445.326</v>
      </c>
      <c r="D19" s="32">
        <v>22035.208430471481</v>
      </c>
      <c r="E19" s="22">
        <v>13.460748506542508</v>
      </c>
      <c r="F19" s="22">
        <v>0.18464802760354596</v>
      </c>
      <c r="G19" s="16"/>
      <c r="H19" s="754"/>
      <c r="I19" s="768"/>
      <c r="J19" s="761"/>
      <c r="L19" s="497"/>
    </row>
    <row r="20" spans="1:12" x14ac:dyDescent="0.2">
      <c r="A20" s="31" t="s">
        <v>42</v>
      </c>
      <c r="B20" s="32">
        <v>815925.55990138417</v>
      </c>
      <c r="C20" s="32">
        <v>360705.05899999972</v>
      </c>
      <c r="D20" s="32">
        <v>-455220.50090138445</v>
      </c>
      <c r="E20" s="22">
        <v>12.168526112587763</v>
      </c>
      <c r="F20" s="22">
        <v>0.11737426433744318</v>
      </c>
      <c r="G20" s="16"/>
      <c r="H20" s="754"/>
      <c r="I20" s="768"/>
      <c r="J20" s="761"/>
      <c r="L20" s="497"/>
    </row>
    <row r="21" spans="1:12" x14ac:dyDescent="0.2">
      <c r="A21" s="35" t="s">
        <v>373</v>
      </c>
      <c r="B21" s="34">
        <v>-1136865.2306911652</v>
      </c>
      <c r="C21" s="34">
        <v>-1783354.4350000001</v>
      </c>
      <c r="D21" s="34">
        <v>-646489.20430883486</v>
      </c>
      <c r="E21" s="20">
        <v>26.186868837415545</v>
      </c>
      <c r="F21" s="20">
        <v>-0.58030767697395069</v>
      </c>
      <c r="G21" s="16"/>
      <c r="H21" s="754"/>
      <c r="I21" s="768"/>
      <c r="J21" s="761"/>
      <c r="L21" s="497"/>
    </row>
    <row r="22" spans="1:12" x14ac:dyDescent="0.2">
      <c r="A22" s="35" t="s">
        <v>318</v>
      </c>
      <c r="B22" s="34">
        <v>1952790.7905925494</v>
      </c>
      <c r="C22" s="34">
        <v>2144059.4939999999</v>
      </c>
      <c r="D22" s="34">
        <v>191268.70340745058</v>
      </c>
      <c r="E22" s="20">
        <v>23.588392052999275</v>
      </c>
      <c r="F22" s="20">
        <v>0.69768194131139383</v>
      </c>
      <c r="G22" s="16"/>
      <c r="H22" s="754"/>
      <c r="I22" s="768"/>
      <c r="J22" s="761"/>
      <c r="L22" s="497"/>
    </row>
    <row r="23" spans="1:12" s="5" customFormat="1" x14ac:dyDescent="0.2">
      <c r="A23" s="35" t="s">
        <v>904</v>
      </c>
      <c r="B23" s="857" t="s">
        <v>832</v>
      </c>
      <c r="C23" s="855">
        <v>371257.54115622217</v>
      </c>
      <c r="D23" s="857" t="s">
        <v>832</v>
      </c>
      <c r="E23" s="856">
        <v>48.562599270824734</v>
      </c>
      <c r="F23" s="20">
        <v>0.12080806655095915</v>
      </c>
      <c r="H23" s="426"/>
      <c r="L23" s="497"/>
    </row>
    <row r="24" spans="1:12" s="5" customFormat="1" x14ac:dyDescent="0.2">
      <c r="A24" s="36" t="s">
        <v>905</v>
      </c>
      <c r="B24" s="857" t="s">
        <v>832</v>
      </c>
      <c r="C24" s="855">
        <v>438633.08203951252</v>
      </c>
      <c r="D24" s="857" t="s">
        <v>832</v>
      </c>
      <c r="E24" s="856">
        <v>-10.051159590520308</v>
      </c>
      <c r="F24" s="20">
        <v>0.14273222410904191</v>
      </c>
      <c r="H24" s="426"/>
    </row>
    <row r="25" spans="1:12" s="5" customFormat="1" x14ac:dyDescent="0.2">
      <c r="A25" s="35" t="s">
        <v>906</v>
      </c>
      <c r="B25" s="857" t="s">
        <v>832</v>
      </c>
      <c r="C25" s="855">
        <v>240417.03400000001</v>
      </c>
      <c r="D25" s="857" t="s">
        <v>832</v>
      </c>
      <c r="E25" s="856">
        <v>6.8591887725233391E-8</v>
      </c>
      <c r="F25" s="20">
        <v>7.8232261499664987E-2</v>
      </c>
      <c r="H25" s="426"/>
    </row>
    <row r="26" spans="1:12" s="5" customFormat="1" x14ac:dyDescent="0.2">
      <c r="A26" s="35" t="s">
        <v>907</v>
      </c>
      <c r="B26" s="857" t="s">
        <v>832</v>
      </c>
      <c r="C26" s="855">
        <v>432808.40400000004</v>
      </c>
      <c r="D26" s="857" t="s">
        <v>832</v>
      </c>
      <c r="E26" s="856">
        <v>11.986842559358823</v>
      </c>
      <c r="F26" s="20">
        <v>0.14083686034068887</v>
      </c>
      <c r="H26" s="426"/>
    </row>
    <row r="27" spans="1:12" s="5" customFormat="1" x14ac:dyDescent="0.2">
      <c r="A27" s="36" t="s">
        <v>908</v>
      </c>
      <c r="B27" s="857" t="s">
        <v>832</v>
      </c>
      <c r="C27" s="855">
        <v>660943.43280426518</v>
      </c>
      <c r="D27" s="857" t="s">
        <v>832</v>
      </c>
      <c r="E27" s="856">
        <v>-34.098760360123293</v>
      </c>
      <c r="F27" s="20">
        <v>0.21507252881103894</v>
      </c>
      <c r="H27" s="426"/>
    </row>
    <row r="28" spans="1:12" x14ac:dyDescent="0.2">
      <c r="A28" s="37" t="s">
        <v>43</v>
      </c>
      <c r="B28" s="38">
        <v>57627040.73594103</v>
      </c>
      <c r="C28" s="38">
        <v>57133010.915919006</v>
      </c>
      <c r="D28" s="38">
        <v>-494029.82002202421</v>
      </c>
      <c r="E28" s="23">
        <v>10.560044424787129</v>
      </c>
      <c r="F28" s="23">
        <v>18.591214507027775</v>
      </c>
      <c r="G28" s="16"/>
      <c r="H28" s="754"/>
      <c r="I28" s="768"/>
      <c r="J28" s="761"/>
      <c r="L28" s="497"/>
    </row>
    <row r="29" spans="1:12" x14ac:dyDescent="0.2">
      <c r="A29" s="39" t="s">
        <v>29</v>
      </c>
      <c r="B29" s="39"/>
    </row>
    <row r="30" spans="1:12" x14ac:dyDescent="0.2">
      <c r="C30" s="3"/>
      <c r="J30" s="72"/>
      <c r="K30" s="72"/>
    </row>
    <row r="31" spans="1:12" x14ac:dyDescent="0.2">
      <c r="C31" s="3"/>
      <c r="D31" s="3"/>
      <c r="E31" s="5"/>
      <c r="F31" s="26"/>
      <c r="J31" s="53"/>
      <c r="K31" s="53"/>
    </row>
    <row r="32" spans="1:12" x14ac:dyDescent="0.2">
      <c r="E32" s="5"/>
      <c r="F32" s="206"/>
    </row>
    <row r="33" spans="1:6" x14ac:dyDescent="0.2">
      <c r="B33" s="3"/>
      <c r="F33" s="60"/>
    </row>
    <row r="34" spans="1:6" x14ac:dyDescent="0.2">
      <c r="B34" s="107"/>
      <c r="E34" s="1044"/>
      <c r="F34" s="24"/>
    </row>
    <row r="35" spans="1:6" x14ac:dyDescent="0.2">
      <c r="F35" s="1045"/>
    </row>
    <row r="36" spans="1:6" x14ac:dyDescent="0.2">
      <c r="A36" s="1046"/>
      <c r="B36" s="3"/>
      <c r="C36" s="796"/>
      <c r="D36" s="3"/>
      <c r="E36" s="795"/>
      <c r="F36" s="795"/>
    </row>
    <row r="37" spans="1:6" x14ac:dyDescent="0.2">
      <c r="A37" s="60"/>
      <c r="B37" s="3"/>
      <c r="C37" s="796"/>
      <c r="D37" s="3"/>
      <c r="E37" s="795"/>
      <c r="F37" s="795"/>
    </row>
    <row r="38" spans="1:6" x14ac:dyDescent="0.2">
      <c r="A38" s="60"/>
      <c r="B38" s="3"/>
      <c r="C38" s="796"/>
      <c r="D38" s="3"/>
      <c r="E38" s="795"/>
      <c r="F38" s="795"/>
    </row>
    <row r="39" spans="1:6" x14ac:dyDescent="0.2">
      <c r="A39" s="1046"/>
      <c r="B39" s="3"/>
      <c r="C39" s="796"/>
      <c r="D39" s="3"/>
      <c r="E39" s="795"/>
      <c r="F39" s="795"/>
    </row>
    <row r="40" spans="1:6" x14ac:dyDescent="0.2">
      <c r="A40" s="1046"/>
      <c r="B40" s="3"/>
      <c r="C40" s="796"/>
      <c r="D40" s="3"/>
      <c r="E40" s="795"/>
      <c r="F40" s="795"/>
    </row>
    <row r="41" spans="1:6" x14ac:dyDescent="0.2">
      <c r="A41" s="865"/>
      <c r="B41" s="3"/>
      <c r="C41" s="796"/>
      <c r="D41" s="3"/>
      <c r="E41" s="795"/>
      <c r="F41" s="795"/>
    </row>
    <row r="42" spans="1:6" x14ac:dyDescent="0.2">
      <c r="A42" s="865"/>
      <c r="B42" s="3"/>
      <c r="C42" s="796"/>
      <c r="D42" s="3"/>
      <c r="E42" s="795"/>
      <c r="F42" s="795"/>
    </row>
    <row r="43" spans="1:6" x14ac:dyDescent="0.2">
      <c r="A43" s="866"/>
      <c r="B43" s="3"/>
      <c r="C43" s="796"/>
      <c r="D43" s="3"/>
      <c r="E43" s="795"/>
      <c r="F43" s="795"/>
    </row>
    <row r="44" spans="1:6" x14ac:dyDescent="0.2">
      <c r="A44" s="1046"/>
      <c r="B44" s="3"/>
      <c r="C44" s="796"/>
      <c r="D44" s="3"/>
      <c r="E44" s="795"/>
      <c r="F44" s="795"/>
    </row>
    <row r="45" spans="1:6" x14ac:dyDescent="0.2">
      <c r="A45" s="1046"/>
      <c r="B45" s="3"/>
      <c r="C45" s="796"/>
      <c r="D45" s="3"/>
      <c r="E45" s="795"/>
      <c r="F45" s="795"/>
    </row>
    <row r="46" spans="1:6" x14ac:dyDescent="0.2">
      <c r="A46" s="1046"/>
      <c r="B46" s="3"/>
      <c r="C46" s="796"/>
      <c r="D46" s="3"/>
      <c r="E46" s="795"/>
      <c r="F46" s="795"/>
    </row>
    <row r="47" spans="1:6" x14ac:dyDescent="0.2">
      <c r="A47" s="94"/>
      <c r="B47" s="3"/>
      <c r="C47" s="796"/>
      <c r="D47" s="3"/>
      <c r="E47" s="795"/>
      <c r="F47" s="795"/>
    </row>
    <row r="48" spans="1:6" x14ac:dyDescent="0.2">
      <c r="B48" s="3"/>
      <c r="C48" s="3"/>
      <c r="D48" s="3"/>
      <c r="E48" s="3"/>
      <c r="F48" s="3"/>
    </row>
    <row r="49" spans="2:6" x14ac:dyDescent="0.2">
      <c r="B49" s="3"/>
      <c r="C49" s="3"/>
      <c r="D49" s="3"/>
      <c r="E49" s="3"/>
      <c r="F49" s="3"/>
    </row>
    <row r="50" spans="2:6" x14ac:dyDescent="0.2">
      <c r="B50" s="3"/>
      <c r="C50" s="3"/>
      <c r="D50" s="3"/>
      <c r="E50" s="3"/>
      <c r="F50" s="3"/>
    </row>
    <row r="51" spans="2:6" x14ac:dyDescent="0.2">
      <c r="B51" s="3"/>
      <c r="C51" s="3"/>
      <c r="D51" s="3"/>
      <c r="E51" s="3"/>
      <c r="F51" s="3"/>
    </row>
    <row r="52" spans="2:6" x14ac:dyDescent="0.2">
      <c r="B52" s="3"/>
      <c r="C52" s="3"/>
      <c r="D52" s="3"/>
      <c r="E52" s="3"/>
      <c r="F52" s="3"/>
    </row>
    <row r="53" spans="2:6" x14ac:dyDescent="0.2">
      <c r="B53" s="3"/>
      <c r="C53" s="3"/>
      <c r="D53" s="3"/>
      <c r="E53" s="3"/>
      <c r="F53" s="3"/>
    </row>
    <row r="54" spans="2:6" x14ac:dyDescent="0.2">
      <c r="B54" s="3"/>
      <c r="C54" s="3"/>
      <c r="D54" s="3"/>
      <c r="E54" s="3"/>
      <c r="F54" s="3"/>
    </row>
  </sheetData>
  <mergeCells count="8">
    <mergeCell ref="A1:E1"/>
    <mergeCell ref="A2:E2"/>
    <mergeCell ref="A3:E3"/>
    <mergeCell ref="A5:A9"/>
    <mergeCell ref="B5:B7"/>
    <mergeCell ref="C5:C7"/>
    <mergeCell ref="D5:D7"/>
    <mergeCell ref="E5:F8"/>
  </mergeCells>
  <conditionalFormatting sqref="A17">
    <cfRule type="cellIs" dxfId="9" priority="5" stopIfTrue="1" operator="equal">
      <formula>"n.d."</formula>
    </cfRule>
  </conditionalFormatting>
  <conditionalFormatting sqref="A24">
    <cfRule type="cellIs" dxfId="8" priority="3" stopIfTrue="1" operator="equal">
      <formula>"n.d."</formula>
    </cfRule>
  </conditionalFormatting>
  <conditionalFormatting sqref="A27">
    <cfRule type="cellIs" dxfId="7" priority="1" stopIfTrue="1" operator="equal">
      <formula>"n.d."</formula>
    </cfRule>
  </conditionalFormatting>
  <conditionalFormatting sqref="A43">
    <cfRule type="cellIs" dxfId="6" priority="4" stopIfTrue="1" operator="equal">
      <formula>"n.d."</formula>
    </cfRule>
  </conditionalFormatting>
  <pageMargins left="0.7" right="0.7" top="0.75" bottom="0.75" header="0.3" footer="0.3"/>
  <pageSetup paperSize="9" orientation="portrait" horizontalDpi="0" verticalDpi="0" r:id="rId1"/>
  <ignoredErrors>
    <ignoredError sqref="B8:C8" numberStoredAsText="1"/>
    <ignoredError sqref="C1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71F05-D9BB-41F4-B8F1-715018B6C165}">
  <dimension ref="A1:E21"/>
  <sheetViews>
    <sheetView zoomScaleNormal="100" workbookViewId="0">
      <selection activeCell="E13" sqref="E13"/>
    </sheetView>
  </sheetViews>
  <sheetFormatPr baseColWidth="10" defaultColWidth="11.42578125" defaultRowHeight="12.75" x14ac:dyDescent="0.2"/>
  <cols>
    <col min="1" max="1" width="42" style="5" customWidth="1"/>
    <col min="2" max="3" width="11" style="5" customWidth="1"/>
    <col min="4" max="16384" width="11.42578125" style="5"/>
  </cols>
  <sheetData>
    <row r="1" spans="1:5" x14ac:dyDescent="0.2">
      <c r="A1" s="1084" t="s">
        <v>44</v>
      </c>
      <c r="B1" s="1084"/>
      <c r="C1" s="1084"/>
    </row>
    <row r="2" spans="1:5" x14ac:dyDescent="0.2">
      <c r="A2" s="1084" t="s">
        <v>770</v>
      </c>
      <c r="B2" s="1084"/>
      <c r="C2" s="1084"/>
    </row>
    <row r="3" spans="1:5" x14ac:dyDescent="0.2">
      <c r="A3" s="281"/>
      <c r="B3" s="281"/>
      <c r="C3" s="281"/>
    </row>
    <row r="4" spans="1:5" ht="25.5" x14ac:dyDescent="0.2">
      <c r="A4" s="40" t="s">
        <v>11</v>
      </c>
      <c r="B4" s="288" t="s">
        <v>710</v>
      </c>
      <c r="C4" s="288" t="s">
        <v>811</v>
      </c>
    </row>
    <row r="5" spans="1:5" x14ac:dyDescent="0.2">
      <c r="A5" s="41" t="s">
        <v>557</v>
      </c>
      <c r="B5" s="173"/>
      <c r="C5" s="42"/>
    </row>
    <row r="6" spans="1:5" x14ac:dyDescent="0.2">
      <c r="A6" s="18" t="s">
        <v>470</v>
      </c>
      <c r="B6" s="375">
        <v>2.3137965558009732</v>
      </c>
      <c r="C6" s="375">
        <v>2.3137965558009732</v>
      </c>
    </row>
    <row r="7" spans="1:5" x14ac:dyDescent="0.2">
      <c r="A7" s="43" t="s">
        <v>471</v>
      </c>
      <c r="B7" s="376">
        <v>0.26999999999999202</v>
      </c>
      <c r="C7" s="797">
        <v>0.17000000000000348</v>
      </c>
      <c r="E7" s="27"/>
    </row>
    <row r="8" spans="1:5" x14ac:dyDescent="0.2">
      <c r="A8" s="44" t="s">
        <v>45</v>
      </c>
      <c r="B8" s="45"/>
      <c r="C8" s="46"/>
    </row>
    <row r="9" spans="1:5" x14ac:dyDescent="0.2">
      <c r="A9" s="47" t="s">
        <v>879</v>
      </c>
      <c r="B9" s="280">
        <v>386</v>
      </c>
      <c r="C9" s="280">
        <v>386</v>
      </c>
    </row>
    <row r="10" spans="1:5" x14ac:dyDescent="0.2">
      <c r="A10" s="47" t="s">
        <v>46</v>
      </c>
      <c r="B10" s="48">
        <v>1340</v>
      </c>
      <c r="C10" s="49">
        <v>1340</v>
      </c>
    </row>
    <row r="11" spans="1:5" x14ac:dyDescent="0.2">
      <c r="A11" s="50" t="s">
        <v>47</v>
      </c>
      <c r="B11" s="51">
        <v>3465</v>
      </c>
      <c r="C11" s="51">
        <v>3026.54</v>
      </c>
    </row>
    <row r="12" spans="1:5" x14ac:dyDescent="0.2">
      <c r="A12" s="41" t="s">
        <v>568</v>
      </c>
      <c r="B12" s="560"/>
      <c r="C12" s="600"/>
    </row>
    <row r="13" spans="1:5" x14ac:dyDescent="0.2">
      <c r="A13" s="701" t="s">
        <v>569</v>
      </c>
      <c r="B13" s="392">
        <v>0.39922734382201142</v>
      </c>
      <c r="C13" s="392">
        <v>0.39922734382201142</v>
      </c>
    </row>
    <row r="14" spans="1:5" x14ac:dyDescent="0.2">
      <c r="A14" s="702" t="s">
        <v>820</v>
      </c>
      <c r="B14" s="703" t="s">
        <v>821</v>
      </c>
      <c r="C14" s="703" t="s">
        <v>821</v>
      </c>
    </row>
    <row r="15" spans="1:5" ht="12.75" customHeight="1" x14ac:dyDescent="0.2">
      <c r="A15" s="1101" t="s">
        <v>822</v>
      </c>
      <c r="B15" s="1101"/>
      <c r="C15" s="1101"/>
    </row>
    <row r="16" spans="1:5" x14ac:dyDescent="0.2">
      <c r="A16" s="1102"/>
      <c r="B16" s="1102"/>
      <c r="C16" s="1102"/>
    </row>
    <row r="17" spans="1:5" x14ac:dyDescent="0.2">
      <c r="A17" s="1102"/>
      <c r="B17" s="1102"/>
      <c r="C17" s="1102"/>
      <c r="E17" s="27"/>
    </row>
    <row r="18" spans="1:5" x14ac:dyDescent="0.2">
      <c r="A18" s="1102"/>
      <c r="B18" s="1102"/>
      <c r="C18" s="1102"/>
    </row>
    <row r="19" spans="1:5" x14ac:dyDescent="0.2">
      <c r="A19" s="1102"/>
      <c r="B19" s="1102"/>
      <c r="C19" s="1102"/>
    </row>
    <row r="20" spans="1:5" x14ac:dyDescent="0.2">
      <c r="A20" s="1102"/>
      <c r="B20" s="1102"/>
      <c r="C20" s="1102"/>
    </row>
    <row r="21" spans="1:5" x14ac:dyDescent="0.2">
      <c r="A21" s="1103" t="s">
        <v>29</v>
      </c>
      <c r="B21" s="1103"/>
      <c r="C21" s="1103"/>
    </row>
  </sheetData>
  <mergeCells count="4">
    <mergeCell ref="A1:C1"/>
    <mergeCell ref="A2:C2"/>
    <mergeCell ref="A15:C20"/>
    <mergeCell ref="A21:C2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BC85D-825B-4FDD-8196-D3D610F50882}">
  <dimension ref="A1:I37"/>
  <sheetViews>
    <sheetView zoomScaleNormal="100" workbookViewId="0">
      <selection activeCell="F13" sqref="F13"/>
    </sheetView>
  </sheetViews>
  <sheetFormatPr baseColWidth="10" defaultColWidth="11.42578125" defaultRowHeight="12.75" x14ac:dyDescent="0.2"/>
  <cols>
    <col min="1" max="1" width="40.42578125" style="5" customWidth="1"/>
    <col min="2" max="4" width="13.28515625" style="5" customWidth="1"/>
    <col min="5" max="6" width="12.85546875" style="5" customWidth="1"/>
    <col min="7" max="16384" width="11.42578125" style="5"/>
  </cols>
  <sheetData>
    <row r="1" spans="1:9" x14ac:dyDescent="0.2">
      <c r="A1" s="277" t="s">
        <v>48</v>
      </c>
      <c r="B1" s="1"/>
      <c r="C1" s="1"/>
      <c r="D1" s="1"/>
      <c r="H1" s="1"/>
      <c r="I1" s="107"/>
    </row>
    <row r="2" spans="1:9" x14ac:dyDescent="0.2">
      <c r="A2" s="277" t="s">
        <v>533</v>
      </c>
      <c r="B2" s="1"/>
      <c r="C2" s="1"/>
      <c r="D2" s="1"/>
      <c r="H2" s="1"/>
      <c r="I2" s="1"/>
    </row>
    <row r="3" spans="1:9" x14ac:dyDescent="0.2">
      <c r="A3" s="278" t="s">
        <v>771</v>
      </c>
      <c r="B3" s="1"/>
      <c r="C3" s="1"/>
      <c r="D3" s="1"/>
      <c r="F3" s="27"/>
      <c r="H3" s="1"/>
      <c r="I3" s="1"/>
    </row>
    <row r="4" spans="1:9" x14ac:dyDescent="0.2">
      <c r="A4" s="13"/>
      <c r="B4" s="1"/>
      <c r="C4" s="1"/>
      <c r="D4" s="1"/>
      <c r="H4" s="11"/>
      <c r="I4" s="11"/>
    </row>
    <row r="5" spans="1:9" ht="25.5" x14ac:dyDescent="0.2">
      <c r="A5" s="258"/>
      <c r="B5" s="288" t="s">
        <v>824</v>
      </c>
      <c r="C5" s="288" t="s">
        <v>823</v>
      </c>
      <c r="D5" s="52" t="s">
        <v>814</v>
      </c>
      <c r="E5" s="379" t="s">
        <v>815</v>
      </c>
      <c r="F5" s="384" t="s">
        <v>816</v>
      </c>
      <c r="G5" s="181"/>
      <c r="H5" s="13"/>
      <c r="I5" s="13"/>
    </row>
    <row r="6" spans="1:9" x14ac:dyDescent="0.2">
      <c r="A6" s="258" t="s">
        <v>49</v>
      </c>
      <c r="B6" s="774">
        <v>69450805.758794218</v>
      </c>
      <c r="C6" s="774">
        <v>69270858.538845956</v>
      </c>
      <c r="D6" s="775">
        <v>-179947.21994826198</v>
      </c>
      <c r="E6" s="380">
        <v>-0.25910026238317174</v>
      </c>
      <c r="F6" s="798">
        <v>5.4160555992883275</v>
      </c>
      <c r="H6" s="26"/>
      <c r="I6" s="26"/>
    </row>
    <row r="7" spans="1:9" x14ac:dyDescent="0.2">
      <c r="A7" s="176" t="s">
        <v>50</v>
      </c>
      <c r="B7" s="776">
        <v>57348909.514007762</v>
      </c>
      <c r="C7" s="776">
        <v>56747221.566985846</v>
      </c>
      <c r="D7" s="777">
        <v>-601687.94702191651</v>
      </c>
      <c r="E7" s="381">
        <v>-1.0491706854076299</v>
      </c>
      <c r="F7" s="427">
        <v>11.418214997165087</v>
      </c>
      <c r="H7" s="26"/>
      <c r="I7" s="26"/>
    </row>
    <row r="8" spans="1:9" x14ac:dyDescent="0.2">
      <c r="A8" s="113" t="s">
        <v>51</v>
      </c>
      <c r="B8" s="778">
        <v>2943951.8156034541</v>
      </c>
      <c r="C8" s="778">
        <v>2487922.8214460099</v>
      </c>
      <c r="D8" s="779">
        <v>-456028.99415744422</v>
      </c>
      <c r="E8" s="382">
        <v>-15.490368821269819</v>
      </c>
      <c r="F8" s="428">
        <v>75.120255065099826</v>
      </c>
      <c r="H8" s="26"/>
      <c r="I8" s="26"/>
    </row>
    <row r="9" spans="1:9" x14ac:dyDescent="0.2">
      <c r="A9" s="113" t="s">
        <v>52</v>
      </c>
      <c r="B9" s="778">
        <v>54404957.698404305</v>
      </c>
      <c r="C9" s="778">
        <v>54259298.745539837</v>
      </c>
      <c r="D9" s="779">
        <v>-145658.9528644681</v>
      </c>
      <c r="E9" s="382">
        <v>-0.2677310286167911</v>
      </c>
      <c r="F9" s="428">
        <v>9.5903173591322943</v>
      </c>
      <c r="H9" s="26"/>
      <c r="I9" s="26"/>
    </row>
    <row r="10" spans="1:9" x14ac:dyDescent="0.2">
      <c r="A10" s="176" t="s">
        <v>53</v>
      </c>
      <c r="B10" s="776">
        <v>902516.84273706202</v>
      </c>
      <c r="C10" s="776">
        <v>1373801.4338082606</v>
      </c>
      <c r="D10" s="777">
        <v>471284.59107119858</v>
      </c>
      <c r="E10" s="381">
        <v>52.218924761773344</v>
      </c>
      <c r="F10" s="427">
        <v>27.762131999363191</v>
      </c>
      <c r="G10" s="27"/>
      <c r="H10" s="26"/>
      <c r="I10" s="26"/>
    </row>
    <row r="11" spans="1:9" x14ac:dyDescent="0.2">
      <c r="A11" s="176" t="s">
        <v>54</v>
      </c>
      <c r="B11" s="776">
        <v>3116062.830701855</v>
      </c>
      <c r="C11" s="776">
        <v>3121916.3040387109</v>
      </c>
      <c r="D11" s="777">
        <v>5853.4733368558809</v>
      </c>
      <c r="E11" s="381">
        <v>0.18784837324790082</v>
      </c>
      <c r="F11" s="427">
        <v>12.42928084877175</v>
      </c>
      <c r="H11" s="26"/>
      <c r="I11" s="26"/>
    </row>
    <row r="12" spans="1:9" x14ac:dyDescent="0.2">
      <c r="A12" s="176" t="s">
        <v>570</v>
      </c>
      <c r="B12" s="776">
        <v>709751.3386619126</v>
      </c>
      <c r="C12" s="776">
        <v>710477.10156010755</v>
      </c>
      <c r="D12" s="777">
        <v>725.76289819495287</v>
      </c>
      <c r="E12" s="381">
        <v>0.10225593932140509</v>
      </c>
      <c r="F12" s="773" t="s">
        <v>832</v>
      </c>
      <c r="H12" s="26"/>
      <c r="I12" s="26"/>
    </row>
    <row r="13" spans="1:9" ht="15" x14ac:dyDescent="0.2">
      <c r="A13" s="114" t="s">
        <v>55</v>
      </c>
      <c r="B13" s="780">
        <v>7373565.2326856293</v>
      </c>
      <c r="C13" s="780">
        <v>7317442.1324530365</v>
      </c>
      <c r="D13" s="781">
        <v>-56123.100232592784</v>
      </c>
      <c r="E13" s="383">
        <v>-0.76113926522016762</v>
      </c>
      <c r="F13" s="890">
        <v>-33.039983727931144</v>
      </c>
      <c r="H13" s="26"/>
      <c r="I13" s="26"/>
    </row>
    <row r="14" spans="1:9" ht="39.75" customHeight="1" x14ac:dyDescent="0.2">
      <c r="A14" s="1101" t="s">
        <v>571</v>
      </c>
      <c r="B14" s="1101"/>
      <c r="C14" s="1101"/>
      <c r="D14" s="1101"/>
      <c r="E14" s="1101"/>
      <c r="F14" s="1101"/>
      <c r="G14" s="27"/>
    </row>
    <row r="15" spans="1:9" x14ac:dyDescent="0.2">
      <c r="A15" s="180" t="s">
        <v>56</v>
      </c>
      <c r="B15" s="26"/>
    </row>
    <row r="16" spans="1:9" x14ac:dyDescent="0.2">
      <c r="C16" s="608"/>
    </row>
    <row r="18" spans="1:3" x14ac:dyDescent="0.2">
      <c r="A18" s="1"/>
      <c r="B18" s="107"/>
      <c r="C18" s="26"/>
    </row>
    <row r="19" spans="1:3" x14ac:dyDescent="0.2">
      <c r="B19" s="26"/>
      <c r="C19" s="26"/>
    </row>
    <row r="20" spans="1:3" x14ac:dyDescent="0.2">
      <c r="B20" s="26"/>
      <c r="C20" s="26"/>
    </row>
    <row r="21" spans="1:3" x14ac:dyDescent="0.2">
      <c r="B21" s="26"/>
      <c r="C21" s="26"/>
    </row>
    <row r="22" spans="1:3" x14ac:dyDescent="0.2">
      <c r="B22" s="26"/>
      <c r="C22" s="26"/>
    </row>
    <row r="23" spans="1:3" x14ac:dyDescent="0.2">
      <c r="B23" s="26"/>
      <c r="C23" s="608"/>
    </row>
    <row r="24" spans="1:3" x14ac:dyDescent="0.2">
      <c r="B24" s="26"/>
      <c r="C24" s="26"/>
    </row>
    <row r="25" spans="1:3" x14ac:dyDescent="0.2">
      <c r="B25" s="26"/>
      <c r="C25" s="26"/>
    </row>
    <row r="26" spans="1:3" x14ac:dyDescent="0.2">
      <c r="B26" s="26"/>
      <c r="C26" s="26"/>
    </row>
    <row r="27" spans="1:3" x14ac:dyDescent="0.2">
      <c r="B27" s="26"/>
      <c r="C27" s="26"/>
    </row>
    <row r="28" spans="1:3" x14ac:dyDescent="0.2">
      <c r="B28" s="26"/>
      <c r="C28" s="26"/>
    </row>
    <row r="29" spans="1:3" x14ac:dyDescent="0.2">
      <c r="B29" s="26"/>
      <c r="C29" s="26"/>
    </row>
    <row r="33" spans="1:4" x14ac:dyDescent="0.2">
      <c r="A33" s="188"/>
      <c r="B33" s="257"/>
      <c r="C33" s="257"/>
      <c r="D33" s="257"/>
    </row>
    <row r="34" spans="1:4" x14ac:dyDescent="0.2">
      <c r="A34" s="188"/>
      <c r="B34" s="257"/>
      <c r="C34" s="257"/>
      <c r="D34" s="257"/>
    </row>
    <row r="35" spans="1:4" x14ac:dyDescent="0.2">
      <c r="A35" s="188"/>
      <c r="B35" s="257"/>
      <c r="C35" s="257"/>
      <c r="D35" s="257"/>
    </row>
    <row r="37" spans="1:4" x14ac:dyDescent="0.2">
      <c r="A37" s="188"/>
      <c r="D37" s="425"/>
    </row>
  </sheetData>
  <mergeCells count="1">
    <mergeCell ref="A14:F1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ABDCF-9512-410D-9810-44329E801F5D}">
  <dimension ref="A1:L45"/>
  <sheetViews>
    <sheetView zoomScaleNormal="100" workbookViewId="0">
      <selection activeCell="E19" sqref="E19"/>
    </sheetView>
  </sheetViews>
  <sheetFormatPr baseColWidth="10" defaultColWidth="10.42578125" defaultRowHeight="12.75" x14ac:dyDescent="0.2"/>
  <cols>
    <col min="1" max="1" width="33.7109375" style="5" customWidth="1"/>
    <col min="2" max="2" width="16.28515625" style="5" customWidth="1"/>
    <col min="3" max="3" width="16.7109375" style="5" customWidth="1"/>
    <col min="4" max="4" width="13.42578125" style="5" customWidth="1"/>
    <col min="5" max="5" width="12.85546875" style="5" customWidth="1"/>
    <col min="6" max="6" width="17.85546875" style="5" bestFit="1" customWidth="1"/>
    <col min="7" max="7" width="10.42578125" style="5" customWidth="1"/>
    <col min="8" max="8" width="10.42578125" style="5"/>
    <col min="9" max="9" width="13.5703125" style="5" bestFit="1" customWidth="1"/>
    <col min="10" max="10" width="11" style="5" bestFit="1" customWidth="1"/>
    <col min="11" max="16384" width="10.42578125" style="5"/>
  </cols>
  <sheetData>
    <row r="1" spans="1:12" x14ac:dyDescent="0.2">
      <c r="A1" s="4" t="s">
        <v>57</v>
      </c>
      <c r="G1" s="1"/>
      <c r="H1" s="107"/>
      <c r="K1" s="1"/>
      <c r="L1" s="107"/>
    </row>
    <row r="2" spans="1:12" x14ac:dyDescent="0.2">
      <c r="A2" s="4" t="s">
        <v>888</v>
      </c>
      <c r="I2" s="196"/>
    </row>
    <row r="3" spans="1:12" x14ac:dyDescent="0.2">
      <c r="A3" s="5" t="s">
        <v>536</v>
      </c>
    </row>
    <row r="5" spans="1:12" ht="38.25" x14ac:dyDescent="0.2">
      <c r="A5" s="172" t="s">
        <v>58</v>
      </c>
      <c r="B5" s="292" t="s">
        <v>489</v>
      </c>
      <c r="C5" s="299" t="s">
        <v>792</v>
      </c>
      <c r="D5" s="292" t="s">
        <v>772</v>
      </c>
      <c r="E5" s="292" t="s">
        <v>800</v>
      </c>
      <c r="G5" s="762"/>
      <c r="H5" s="762"/>
    </row>
    <row r="6" spans="1:12" ht="15" x14ac:dyDescent="0.2">
      <c r="A6" s="607" t="s">
        <v>889</v>
      </c>
      <c r="B6" s="640">
        <v>76294940</v>
      </c>
      <c r="C6" s="189">
        <v>3.911279392477411</v>
      </c>
      <c r="D6" s="190">
        <v>-0.81085524184794622</v>
      </c>
      <c r="E6" s="190"/>
      <c r="G6" s="763"/>
      <c r="H6" s="763"/>
    </row>
    <row r="7" spans="1:12" x14ac:dyDescent="0.2">
      <c r="A7" s="793" t="s">
        <v>887</v>
      </c>
      <c r="B7" s="641">
        <v>-99765</v>
      </c>
      <c r="C7" s="191"/>
      <c r="D7" s="192"/>
      <c r="E7" s="192"/>
      <c r="F7" s="257"/>
    </row>
    <row r="8" spans="1:12" ht="15" x14ac:dyDescent="0.2">
      <c r="A8" s="705" t="s">
        <v>825</v>
      </c>
      <c r="B8" s="1043">
        <v>76195175</v>
      </c>
      <c r="C8" s="193">
        <v>3.5453168929084677</v>
      </c>
      <c r="D8" s="194">
        <v>-0.94055722505674844</v>
      </c>
      <c r="E8" s="194">
        <v>-0.13076227597793588</v>
      </c>
      <c r="F8" s="26"/>
      <c r="G8" s="26"/>
      <c r="H8" s="26"/>
      <c r="I8" s="26"/>
      <c r="J8" s="196"/>
    </row>
    <row r="9" spans="1:12" x14ac:dyDescent="0.2">
      <c r="A9" s="5" t="s">
        <v>894</v>
      </c>
      <c r="B9" s="791"/>
      <c r="C9" s="792"/>
      <c r="D9" s="792"/>
      <c r="E9" s="792"/>
      <c r="F9" s="26"/>
      <c r="G9" s="26"/>
      <c r="H9" s="26"/>
      <c r="I9" s="26"/>
      <c r="J9" s="196"/>
    </row>
    <row r="10" spans="1:12" x14ac:dyDescent="0.2">
      <c r="A10" s="704" t="s">
        <v>890</v>
      </c>
      <c r="B10" s="195"/>
      <c r="C10" s="27"/>
      <c r="D10" s="27"/>
      <c r="H10" s="26"/>
      <c r="I10" s="683"/>
    </row>
    <row r="11" spans="1:12" x14ac:dyDescent="0.2">
      <c r="A11" s="704" t="s">
        <v>893</v>
      </c>
      <c r="B11" s="794"/>
      <c r="C11" s="27"/>
      <c r="D11" s="195"/>
      <c r="F11" s="27"/>
      <c r="H11" s="26"/>
    </row>
    <row r="12" spans="1:12" x14ac:dyDescent="0.2">
      <c r="A12" s="5" t="s">
        <v>59</v>
      </c>
      <c r="B12" s="26"/>
      <c r="D12" s="26"/>
      <c r="F12" s="27"/>
    </row>
    <row r="13" spans="1:12" x14ac:dyDescent="0.2">
      <c r="B13" s="26"/>
      <c r="D13" s="26"/>
      <c r="F13" s="27"/>
    </row>
    <row r="14" spans="1:12" x14ac:dyDescent="0.2">
      <c r="B14" s="26"/>
      <c r="C14" s="1048"/>
      <c r="D14" s="1049"/>
    </row>
    <row r="15" spans="1:12" x14ac:dyDescent="0.2">
      <c r="A15" s="188"/>
      <c r="B15" s="26"/>
      <c r="G15" s="1050"/>
    </row>
    <row r="16" spans="1:12" x14ac:dyDescent="0.2">
      <c r="B16" s="1047"/>
      <c r="C16" s="27"/>
    </row>
    <row r="17" spans="1:6" x14ac:dyDescent="0.2">
      <c r="A17" s="1"/>
      <c r="B17" s="107"/>
    </row>
    <row r="18" spans="1:6" x14ac:dyDescent="0.2">
      <c r="B18" s="1051"/>
      <c r="C18" s="1049"/>
    </row>
    <row r="19" spans="1:6" x14ac:dyDescent="0.2">
      <c r="B19" s="1051"/>
      <c r="C19" s="425"/>
    </row>
    <row r="20" spans="1:6" x14ac:dyDescent="0.2">
      <c r="B20" s="257"/>
      <c r="C20" s="1052"/>
      <c r="D20" s="72"/>
    </row>
    <row r="21" spans="1:6" x14ac:dyDescent="0.2">
      <c r="C21" s="26"/>
    </row>
    <row r="22" spans="1:6" x14ac:dyDescent="0.2">
      <c r="C22" s="26"/>
      <c r="E22" s="1053"/>
    </row>
    <row r="23" spans="1:6" ht="15" x14ac:dyDescent="0.2">
      <c r="A23" s="1054"/>
      <c r="B23" s="1051"/>
      <c r="C23" s="1055"/>
      <c r="D23" s="1051"/>
      <c r="E23" s="1056"/>
      <c r="F23" s="257"/>
    </row>
    <row r="24" spans="1:6" ht="15" x14ac:dyDescent="0.2">
      <c r="A24" s="1054"/>
      <c r="B24" s="1051"/>
      <c r="C24" s="1055"/>
      <c r="D24" s="1051"/>
      <c r="E24" s="1056"/>
      <c r="F24" s="257"/>
    </row>
    <row r="25" spans="1:6" ht="15" x14ac:dyDescent="0.2">
      <c r="A25" s="1054"/>
      <c r="B25" s="1051"/>
      <c r="C25" s="1055"/>
      <c r="D25" s="1051"/>
      <c r="E25" s="1056"/>
      <c r="F25" s="1057"/>
    </row>
    <row r="26" spans="1:6" ht="15" x14ac:dyDescent="0.2">
      <c r="A26" s="1054"/>
      <c r="B26" s="1051"/>
      <c r="C26" s="1055"/>
      <c r="D26" s="1051"/>
      <c r="E26" s="1056"/>
      <c r="F26" s="1057"/>
    </row>
    <row r="27" spans="1:6" ht="15" x14ac:dyDescent="0.2">
      <c r="A27" s="1054"/>
      <c r="B27" s="1051"/>
      <c r="C27" s="1055"/>
      <c r="D27" s="1051"/>
      <c r="E27" s="1056"/>
      <c r="F27" s="1058"/>
    </row>
    <row r="28" spans="1:6" ht="15" x14ac:dyDescent="0.2">
      <c r="A28" s="1054"/>
      <c r="B28" s="1051"/>
      <c r="C28" s="1055"/>
      <c r="D28" s="1051"/>
      <c r="E28" s="1056"/>
      <c r="F28" s="257"/>
    </row>
    <row r="29" spans="1:6" ht="15" x14ac:dyDescent="0.2">
      <c r="A29" s="1054"/>
      <c r="B29" s="1051"/>
      <c r="C29" s="1055"/>
      <c r="D29" s="1051"/>
      <c r="F29" s="257"/>
    </row>
    <row r="30" spans="1:6" ht="15" x14ac:dyDescent="0.2">
      <c r="A30" s="1054"/>
      <c r="B30" s="1051"/>
      <c r="C30" s="1055"/>
      <c r="D30" s="1051"/>
      <c r="E30" s="1056"/>
      <c r="F30" s="257"/>
    </row>
    <row r="31" spans="1:6" ht="15" x14ac:dyDescent="0.2">
      <c r="A31" s="1054"/>
      <c r="B31" s="1051"/>
      <c r="C31" s="1055"/>
      <c r="D31" s="1051"/>
      <c r="E31" s="1056"/>
      <c r="F31" s="257"/>
    </row>
    <row r="32" spans="1:6" ht="15" x14ac:dyDescent="0.2">
      <c r="A32" s="1054"/>
      <c r="B32" s="1051"/>
      <c r="C32" s="1055"/>
      <c r="F32" s="257"/>
    </row>
    <row r="33" spans="1:6" ht="15" x14ac:dyDescent="0.2">
      <c r="A33" s="1059"/>
      <c r="B33" s="1051"/>
      <c r="C33" s="1060"/>
      <c r="D33" s="1051"/>
      <c r="E33" s="1056"/>
      <c r="F33" s="257"/>
    </row>
    <row r="38" spans="1:6" x14ac:dyDescent="0.2">
      <c r="C38" s="1051"/>
    </row>
    <row r="39" spans="1:6" x14ac:dyDescent="0.2">
      <c r="C39" s="1051"/>
    </row>
    <row r="40" spans="1:6" x14ac:dyDescent="0.2">
      <c r="C40" s="1051"/>
    </row>
    <row r="41" spans="1:6" x14ac:dyDescent="0.2">
      <c r="C41" s="1051"/>
    </row>
    <row r="42" spans="1:6" x14ac:dyDescent="0.2">
      <c r="C42" s="1051"/>
    </row>
    <row r="43" spans="1:6" x14ac:dyDescent="0.2">
      <c r="C43" s="1051"/>
    </row>
    <row r="44" spans="1:6" x14ac:dyDescent="0.2">
      <c r="C44" s="1051"/>
    </row>
    <row r="45" spans="1:6" x14ac:dyDescent="0.2">
      <c r="C45" s="1051"/>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EE571-3BDB-43FB-B42A-954CF9590FDF}">
  <dimension ref="A1:M19"/>
  <sheetViews>
    <sheetView zoomScaleNormal="100" workbookViewId="0">
      <selection activeCell="G43" sqref="G43"/>
    </sheetView>
  </sheetViews>
  <sheetFormatPr baseColWidth="10" defaultColWidth="11.42578125" defaultRowHeight="12.75" x14ac:dyDescent="0.2"/>
  <cols>
    <col min="1" max="1" width="7.42578125" style="1" customWidth="1"/>
    <col min="2" max="2" width="38.42578125" style="1" customWidth="1"/>
    <col min="3" max="8" width="12.42578125" style="1" customWidth="1"/>
    <col min="9" max="16384" width="11.42578125" style="1"/>
  </cols>
  <sheetData>
    <row r="1" spans="1:13" x14ac:dyDescent="0.2">
      <c r="A1" s="1106" t="s">
        <v>60</v>
      </c>
      <c r="B1" s="1106"/>
      <c r="C1" s="282"/>
      <c r="D1" s="282"/>
      <c r="E1" s="281"/>
      <c r="F1" s="282"/>
      <c r="G1" s="282"/>
      <c r="H1" s="282"/>
    </row>
    <row r="2" spans="1:13" x14ac:dyDescent="0.2">
      <c r="A2" s="1106" t="s">
        <v>773</v>
      </c>
      <c r="B2" s="1106"/>
      <c r="C2" s="54"/>
      <c r="D2" s="282"/>
      <c r="E2" s="55"/>
      <c r="F2" s="282"/>
      <c r="G2" s="282"/>
      <c r="H2" s="282"/>
    </row>
    <row r="3" spans="1:13" x14ac:dyDescent="0.2">
      <c r="A3" s="1103" t="s">
        <v>801</v>
      </c>
      <c r="B3" s="1103"/>
      <c r="C3" s="39"/>
      <c r="D3" s="283"/>
      <c r="E3" s="55"/>
      <c r="F3" s="283"/>
      <c r="G3" s="283"/>
      <c r="H3" s="283"/>
    </row>
    <row r="4" spans="1:13" x14ac:dyDescent="0.2">
      <c r="B4" s="55"/>
      <c r="E4" s="55"/>
    </row>
    <row r="5" spans="1:13" x14ac:dyDescent="0.2">
      <c r="A5" s="1104" t="s">
        <v>11</v>
      </c>
      <c r="B5" s="1099"/>
      <c r="C5" s="1104" t="s">
        <v>710</v>
      </c>
      <c r="D5" s="1105"/>
      <c r="E5" s="1104" t="s">
        <v>811</v>
      </c>
      <c r="F5" s="1105"/>
      <c r="G5" s="281"/>
      <c r="H5" s="281"/>
    </row>
    <row r="6" spans="1:13" x14ac:dyDescent="0.2">
      <c r="A6" s="1107"/>
      <c r="B6" s="1108"/>
      <c r="C6" s="284" t="s">
        <v>489</v>
      </c>
      <c r="D6" s="56" t="s">
        <v>93</v>
      </c>
      <c r="E6" s="284" t="s">
        <v>489</v>
      </c>
      <c r="F6" s="56" t="s">
        <v>93</v>
      </c>
      <c r="G6" s="281"/>
      <c r="H6" s="281"/>
    </row>
    <row r="7" spans="1:13" x14ac:dyDescent="0.2">
      <c r="A7" s="57" t="s">
        <v>12</v>
      </c>
      <c r="B7" s="58" t="s">
        <v>61</v>
      </c>
      <c r="C7" s="395">
        <v>70588321.87491262</v>
      </c>
      <c r="D7" s="392">
        <v>22.922586307467967</v>
      </c>
      <c r="E7" s="764">
        <v>70135753.884465739</v>
      </c>
      <c r="F7" s="788">
        <v>22.822337282331119</v>
      </c>
      <c r="G7" s="621"/>
      <c r="H7" s="804"/>
      <c r="J7" s="24"/>
      <c r="K7" s="60"/>
    </row>
    <row r="8" spans="1:13" x14ac:dyDescent="0.2">
      <c r="A8" s="57" t="s">
        <v>13</v>
      </c>
      <c r="B8" s="58" t="s">
        <v>62</v>
      </c>
      <c r="C8" s="396">
        <v>69450805.758794203</v>
      </c>
      <c r="D8" s="392">
        <v>22.553193599789399</v>
      </c>
      <c r="E8" s="399">
        <v>69270858.538845956</v>
      </c>
      <c r="F8" s="623">
        <v>22.54089832718466</v>
      </c>
      <c r="G8" s="59"/>
      <c r="H8" s="804"/>
      <c r="J8" s="24"/>
      <c r="K8" s="60"/>
      <c r="M8" s="3"/>
    </row>
    <row r="9" spans="1:13" x14ac:dyDescent="0.2">
      <c r="A9" s="57" t="s">
        <v>63</v>
      </c>
      <c r="B9" s="58" t="s">
        <v>64</v>
      </c>
      <c r="C9" s="396">
        <v>76294940</v>
      </c>
      <c r="D9" s="392">
        <v>24.775732026498964</v>
      </c>
      <c r="E9" s="399">
        <v>76195175</v>
      </c>
      <c r="F9" s="623">
        <v>24.794086993073609</v>
      </c>
      <c r="G9" s="621"/>
      <c r="H9" s="804"/>
      <c r="J9" s="24"/>
      <c r="K9" s="60"/>
    </row>
    <row r="10" spans="1:13" x14ac:dyDescent="0.2">
      <c r="A10" s="61" t="s">
        <v>65</v>
      </c>
      <c r="B10" s="62" t="s">
        <v>66</v>
      </c>
      <c r="C10" s="397">
        <v>-5706618.1250873804</v>
      </c>
      <c r="D10" s="393">
        <v>-1.8531457190309983</v>
      </c>
      <c r="E10" s="400">
        <v>-6059421.1155342609</v>
      </c>
      <c r="F10" s="624">
        <v>-1.9717497107424926</v>
      </c>
      <c r="G10" s="59"/>
      <c r="H10" s="827"/>
      <c r="K10" s="60"/>
    </row>
    <row r="11" spans="1:13" x14ac:dyDescent="0.2">
      <c r="A11" s="64" t="s">
        <v>67</v>
      </c>
      <c r="B11" s="65" t="s">
        <v>68</v>
      </c>
      <c r="C11" s="398">
        <v>-6844134.2412057966</v>
      </c>
      <c r="D11" s="394">
        <v>-2.2225384267095647</v>
      </c>
      <c r="E11" s="401">
        <v>-6924316.4611540437</v>
      </c>
      <c r="F11" s="625">
        <v>-2.2531886658889486</v>
      </c>
      <c r="G11" s="59"/>
      <c r="H11" s="828"/>
      <c r="K11" s="60"/>
    </row>
    <row r="12" spans="1:13" x14ac:dyDescent="0.2">
      <c r="A12" s="391" t="s">
        <v>488</v>
      </c>
      <c r="B12" s="282"/>
      <c r="C12" s="390"/>
      <c r="D12" s="63"/>
      <c r="E12" s="390"/>
      <c r="F12" s="63"/>
      <c r="G12" s="59"/>
      <c r="H12" s="63"/>
      <c r="K12" s="60"/>
    </row>
    <row r="13" spans="1:13" x14ac:dyDescent="0.2">
      <c r="A13" s="1" t="s">
        <v>56</v>
      </c>
    </row>
    <row r="14" spans="1:13" x14ac:dyDescent="0.2">
      <c r="C14" s="3"/>
      <c r="D14" s="3"/>
      <c r="E14" s="5"/>
      <c r="F14" s="26"/>
      <c r="G14" s="3"/>
      <c r="H14" s="3"/>
    </row>
    <row r="15" spans="1:13" x14ac:dyDescent="0.2">
      <c r="B15" s="3"/>
      <c r="C15" s="3"/>
      <c r="D15" s="3"/>
      <c r="E15" s="60"/>
      <c r="F15" s="3"/>
      <c r="G15" s="3"/>
      <c r="H15" s="3"/>
    </row>
    <row r="16" spans="1:13" x14ac:dyDescent="0.2">
      <c r="C16" s="3"/>
      <c r="D16" s="3"/>
      <c r="E16" s="3"/>
      <c r="F16" s="96"/>
      <c r="G16" s="3"/>
      <c r="H16" s="3"/>
    </row>
    <row r="17" spans="3:11" x14ac:dyDescent="0.2">
      <c r="C17" s="16"/>
      <c r="D17" s="3"/>
      <c r="E17" s="25"/>
      <c r="F17" s="3"/>
      <c r="G17" s="3"/>
      <c r="H17" s="3"/>
      <c r="I17" s="16"/>
      <c r="J17" s="16"/>
      <c r="K17" s="16"/>
    </row>
    <row r="18" spans="3:11" x14ac:dyDescent="0.2">
      <c r="C18" s="3"/>
      <c r="D18" s="3"/>
      <c r="E18" s="3"/>
      <c r="F18" s="60"/>
      <c r="G18" s="3"/>
      <c r="H18" s="3"/>
    </row>
    <row r="19" spans="3:11" x14ac:dyDescent="0.2">
      <c r="C19" s="3"/>
      <c r="D19" s="3"/>
      <c r="E19" s="3"/>
      <c r="F19" s="3"/>
      <c r="G19" s="3"/>
      <c r="H19" s="3"/>
    </row>
  </sheetData>
  <mergeCells count="6">
    <mergeCell ref="E5:F5"/>
    <mergeCell ref="A1:B1"/>
    <mergeCell ref="A2:B2"/>
    <mergeCell ref="A3:B3"/>
    <mergeCell ref="A5:B6"/>
    <mergeCell ref="C5:D5"/>
  </mergeCells>
  <pageMargins left="0.7" right="0.7" top="0.75" bottom="0.75" header="0.3" footer="0.3"/>
  <ignoredErrors>
    <ignoredError sqref="A7:A9"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F7BCE-EAB0-428B-8B21-865452DBCC7B}">
  <dimension ref="A1:D35"/>
  <sheetViews>
    <sheetView showGridLines="0" zoomScale="145" zoomScaleNormal="145" workbookViewId="0">
      <selection activeCell="C12" sqref="C12"/>
    </sheetView>
  </sheetViews>
  <sheetFormatPr baseColWidth="10" defaultColWidth="11.42578125" defaultRowHeight="12.75" x14ac:dyDescent="0.2"/>
  <cols>
    <col min="1" max="1" width="36" style="234" customWidth="1"/>
    <col min="2" max="3" width="17.140625" style="234" customWidth="1"/>
    <col min="4" max="16384" width="11.42578125" style="234"/>
  </cols>
  <sheetData>
    <row r="1" spans="1:4" x14ac:dyDescent="0.2">
      <c r="A1" s="94" t="s">
        <v>69</v>
      </c>
      <c r="B1" s="3"/>
      <c r="C1" s="3"/>
    </row>
    <row r="2" spans="1:4" ht="15" x14ac:dyDescent="0.2">
      <c r="A2" s="1041" t="s">
        <v>923</v>
      </c>
      <c r="B2" s="3"/>
      <c r="C2" s="3"/>
    </row>
    <row r="3" spans="1:4" ht="15" x14ac:dyDescent="0.2">
      <c r="A3" s="5" t="s">
        <v>924</v>
      </c>
      <c r="B3" s="3"/>
      <c r="C3" s="3"/>
    </row>
    <row r="4" spans="1:4" x14ac:dyDescent="0.2">
      <c r="A4" s="5"/>
      <c r="B4" s="251"/>
      <c r="C4" s="251"/>
    </row>
    <row r="5" spans="1:4" x14ac:dyDescent="0.2">
      <c r="A5" s="174"/>
      <c r="B5" s="66" t="s">
        <v>710</v>
      </c>
      <c r="C5" s="1283" t="s">
        <v>811</v>
      </c>
    </row>
    <row r="6" spans="1:4" x14ac:dyDescent="0.2">
      <c r="A6" s="68" t="s">
        <v>70</v>
      </c>
      <c r="B6" s="81">
        <v>115160974.12773643</v>
      </c>
      <c r="C6" s="1284">
        <v>115416870.76696281</v>
      </c>
      <c r="D6" s="1277"/>
    </row>
    <row r="7" spans="1:4" x14ac:dyDescent="0.2">
      <c r="A7" s="228" t="s">
        <v>71</v>
      </c>
      <c r="B7" s="229">
        <v>5706618.1240873672</v>
      </c>
      <c r="C7" s="1278">
        <v>6059421.1155342599</v>
      </c>
      <c r="D7" s="1277"/>
    </row>
    <row r="8" spans="1:4" x14ac:dyDescent="0.2">
      <c r="A8" s="69" t="s">
        <v>72</v>
      </c>
      <c r="B8" s="437">
        <v>2746079.2982133925</v>
      </c>
      <c r="C8" s="1279">
        <v>5113813.1599265048</v>
      </c>
      <c r="D8" s="1277"/>
    </row>
    <row r="9" spans="1:4" x14ac:dyDescent="0.2">
      <c r="A9" s="706" t="s">
        <v>826</v>
      </c>
      <c r="B9" s="914">
        <v>1064683.6603651501</v>
      </c>
      <c r="C9" s="1280">
        <v>935236.48158847354</v>
      </c>
      <c r="D9" s="345"/>
    </row>
    <row r="10" spans="1:4" x14ac:dyDescent="0.2">
      <c r="A10" s="706" t="s">
        <v>827</v>
      </c>
      <c r="B10" s="914">
        <v>1272980.4819445063</v>
      </c>
      <c r="C10" s="1280">
        <v>1724656.0557106638</v>
      </c>
      <c r="D10" s="345"/>
    </row>
    <row r="11" spans="1:4" x14ac:dyDescent="0.2">
      <c r="A11" s="706" t="s">
        <v>828</v>
      </c>
      <c r="B11" s="914">
        <v>106222.41500794675</v>
      </c>
      <c r="C11" s="1280">
        <v>107691.51599403296</v>
      </c>
      <c r="D11" s="345"/>
    </row>
    <row r="12" spans="1:4" x14ac:dyDescent="0.2">
      <c r="A12" s="706" t="s">
        <v>829</v>
      </c>
      <c r="B12" s="914">
        <v>801449</v>
      </c>
      <c r="C12" s="1280">
        <v>1083475</v>
      </c>
      <c r="D12" s="345"/>
    </row>
    <row r="13" spans="1:4" x14ac:dyDescent="0.2">
      <c r="A13" s="706" t="s">
        <v>351</v>
      </c>
      <c r="B13" s="914">
        <v>170755.13829899998</v>
      </c>
      <c r="C13" s="1280">
        <v>168893.74</v>
      </c>
      <c r="D13" s="345"/>
    </row>
    <row r="14" spans="1:4" ht="15" x14ac:dyDescent="0.2">
      <c r="A14" s="707" t="s">
        <v>925</v>
      </c>
      <c r="B14" s="914">
        <v>1625902.1380480733</v>
      </c>
      <c r="C14" s="1280">
        <v>4540403.4831815651</v>
      </c>
      <c r="D14" s="256"/>
    </row>
    <row r="15" spans="1:4" ht="15" x14ac:dyDescent="0.2">
      <c r="A15" s="1042" t="s">
        <v>926</v>
      </c>
      <c r="B15" s="915">
        <v>-2295913.5354512837</v>
      </c>
      <c r="C15" s="1281">
        <v>-3446543.1165482309</v>
      </c>
    </row>
    <row r="16" spans="1:4" x14ac:dyDescent="0.2">
      <c r="A16" s="91" t="s">
        <v>73</v>
      </c>
      <c r="B16" s="81">
        <v>123613671.55003719</v>
      </c>
      <c r="C16" s="1284">
        <v>126590105.04242358</v>
      </c>
      <c r="D16" s="256"/>
    </row>
    <row r="17" spans="1:4" x14ac:dyDescent="0.2">
      <c r="A17" s="548" t="s">
        <v>93</v>
      </c>
      <c r="B17" s="438">
        <v>40.141839041165497</v>
      </c>
      <c r="C17" s="1285">
        <v>41.192714327175899</v>
      </c>
    </row>
    <row r="18" spans="1:4" x14ac:dyDescent="0.2">
      <c r="A18" s="1101" t="s">
        <v>915</v>
      </c>
      <c r="B18" s="1109"/>
      <c r="C18" s="1109"/>
    </row>
    <row r="19" spans="1:4" x14ac:dyDescent="0.2">
      <c r="A19" s="1110"/>
      <c r="B19" s="1110"/>
      <c r="C19" s="1110"/>
    </row>
    <row r="20" spans="1:4" x14ac:dyDescent="0.2">
      <c r="A20" s="1110"/>
      <c r="B20" s="1110"/>
      <c r="C20" s="1110"/>
    </row>
    <row r="21" spans="1:4" x14ac:dyDescent="0.2">
      <c r="A21" s="1110" t="s">
        <v>916</v>
      </c>
      <c r="B21" s="1110"/>
      <c r="C21" s="1110"/>
    </row>
    <row r="22" spans="1:4" ht="12" customHeight="1" x14ac:dyDescent="0.2">
      <c r="A22" s="1110"/>
      <c r="B22" s="1110"/>
      <c r="C22" s="1110"/>
    </row>
    <row r="23" spans="1:4" ht="12" customHeight="1" x14ac:dyDescent="0.2">
      <c r="A23" s="1075" t="s">
        <v>917</v>
      </c>
      <c r="B23" s="1075"/>
      <c r="C23" s="1075"/>
      <c r="D23" s="345"/>
    </row>
    <row r="24" spans="1:4" x14ac:dyDescent="0.2">
      <c r="A24" s="1075"/>
      <c r="B24" s="1075"/>
      <c r="C24" s="1075"/>
    </row>
    <row r="25" spans="1:4" x14ac:dyDescent="0.2">
      <c r="A25" s="5" t="s">
        <v>56</v>
      </c>
      <c r="B25" s="256"/>
      <c r="C25" s="256"/>
    </row>
    <row r="26" spans="1:4" x14ac:dyDescent="0.2">
      <c r="A26" s="1282" t="s">
        <v>1509</v>
      </c>
      <c r="B26" s="684"/>
      <c r="C26" s="684"/>
    </row>
    <row r="27" spans="1:4" x14ac:dyDescent="0.2">
      <c r="A27" s="1"/>
      <c r="B27" s="3"/>
      <c r="C27" s="684"/>
    </row>
    <row r="28" spans="1:4" x14ac:dyDescent="0.2">
      <c r="A28" s="273"/>
      <c r="B28" s="684"/>
      <c r="C28" s="684"/>
    </row>
    <row r="29" spans="1:4" x14ac:dyDescent="0.2">
      <c r="B29" s="256"/>
      <c r="C29" s="256"/>
    </row>
    <row r="30" spans="1:4" x14ac:dyDescent="0.2">
      <c r="B30" s="256"/>
      <c r="C30" s="256"/>
    </row>
    <row r="31" spans="1:4" x14ac:dyDescent="0.2">
      <c r="B31" s="256"/>
      <c r="C31" s="256"/>
    </row>
    <row r="32" spans="1:4" x14ac:dyDescent="0.2">
      <c r="B32" s="256"/>
      <c r="C32" s="256"/>
    </row>
    <row r="33" spans="2:3" x14ac:dyDescent="0.2">
      <c r="B33" s="256"/>
      <c r="C33" s="256"/>
    </row>
    <row r="34" spans="2:3" x14ac:dyDescent="0.2">
      <c r="B34" s="256"/>
      <c r="C34" s="256"/>
    </row>
    <row r="35" spans="2:3" x14ac:dyDescent="0.2">
      <c r="B35" s="256"/>
      <c r="C35" s="256"/>
    </row>
  </sheetData>
  <mergeCells count="3">
    <mergeCell ref="A18:C20"/>
    <mergeCell ref="A21:C22"/>
    <mergeCell ref="A23:C24"/>
  </mergeCells>
  <pageMargins left="0.70866141732283472" right="0.70866141732283472" top="0.74803149606299213" bottom="0.74803149606299213" header="0.31496062992125984" footer="0.31496062992125984"/>
  <pageSetup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74157-38D5-4A49-BE7F-C52B02D93722}">
  <dimension ref="A1:N8"/>
  <sheetViews>
    <sheetView showGridLines="0" zoomScaleNormal="100" workbookViewId="0">
      <selection activeCell="D29" sqref="D29"/>
    </sheetView>
  </sheetViews>
  <sheetFormatPr baseColWidth="10" defaultColWidth="11.42578125" defaultRowHeight="12.75" x14ac:dyDescent="0.2"/>
  <cols>
    <col min="1" max="1" width="27.42578125" style="171" customWidth="1"/>
    <col min="2" max="12" width="10.42578125" style="171" customWidth="1"/>
    <col min="13" max="13" width="13.42578125" style="171" bestFit="1" customWidth="1"/>
    <col min="14" max="16384" width="11.42578125" style="171"/>
  </cols>
  <sheetData>
    <row r="1" spans="1:14" x14ac:dyDescent="0.2">
      <c r="A1" s="445" t="s">
        <v>74</v>
      </c>
    </row>
    <row r="2" spans="1:14" x14ac:dyDescent="0.2">
      <c r="A2" s="245" t="s">
        <v>75</v>
      </c>
    </row>
    <row r="3" spans="1:14" x14ac:dyDescent="0.2">
      <c r="A3" s="911" t="s">
        <v>726</v>
      </c>
    </row>
    <row r="5" spans="1:14" x14ac:dyDescent="0.2">
      <c r="A5" s="631"/>
      <c r="B5" s="481">
        <v>2024</v>
      </c>
      <c r="C5" s="247">
        <v>2025</v>
      </c>
      <c r="D5" s="246">
        <v>2026</v>
      </c>
      <c r="E5" s="481">
        <v>2027</v>
      </c>
      <c r="F5" s="246">
        <v>2028</v>
      </c>
      <c r="G5" s="481">
        <v>2029</v>
      </c>
      <c r="H5" s="481">
        <v>2030</v>
      </c>
      <c r="I5" s="481">
        <v>2031</v>
      </c>
      <c r="J5" s="481">
        <v>2032</v>
      </c>
      <c r="K5" s="481">
        <v>2033</v>
      </c>
      <c r="L5" s="481">
        <v>2034</v>
      </c>
      <c r="N5" s="696"/>
    </row>
    <row r="6" spans="1:14" x14ac:dyDescent="0.2">
      <c r="A6" s="632" t="s">
        <v>76</v>
      </c>
      <c r="B6" s="482">
        <v>13244899.281671429</v>
      </c>
      <c r="C6" s="248">
        <v>3437573.090149215</v>
      </c>
      <c r="D6" s="482">
        <v>5156777.0603171159</v>
      </c>
      <c r="E6" s="248">
        <v>4348161.2998452606</v>
      </c>
      <c r="F6" s="482">
        <v>7756544.8628959293</v>
      </c>
      <c r="G6" s="248">
        <v>5896136.3763270685</v>
      </c>
      <c r="H6" s="482">
        <v>9241207.84253872</v>
      </c>
      <c r="I6" s="248">
        <v>0.01</v>
      </c>
      <c r="J6" s="482">
        <v>8209.531709036235</v>
      </c>
      <c r="K6" s="248">
        <v>7634094.3133061463</v>
      </c>
      <c r="L6" s="482">
        <v>2115852.4902751828</v>
      </c>
    </row>
    <row r="7" spans="1:14" x14ac:dyDescent="0.2">
      <c r="A7" s="633" t="s">
        <v>77</v>
      </c>
      <c r="B7" s="483">
        <v>43678.276090443687</v>
      </c>
      <c r="C7" s="249">
        <v>1951784.4926312917</v>
      </c>
      <c r="D7" s="483">
        <v>1538705.9157920547</v>
      </c>
      <c r="E7" s="249">
        <v>2282395.003241126</v>
      </c>
      <c r="F7" s="483">
        <v>3157362.313037789</v>
      </c>
      <c r="G7" s="249">
        <v>1685898.0625329849</v>
      </c>
      <c r="H7" s="483">
        <v>2484874.4514672281</v>
      </c>
      <c r="I7" s="249">
        <v>2683999.9548533941</v>
      </c>
      <c r="J7" s="483">
        <v>1096771.2776039396</v>
      </c>
      <c r="K7" s="249">
        <v>1531799.2886343526</v>
      </c>
      <c r="L7" s="483">
        <v>1926359.9662678794</v>
      </c>
    </row>
    <row r="8" spans="1:14" x14ac:dyDescent="0.2">
      <c r="A8" s="283" t="s">
        <v>29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F49AC-ABB7-48F0-917A-E5E08503F7D0}">
  <dimension ref="A1:G20"/>
  <sheetViews>
    <sheetView showGridLines="0" zoomScaleNormal="100" workbookViewId="0">
      <selection activeCell="D8" sqref="D8"/>
    </sheetView>
  </sheetViews>
  <sheetFormatPr baseColWidth="10" defaultColWidth="11.42578125" defaultRowHeight="12.75" x14ac:dyDescent="0.2"/>
  <cols>
    <col min="1" max="1" width="30.42578125" style="171" customWidth="1"/>
    <col min="2" max="2" width="11" style="171" customWidth="1"/>
    <col min="3" max="3" width="10.42578125" style="171" customWidth="1"/>
    <col min="4" max="4" width="11" style="171" customWidth="1"/>
    <col min="5" max="5" width="10.42578125" style="171" customWidth="1"/>
    <col min="6" max="16384" width="11.42578125" style="171"/>
  </cols>
  <sheetData>
    <row r="1" spans="1:7" x14ac:dyDescent="0.2">
      <c r="A1" s="233" t="s">
        <v>78</v>
      </c>
      <c r="B1" s="234"/>
      <c r="C1" s="234"/>
      <c r="D1" s="234"/>
      <c r="E1" s="234"/>
    </row>
    <row r="2" spans="1:7" ht="15" x14ac:dyDescent="0.2">
      <c r="A2" s="233" t="s">
        <v>929</v>
      </c>
      <c r="B2" s="234"/>
      <c r="C2" s="234"/>
      <c r="D2" s="234"/>
      <c r="E2" s="234"/>
    </row>
    <row r="3" spans="1:7" ht="15" x14ac:dyDescent="0.2">
      <c r="A3" s="234" t="s">
        <v>928</v>
      </c>
      <c r="B3" s="234"/>
      <c r="C3" s="234"/>
      <c r="D3" s="234"/>
      <c r="E3" s="234"/>
    </row>
    <row r="4" spans="1:7" x14ac:dyDescent="0.2">
      <c r="A4" s="234"/>
      <c r="B4" s="234"/>
      <c r="C4" s="234"/>
      <c r="D4" s="234"/>
      <c r="E4" s="234"/>
    </row>
    <row r="5" spans="1:7" x14ac:dyDescent="0.2">
      <c r="A5" s="1114"/>
      <c r="B5" s="1111" t="s">
        <v>710</v>
      </c>
      <c r="C5" s="1112"/>
      <c r="D5" s="1113" t="s">
        <v>811</v>
      </c>
      <c r="E5" s="1112"/>
    </row>
    <row r="6" spans="1:7" x14ac:dyDescent="0.2">
      <c r="A6" s="1115"/>
      <c r="B6" s="342" t="s">
        <v>79</v>
      </c>
      <c r="C6" s="341" t="s">
        <v>93</v>
      </c>
      <c r="D6" s="340" t="s">
        <v>79</v>
      </c>
      <c r="E6" s="341" t="s">
        <v>93</v>
      </c>
    </row>
    <row r="7" spans="1:7" x14ac:dyDescent="0.2">
      <c r="A7" s="337" t="s">
        <v>502</v>
      </c>
      <c r="B7" s="343">
        <v>13398.32024244511</v>
      </c>
      <c r="C7" s="435">
        <v>3.9841781976325161</v>
      </c>
      <c r="D7" s="336">
        <v>12191.137718163165</v>
      </c>
      <c r="E7" s="435">
        <v>3.6809195671523698</v>
      </c>
    </row>
    <row r="8" spans="1:7" x14ac:dyDescent="0.2">
      <c r="A8" s="337" t="s">
        <v>503</v>
      </c>
      <c r="B8" s="343">
        <v>139273.75780470413</v>
      </c>
      <c r="C8" s="435">
        <v>40.141839041165511</v>
      </c>
      <c r="D8" s="1276">
        <v>140582.30136271575</v>
      </c>
      <c r="E8" s="435">
        <v>41.192714327175899</v>
      </c>
    </row>
    <row r="9" spans="1:7" x14ac:dyDescent="0.2">
      <c r="A9" s="338" t="s">
        <v>504</v>
      </c>
      <c r="B9" s="344">
        <v>-125875.43756225902</v>
      </c>
      <c r="C9" s="436">
        <v>-36.157660843532994</v>
      </c>
      <c r="D9" s="339">
        <v>-128391.16364455258</v>
      </c>
      <c r="E9" s="436">
        <v>-37.511794760023527</v>
      </c>
    </row>
    <row r="10" spans="1:7" x14ac:dyDescent="0.2">
      <c r="A10" s="1101" t="s">
        <v>915</v>
      </c>
      <c r="B10" s="1101"/>
      <c r="C10" s="1101"/>
      <c r="D10" s="1101"/>
      <c r="E10" s="1101"/>
      <c r="G10" s="696"/>
    </row>
    <row r="11" spans="1:7" x14ac:dyDescent="0.2">
      <c r="A11" s="1102"/>
      <c r="B11" s="1102"/>
      <c r="C11" s="1102"/>
      <c r="D11" s="1102"/>
      <c r="E11" s="1102"/>
    </row>
    <row r="12" spans="1:7" x14ac:dyDescent="0.2">
      <c r="A12" s="1102"/>
      <c r="B12" s="1102"/>
      <c r="C12" s="1102"/>
      <c r="D12" s="1102"/>
      <c r="E12" s="1102"/>
    </row>
    <row r="13" spans="1:7" x14ac:dyDescent="0.2">
      <c r="A13" s="1110" t="s">
        <v>916</v>
      </c>
      <c r="B13" s="1110"/>
      <c r="C13" s="1110"/>
      <c r="D13" s="1110"/>
      <c r="E13" s="1110"/>
    </row>
    <row r="14" spans="1:7" x14ac:dyDescent="0.2">
      <c r="A14" s="1110"/>
      <c r="B14" s="1110"/>
      <c r="C14" s="1110"/>
      <c r="D14" s="1110"/>
      <c r="E14" s="1110"/>
    </row>
    <row r="15" spans="1:7" x14ac:dyDescent="0.2">
      <c r="A15" s="5" t="s">
        <v>56</v>
      </c>
      <c r="B15" s="5"/>
      <c r="C15" s="5"/>
      <c r="D15" s="5"/>
      <c r="E15" s="5"/>
    </row>
    <row r="19" spans="2:5" x14ac:dyDescent="0.2">
      <c r="B19" s="244"/>
      <c r="C19" s="244"/>
      <c r="D19" s="244"/>
      <c r="E19" s="244"/>
    </row>
    <row r="20" spans="2:5" ht="14.25" customHeight="1" x14ac:dyDescent="0.2"/>
  </sheetData>
  <mergeCells count="5">
    <mergeCell ref="B5:C5"/>
    <mergeCell ref="D5:E5"/>
    <mergeCell ref="A5:A6"/>
    <mergeCell ref="A10:E12"/>
    <mergeCell ref="A13:E14"/>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20053-3A95-4E0B-A70F-69E744D6E292}">
  <dimension ref="A1:G28"/>
  <sheetViews>
    <sheetView zoomScaleNormal="100" workbookViewId="0">
      <selection activeCell="D17" sqref="D17"/>
    </sheetView>
  </sheetViews>
  <sheetFormatPr baseColWidth="10" defaultColWidth="10.42578125" defaultRowHeight="12.75" x14ac:dyDescent="0.2"/>
  <cols>
    <col min="1" max="1" width="27.42578125" style="5" bestFit="1" customWidth="1"/>
    <col min="2" max="2" width="12.42578125" style="5" customWidth="1"/>
    <col min="3" max="3" width="13.42578125" style="5" customWidth="1"/>
    <col min="4" max="16384" width="10.42578125" style="5"/>
  </cols>
  <sheetData>
    <row r="1" spans="1:3" x14ac:dyDescent="0.2">
      <c r="A1" s="4" t="s">
        <v>80</v>
      </c>
      <c r="C1" s="27"/>
    </row>
    <row r="2" spans="1:3" x14ac:dyDescent="0.2">
      <c r="A2" s="4" t="s">
        <v>727</v>
      </c>
    </row>
    <row r="4" spans="1:3" x14ac:dyDescent="0.2">
      <c r="A4" s="6"/>
      <c r="B4" s="7" t="s">
        <v>706</v>
      </c>
      <c r="C4" s="7" t="s">
        <v>707</v>
      </c>
    </row>
    <row r="5" spans="1:3" x14ac:dyDescent="0.2">
      <c r="A5" s="8" t="s">
        <v>0</v>
      </c>
      <c r="B5" s="1070">
        <v>2.6210486529512309</v>
      </c>
      <c r="C5" s="1072">
        <v>2.668336923763647</v>
      </c>
    </row>
    <row r="6" spans="1:3" x14ac:dyDescent="0.2">
      <c r="A6" s="9" t="s">
        <v>518</v>
      </c>
      <c r="B6" s="1071"/>
      <c r="C6" s="1073"/>
    </row>
    <row r="7" spans="1:3" x14ac:dyDescent="0.2">
      <c r="A7" s="8" t="s">
        <v>529</v>
      </c>
      <c r="B7" s="1071">
        <v>3.4943816624402642</v>
      </c>
      <c r="C7" s="1073">
        <v>3.4537805086266702</v>
      </c>
    </row>
    <row r="8" spans="1:3" x14ac:dyDescent="0.2">
      <c r="A8" s="9" t="s">
        <v>518</v>
      </c>
      <c r="B8" s="1071"/>
      <c r="C8" s="1073"/>
    </row>
    <row r="9" spans="1:3" x14ac:dyDescent="0.2">
      <c r="A9" s="8" t="s">
        <v>472</v>
      </c>
      <c r="B9" s="1071">
        <v>2.4829679978706678</v>
      </c>
      <c r="C9" s="1073">
        <v>2.5477042260632201</v>
      </c>
    </row>
    <row r="10" spans="1:3" x14ac:dyDescent="0.2">
      <c r="A10" s="9" t="s">
        <v>518</v>
      </c>
      <c r="B10" s="1071"/>
      <c r="C10" s="1073"/>
    </row>
    <row r="11" spans="1:3" x14ac:dyDescent="0.2">
      <c r="A11" s="8" t="s">
        <v>1</v>
      </c>
      <c r="B11" s="1071">
        <v>2.9950504852935182</v>
      </c>
      <c r="C11" s="1073">
        <v>3.3845241014815599</v>
      </c>
    </row>
    <row r="12" spans="1:3" x14ac:dyDescent="0.2">
      <c r="A12" s="9" t="s">
        <v>518</v>
      </c>
      <c r="B12" s="1071"/>
      <c r="C12" s="1073"/>
    </row>
    <row r="13" spans="1:3" x14ac:dyDescent="0.2">
      <c r="A13" s="8" t="s">
        <v>2</v>
      </c>
      <c r="B13" s="1071">
        <v>4.4484175750633597</v>
      </c>
      <c r="C13" s="1073">
        <v>4.2212510964866397</v>
      </c>
    </row>
    <row r="14" spans="1:3" x14ac:dyDescent="0.2">
      <c r="A14" s="9" t="s">
        <v>3</v>
      </c>
      <c r="B14" s="1071"/>
      <c r="C14" s="1073"/>
    </row>
    <row r="15" spans="1:3" x14ac:dyDescent="0.2">
      <c r="A15" s="8" t="s">
        <v>4</v>
      </c>
      <c r="B15" s="1077">
        <v>876.02668520817929</v>
      </c>
      <c r="C15" s="1076">
        <v>887.00625553704958</v>
      </c>
    </row>
    <row r="16" spans="1:3" x14ac:dyDescent="0.2">
      <c r="A16" s="9" t="s">
        <v>5</v>
      </c>
      <c r="B16" s="1077"/>
      <c r="C16" s="1076"/>
    </row>
    <row r="17" spans="1:7" x14ac:dyDescent="0.2">
      <c r="A17" s="8" t="s">
        <v>6</v>
      </c>
      <c r="B17" s="1077">
        <v>430</v>
      </c>
      <c r="C17" s="1076">
        <v>430</v>
      </c>
      <c r="G17" s="784"/>
    </row>
    <row r="18" spans="1:7" x14ac:dyDescent="0.2">
      <c r="A18" s="9" t="s">
        <v>639</v>
      </c>
      <c r="B18" s="1077"/>
      <c r="C18" s="1076"/>
    </row>
    <row r="19" spans="1:7" x14ac:dyDescent="0.2">
      <c r="A19" s="8" t="s">
        <v>7</v>
      </c>
      <c r="B19" s="1077">
        <v>80.67280701754386</v>
      </c>
      <c r="C19" s="1076">
        <v>80.67280701754386</v>
      </c>
    </row>
    <row r="20" spans="1:7" x14ac:dyDescent="0.2">
      <c r="A20" s="10" t="s">
        <v>640</v>
      </c>
      <c r="B20" s="1078"/>
      <c r="C20" s="1079"/>
    </row>
    <row r="21" spans="1:7" ht="12.75" customHeight="1" x14ac:dyDescent="0.2">
      <c r="A21" s="1101" t="s">
        <v>885</v>
      </c>
      <c r="B21" s="1101"/>
      <c r="C21" s="1101"/>
      <c r="F21" s="27"/>
    </row>
    <row r="22" spans="1:7" x14ac:dyDescent="0.2">
      <c r="A22" s="1102"/>
      <c r="B22" s="1102"/>
      <c r="C22" s="1102"/>
    </row>
    <row r="23" spans="1:7" x14ac:dyDescent="0.2">
      <c r="A23" s="1102"/>
      <c r="B23" s="1102"/>
      <c r="C23" s="1102"/>
    </row>
    <row r="24" spans="1:7" x14ac:dyDescent="0.2">
      <c r="A24" s="1102"/>
      <c r="B24" s="1102"/>
      <c r="C24" s="1102"/>
    </row>
    <row r="25" spans="1:7" x14ac:dyDescent="0.2">
      <c r="A25" s="5" t="s">
        <v>8</v>
      </c>
    </row>
    <row r="28" spans="1:7" x14ac:dyDescent="0.2">
      <c r="B28" s="5" t="s">
        <v>561</v>
      </c>
    </row>
  </sheetData>
  <mergeCells count="17">
    <mergeCell ref="A21:C24"/>
    <mergeCell ref="B19:B20"/>
    <mergeCell ref="C19:C20"/>
    <mergeCell ref="B13:B14"/>
    <mergeCell ref="C13:C14"/>
    <mergeCell ref="B15:B16"/>
    <mergeCell ref="C15:C16"/>
    <mergeCell ref="B17:B18"/>
    <mergeCell ref="C17:C18"/>
    <mergeCell ref="B5:B6"/>
    <mergeCell ref="C5:C6"/>
    <mergeCell ref="B9:B10"/>
    <mergeCell ref="C9:C10"/>
    <mergeCell ref="B11:B12"/>
    <mergeCell ref="C11:C12"/>
    <mergeCell ref="B7:B8"/>
    <mergeCell ref="C7:C8"/>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C839B-1D95-4B85-BB0F-8C508B9141DB}">
  <dimension ref="A1:C17"/>
  <sheetViews>
    <sheetView zoomScaleNormal="100" workbookViewId="0">
      <selection activeCell="F34" sqref="F34"/>
    </sheetView>
  </sheetViews>
  <sheetFormatPr baseColWidth="10" defaultColWidth="11.42578125" defaultRowHeight="12.75" x14ac:dyDescent="0.2"/>
  <cols>
    <col min="1" max="1" width="29.140625" style="5" customWidth="1"/>
    <col min="2" max="16384" width="11.42578125" style="5"/>
  </cols>
  <sheetData>
    <row r="1" spans="1:3" x14ac:dyDescent="0.2">
      <c r="A1" s="4" t="s">
        <v>703</v>
      </c>
    </row>
    <row r="2" spans="1:3" x14ac:dyDescent="0.2">
      <c r="A2" s="4" t="s">
        <v>728</v>
      </c>
    </row>
    <row r="4" spans="1:3" x14ac:dyDescent="0.2">
      <c r="A4" s="219"/>
      <c r="B4" s="7" t="s">
        <v>706</v>
      </c>
      <c r="C4" s="7" t="s">
        <v>707</v>
      </c>
    </row>
    <row r="5" spans="1:3" x14ac:dyDescent="0.2">
      <c r="A5" s="218" t="s">
        <v>81</v>
      </c>
      <c r="B5" s="1070">
        <v>2.9950504852935182</v>
      </c>
      <c r="C5" s="1072">
        <v>3.3845241014815599</v>
      </c>
    </row>
    <row r="6" spans="1:3" x14ac:dyDescent="0.2">
      <c r="A6" s="217" t="s">
        <v>519</v>
      </c>
      <c r="B6" s="1071"/>
      <c r="C6" s="1073"/>
    </row>
    <row r="7" spans="1:3" x14ac:dyDescent="0.2">
      <c r="A7" s="218" t="s">
        <v>82</v>
      </c>
      <c r="B7" s="1071">
        <v>3.1064857270597628</v>
      </c>
      <c r="C7" s="1073">
        <v>3.1396913853848503</v>
      </c>
    </row>
    <row r="8" spans="1:3" x14ac:dyDescent="0.2">
      <c r="A8" s="217" t="s">
        <v>520</v>
      </c>
      <c r="B8" s="1071"/>
      <c r="C8" s="1073"/>
    </row>
    <row r="9" spans="1:3" x14ac:dyDescent="0.2">
      <c r="A9" s="218" t="s">
        <v>83</v>
      </c>
      <c r="B9" s="1080">
        <v>4.9672331034265085</v>
      </c>
      <c r="C9" s="1081">
        <v>5.8646701364629905</v>
      </c>
    </row>
    <row r="10" spans="1:3" x14ac:dyDescent="0.2">
      <c r="A10" s="217" t="s">
        <v>520</v>
      </c>
      <c r="B10" s="1080"/>
      <c r="C10" s="1081"/>
    </row>
    <row r="11" spans="1:3" x14ac:dyDescent="0.2">
      <c r="A11" s="218" t="s">
        <v>84</v>
      </c>
      <c r="B11" s="1080">
        <v>4.1194254462186564</v>
      </c>
      <c r="C11" s="1081">
        <v>4.0957545350031097</v>
      </c>
    </row>
    <row r="12" spans="1:3" x14ac:dyDescent="0.2">
      <c r="A12" s="217" t="s">
        <v>519</v>
      </c>
      <c r="B12" s="1080"/>
      <c r="C12" s="1081"/>
    </row>
    <row r="13" spans="1:3" x14ac:dyDescent="0.2">
      <c r="A13" s="218" t="s">
        <v>85</v>
      </c>
      <c r="B13" s="1071">
        <v>5.4880575970849037</v>
      </c>
      <c r="C13" s="1073">
        <v>6.5372754872791745</v>
      </c>
    </row>
    <row r="14" spans="1:3" x14ac:dyDescent="0.2">
      <c r="A14" s="217" t="s">
        <v>519</v>
      </c>
      <c r="B14" s="1082"/>
      <c r="C14" s="1083"/>
    </row>
    <row r="15" spans="1:3" x14ac:dyDescent="0.2">
      <c r="A15" s="216" t="s">
        <v>86</v>
      </c>
      <c r="B15" s="1070">
        <v>-1.9463300653524904</v>
      </c>
      <c r="C15" s="1072">
        <v>-2.320398357318632</v>
      </c>
    </row>
    <row r="16" spans="1:3" x14ac:dyDescent="0.2">
      <c r="A16" s="215" t="s">
        <v>9</v>
      </c>
      <c r="B16" s="1082"/>
      <c r="C16" s="1083"/>
    </row>
    <row r="17" spans="1:1" x14ac:dyDescent="0.2">
      <c r="A17" s="5" t="s">
        <v>8</v>
      </c>
    </row>
  </sheetData>
  <mergeCells count="12">
    <mergeCell ref="C5:C6"/>
    <mergeCell ref="B7:B8"/>
    <mergeCell ref="C7:C8"/>
    <mergeCell ref="B9:B10"/>
    <mergeCell ref="C9:C10"/>
    <mergeCell ref="B5:B6"/>
    <mergeCell ref="C11:C12"/>
    <mergeCell ref="B13:B14"/>
    <mergeCell ref="C13:C14"/>
    <mergeCell ref="B15:B16"/>
    <mergeCell ref="C15:C16"/>
    <mergeCell ref="B11:B12"/>
  </mergeCells>
  <pageMargins left="0.7" right="0.7" top="0.75" bottom="0.75" header="0.3" footer="0.3"/>
  <pageSetup paperSize="9" orientation="portrait"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7B9DD-3EE5-4819-8064-175975FCBC56}">
  <dimension ref="A1:I42"/>
  <sheetViews>
    <sheetView zoomScaleNormal="100" workbookViewId="0">
      <selection activeCell="B21" sqref="B21"/>
    </sheetView>
  </sheetViews>
  <sheetFormatPr baseColWidth="10" defaultColWidth="11.42578125" defaultRowHeight="12.75" x14ac:dyDescent="0.2"/>
  <cols>
    <col min="1" max="1" width="57.42578125" style="5" customWidth="1"/>
    <col min="2" max="2" width="11.42578125" style="5"/>
    <col min="3" max="3" width="11.85546875" style="5" customWidth="1"/>
    <col min="4" max="4" width="11.42578125" style="5"/>
    <col min="5" max="5" width="9" style="5" customWidth="1"/>
    <col min="6" max="16384" width="11.42578125" style="5"/>
  </cols>
  <sheetData>
    <row r="1" spans="1:9" x14ac:dyDescent="0.2">
      <c r="A1" s="1084" t="s">
        <v>87</v>
      </c>
      <c r="B1" s="1084"/>
      <c r="C1" s="1084"/>
      <c r="D1" s="1084"/>
      <c r="E1" s="1084"/>
    </row>
    <row r="2" spans="1:9" x14ac:dyDescent="0.2">
      <c r="A2" s="1084" t="s">
        <v>729</v>
      </c>
      <c r="B2" s="1084"/>
      <c r="C2" s="1084"/>
      <c r="D2" s="1084"/>
      <c r="E2" s="1084"/>
    </row>
    <row r="3" spans="1:9" x14ac:dyDescent="0.2">
      <c r="A3" s="1103" t="s">
        <v>880</v>
      </c>
      <c r="B3" s="1103"/>
      <c r="C3" s="1103"/>
      <c r="D3" s="1103"/>
    </row>
    <row r="4" spans="1:9" x14ac:dyDescent="0.2">
      <c r="A4" s="281"/>
      <c r="B4" s="281"/>
      <c r="C4" s="281"/>
      <c r="D4" s="281"/>
    </row>
    <row r="5" spans="1:9" ht="25.5" x14ac:dyDescent="0.2">
      <c r="A5" s="566" t="s">
        <v>11</v>
      </c>
      <c r="B5" s="569" t="s">
        <v>489</v>
      </c>
      <c r="C5" s="270" t="s">
        <v>774</v>
      </c>
      <c r="D5" s="565" t="s">
        <v>88</v>
      </c>
    </row>
    <row r="6" spans="1:9" x14ac:dyDescent="0.2">
      <c r="A6" s="199" t="s">
        <v>89</v>
      </c>
      <c r="B6" s="413">
        <v>79273702.559668452</v>
      </c>
      <c r="C6" s="431">
        <v>8.4702828791263673</v>
      </c>
      <c r="D6" s="805">
        <v>24.260446137055759</v>
      </c>
      <c r="F6" s="26"/>
      <c r="G6" s="26"/>
      <c r="I6" s="26"/>
    </row>
    <row r="7" spans="1:9" x14ac:dyDescent="0.2">
      <c r="A7" s="18" t="s">
        <v>18</v>
      </c>
      <c r="B7" s="414">
        <v>65303706.816276051</v>
      </c>
      <c r="C7" s="417">
        <v>9.6716656584509906</v>
      </c>
      <c r="D7" s="806">
        <v>19.985152838974095</v>
      </c>
      <c r="F7" s="26"/>
      <c r="G7" s="26"/>
      <c r="I7" s="26"/>
    </row>
    <row r="8" spans="1:9" x14ac:dyDescent="0.2">
      <c r="A8" s="21" t="s">
        <v>19</v>
      </c>
      <c r="B8" s="415">
        <v>5285846.9120000005</v>
      </c>
      <c r="C8" s="417">
        <v>68.597849261126626</v>
      </c>
      <c r="D8" s="806">
        <v>1.6176487303690139</v>
      </c>
      <c r="F8" s="26"/>
      <c r="G8" s="26"/>
      <c r="H8" s="26"/>
      <c r="I8" s="26"/>
    </row>
    <row r="9" spans="1:9" x14ac:dyDescent="0.2">
      <c r="A9" s="21" t="s">
        <v>20</v>
      </c>
      <c r="B9" s="416">
        <v>60017859.904276051</v>
      </c>
      <c r="C9" s="1061">
        <v>6.3966139095136487</v>
      </c>
      <c r="D9" s="807">
        <v>18.367504108605086</v>
      </c>
      <c r="F9" s="26"/>
      <c r="G9" s="26"/>
      <c r="H9" s="26"/>
      <c r="I9" s="26"/>
    </row>
    <row r="10" spans="1:9" x14ac:dyDescent="0.2">
      <c r="A10" s="18" t="s">
        <v>21</v>
      </c>
      <c r="B10" s="416">
        <v>1774054.5893923785</v>
      </c>
      <c r="C10" s="418">
        <v>-8.4398144805988515</v>
      </c>
      <c r="D10" s="808">
        <v>0.54292097404880402</v>
      </c>
      <c r="F10" s="26"/>
      <c r="G10" s="26"/>
      <c r="I10" s="26"/>
    </row>
    <row r="11" spans="1:9" x14ac:dyDescent="0.2">
      <c r="A11" s="18" t="s">
        <v>22</v>
      </c>
      <c r="B11" s="416">
        <v>4243046</v>
      </c>
      <c r="C11" s="418">
        <v>6.3205810157552111</v>
      </c>
      <c r="D11" s="806">
        <v>1.2985162243755353</v>
      </c>
      <c r="F11" s="26"/>
      <c r="G11" s="26"/>
      <c r="I11" s="26"/>
    </row>
    <row r="12" spans="1:9" x14ac:dyDescent="0.2">
      <c r="A12" s="18" t="s">
        <v>23</v>
      </c>
      <c r="B12" s="416">
        <v>158548.636</v>
      </c>
      <c r="C12" s="418">
        <v>-10.112686947943716</v>
      </c>
      <c r="D12" s="806">
        <v>4.8521268965410952E-2</v>
      </c>
      <c r="F12" s="26"/>
      <c r="G12" s="26"/>
      <c r="I12" s="26"/>
    </row>
    <row r="13" spans="1:9" x14ac:dyDescent="0.2">
      <c r="A13" s="18" t="s">
        <v>24</v>
      </c>
      <c r="B13" s="416">
        <v>2635453.4920000001</v>
      </c>
      <c r="C13" s="418">
        <v>9.5840095625730584</v>
      </c>
      <c r="D13" s="807">
        <v>0.8065383024245224</v>
      </c>
      <c r="F13" s="26"/>
      <c r="G13" s="26"/>
      <c r="I13" s="26"/>
    </row>
    <row r="14" spans="1:9" x14ac:dyDescent="0.2">
      <c r="A14" s="21" t="s">
        <v>643</v>
      </c>
      <c r="B14" s="634">
        <v>819949.8</v>
      </c>
      <c r="C14" s="418">
        <v>10.733976713358162</v>
      </c>
      <c r="D14" s="807">
        <v>0.25093249483354063</v>
      </c>
      <c r="F14" s="26"/>
      <c r="G14" s="26"/>
      <c r="I14" s="26"/>
    </row>
    <row r="15" spans="1:9" x14ac:dyDescent="0.2">
      <c r="A15" s="21" t="s">
        <v>886</v>
      </c>
      <c r="B15" s="634">
        <v>97933.411999999997</v>
      </c>
      <c r="C15" s="418" t="s">
        <v>832</v>
      </c>
      <c r="D15" s="807">
        <v>2.9970951149352078E-2</v>
      </c>
      <c r="F15" s="26"/>
      <c r="G15" s="26"/>
      <c r="I15" s="26"/>
    </row>
    <row r="16" spans="1:9" x14ac:dyDescent="0.2">
      <c r="A16" s="21" t="s">
        <v>644</v>
      </c>
      <c r="B16" s="634">
        <v>1717570.28</v>
      </c>
      <c r="C16" s="418">
        <v>3.1887580689781814</v>
      </c>
      <c r="D16" s="807">
        <v>0.52563485644162966</v>
      </c>
      <c r="F16" s="26"/>
      <c r="G16" s="26"/>
      <c r="I16" s="26"/>
    </row>
    <row r="17" spans="1:9" x14ac:dyDescent="0.2">
      <c r="A17" s="18" t="s">
        <v>25</v>
      </c>
      <c r="B17" s="416">
        <v>1565119.4280000001</v>
      </c>
      <c r="C17" s="1062">
        <v>0.24841955854348896</v>
      </c>
      <c r="D17" s="809">
        <v>0.47897971653933458</v>
      </c>
      <c r="F17" s="26"/>
      <c r="G17" s="26"/>
      <c r="I17" s="26"/>
    </row>
    <row r="18" spans="1:9" x14ac:dyDescent="0.2">
      <c r="A18" s="18" t="s">
        <v>26</v>
      </c>
      <c r="B18" s="416">
        <v>3593773.5980000002</v>
      </c>
      <c r="C18" s="1061">
        <v>3.6379658689473127</v>
      </c>
      <c r="D18" s="809">
        <v>1.0998168117280471</v>
      </c>
      <c r="F18" s="26"/>
      <c r="G18" s="26"/>
      <c r="I18" s="26"/>
    </row>
    <row r="19" spans="1:9" x14ac:dyDescent="0.2">
      <c r="A19" s="199" t="s">
        <v>90</v>
      </c>
      <c r="B19" s="321">
        <v>13022.916000000001</v>
      </c>
      <c r="C19" s="419">
        <v>-6.4501266988647998E-4</v>
      </c>
      <c r="D19" s="810">
        <v>3.9854547216032427E-3</v>
      </c>
      <c r="F19" s="26"/>
      <c r="G19" s="26"/>
      <c r="I19" s="26"/>
    </row>
    <row r="20" spans="1:9" x14ac:dyDescent="0.2">
      <c r="A20" s="18" t="s">
        <v>28</v>
      </c>
      <c r="B20" s="630">
        <v>13022.916000000001</v>
      </c>
      <c r="C20" s="418">
        <v>-6.4501266988647998E-4</v>
      </c>
      <c r="D20" s="809">
        <v>3.9854547216032427E-3</v>
      </c>
      <c r="F20" s="26"/>
      <c r="G20" s="26"/>
      <c r="I20" s="26"/>
    </row>
    <row r="21" spans="1:9" x14ac:dyDescent="0.2">
      <c r="A21" s="432" t="s">
        <v>91</v>
      </c>
      <c r="B21" s="433">
        <v>79286725.475668445</v>
      </c>
      <c r="C21" s="434">
        <v>8.4687736809434977</v>
      </c>
      <c r="D21" s="811">
        <v>24.26443159177736</v>
      </c>
      <c r="F21" s="26"/>
      <c r="G21" s="26"/>
      <c r="I21" s="26"/>
    </row>
    <row r="22" spans="1:9" x14ac:dyDescent="0.2">
      <c r="A22" s="283" t="s">
        <v>29</v>
      </c>
      <c r="B22" s="1"/>
      <c r="C22" s="1"/>
      <c r="D22" s="1"/>
    </row>
    <row r="24" spans="1:9" x14ac:dyDescent="0.2">
      <c r="B24" s="26"/>
      <c r="D24" s="26"/>
    </row>
    <row r="27" spans="1:9" x14ac:dyDescent="0.2">
      <c r="B27" s="26"/>
      <c r="C27" s="26"/>
      <c r="D27" s="26"/>
    </row>
    <row r="28" spans="1:9" x14ac:dyDescent="0.2">
      <c r="B28" s="26"/>
      <c r="C28" s="26"/>
      <c r="D28" s="26"/>
    </row>
    <row r="29" spans="1:9" x14ac:dyDescent="0.2">
      <c r="B29" s="26"/>
      <c r="C29" s="26"/>
      <c r="D29" s="26"/>
    </row>
    <row r="30" spans="1:9" x14ac:dyDescent="0.2">
      <c r="B30" s="26"/>
      <c r="C30" s="26"/>
      <c r="D30" s="26"/>
    </row>
    <row r="31" spans="1:9" x14ac:dyDescent="0.2">
      <c r="B31" s="26"/>
      <c r="C31" s="26"/>
      <c r="D31" s="26"/>
    </row>
    <row r="32" spans="1:9" x14ac:dyDescent="0.2">
      <c r="B32" s="26"/>
      <c r="C32" s="26"/>
      <c r="D32" s="26"/>
    </row>
    <row r="33" spans="2:4" x14ac:dyDescent="0.2">
      <c r="B33" s="26"/>
      <c r="C33" s="26"/>
      <c r="D33" s="26"/>
    </row>
    <row r="34" spans="2:4" x14ac:dyDescent="0.2">
      <c r="B34" s="26"/>
      <c r="C34" s="26"/>
      <c r="D34" s="26"/>
    </row>
    <row r="35" spans="2:4" x14ac:dyDescent="0.2">
      <c r="B35" s="26"/>
      <c r="C35" s="26"/>
      <c r="D35" s="26"/>
    </row>
    <row r="36" spans="2:4" x14ac:dyDescent="0.2">
      <c r="B36" s="26"/>
      <c r="C36" s="26"/>
      <c r="D36" s="26"/>
    </row>
    <row r="37" spans="2:4" x14ac:dyDescent="0.2">
      <c r="B37" s="26"/>
      <c r="C37" s="26"/>
      <c r="D37" s="26"/>
    </row>
    <row r="38" spans="2:4" x14ac:dyDescent="0.2">
      <c r="B38" s="26"/>
      <c r="C38" s="26"/>
      <c r="D38" s="26"/>
    </row>
    <row r="39" spans="2:4" x14ac:dyDescent="0.2">
      <c r="B39" s="26"/>
      <c r="C39" s="26"/>
      <c r="D39" s="26"/>
    </row>
    <row r="40" spans="2:4" x14ac:dyDescent="0.2">
      <c r="B40" s="26"/>
      <c r="C40" s="26"/>
      <c r="D40" s="26"/>
    </row>
    <row r="41" spans="2:4" x14ac:dyDescent="0.2">
      <c r="B41" s="26"/>
      <c r="C41" s="26"/>
      <c r="D41" s="26"/>
    </row>
    <row r="42" spans="2:4" x14ac:dyDescent="0.2">
      <c r="B42" s="26"/>
      <c r="C42" s="26"/>
      <c r="D42" s="26"/>
    </row>
  </sheetData>
  <mergeCells count="3">
    <mergeCell ref="A1:E1"/>
    <mergeCell ref="A2:E2"/>
    <mergeCell ref="A3:D3"/>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6939D-ABD3-43A1-A164-81825492DD26}">
  <dimension ref="A1:H67"/>
  <sheetViews>
    <sheetView zoomScaleNormal="100" workbookViewId="0">
      <selection activeCell="H19" sqref="H19"/>
    </sheetView>
  </sheetViews>
  <sheetFormatPr baseColWidth="10" defaultColWidth="11.42578125" defaultRowHeight="12.75" x14ac:dyDescent="0.2"/>
  <cols>
    <col min="1" max="1" width="44.28515625" style="5" customWidth="1"/>
    <col min="2" max="16384" width="11.42578125" style="5"/>
  </cols>
  <sheetData>
    <row r="1" spans="1:8" x14ac:dyDescent="0.2">
      <c r="A1" s="1084" t="s">
        <v>877</v>
      </c>
      <c r="B1" s="1084"/>
      <c r="C1" s="1084"/>
    </row>
    <row r="2" spans="1:8" x14ac:dyDescent="0.2">
      <c r="A2" s="80" t="s">
        <v>730</v>
      </c>
      <c r="B2" s="80"/>
      <c r="C2" s="80"/>
    </row>
    <row r="3" spans="1:8" x14ac:dyDescent="0.2">
      <c r="A3" s="1085" t="s">
        <v>731</v>
      </c>
      <c r="B3" s="1085"/>
      <c r="C3" s="1085"/>
    </row>
    <row r="4" spans="1:8" x14ac:dyDescent="0.2">
      <c r="A4" s="281"/>
      <c r="B4" s="281"/>
      <c r="C4" s="281"/>
    </row>
    <row r="5" spans="1:8" ht="25.5" x14ac:dyDescent="0.2">
      <c r="A5" s="567"/>
      <c r="B5" s="566" t="s">
        <v>489</v>
      </c>
      <c r="C5" s="288" t="s">
        <v>774</v>
      </c>
    </row>
    <row r="6" spans="1:8" x14ac:dyDescent="0.2">
      <c r="A6" s="31" t="s">
        <v>32</v>
      </c>
      <c r="B6" s="420">
        <v>28583394.631186113</v>
      </c>
      <c r="C6" s="812">
        <v>13.395379210948422</v>
      </c>
      <c r="E6" s="26"/>
      <c r="F6" s="26"/>
      <c r="H6" s="426"/>
    </row>
    <row r="7" spans="1:8" x14ac:dyDescent="0.2">
      <c r="A7" s="33" t="s">
        <v>33</v>
      </c>
      <c r="B7" s="421">
        <v>5285846.9137582202</v>
      </c>
      <c r="C7" s="813">
        <v>68.597849317206581</v>
      </c>
      <c r="E7" s="26"/>
      <c r="F7" s="26"/>
      <c r="H7" s="426"/>
    </row>
    <row r="8" spans="1:8" x14ac:dyDescent="0.2">
      <c r="A8" s="33" t="s">
        <v>34</v>
      </c>
      <c r="B8" s="421">
        <v>23297547.717427894</v>
      </c>
      <c r="C8" s="813">
        <v>5.5541161205986622</v>
      </c>
      <c r="E8" s="26"/>
      <c r="F8" s="26"/>
      <c r="H8" s="426"/>
    </row>
    <row r="9" spans="1:8" x14ac:dyDescent="0.2">
      <c r="A9" s="31" t="s">
        <v>35</v>
      </c>
      <c r="B9" s="420">
        <v>30066323.499751516</v>
      </c>
      <c r="C9" s="814">
        <v>4.9427346295264796</v>
      </c>
      <c r="E9" s="26"/>
      <c r="F9" s="26"/>
      <c r="H9" s="426"/>
    </row>
    <row r="10" spans="1:8" x14ac:dyDescent="0.2">
      <c r="A10" s="31" t="s">
        <v>36</v>
      </c>
      <c r="B10" s="420">
        <v>4058489.6024474897</v>
      </c>
      <c r="C10" s="814">
        <v>2.7732216938065379</v>
      </c>
      <c r="E10" s="26"/>
      <c r="F10" s="26"/>
      <c r="H10" s="426"/>
    </row>
    <row r="11" spans="1:8" x14ac:dyDescent="0.2">
      <c r="A11" s="35" t="s">
        <v>37</v>
      </c>
      <c r="B11" s="421">
        <v>1369682.175936183</v>
      </c>
      <c r="C11" s="813">
        <v>7.1312940599354668</v>
      </c>
      <c r="E11" s="26"/>
      <c r="F11" s="26"/>
      <c r="H11" s="426"/>
    </row>
    <row r="12" spans="1:8" x14ac:dyDescent="0.2">
      <c r="A12" s="35" t="s">
        <v>38</v>
      </c>
      <c r="B12" s="421">
        <v>2666053.6261917194</v>
      </c>
      <c r="C12" s="813">
        <v>0.66873073680533412</v>
      </c>
      <c r="E12" s="26"/>
      <c r="F12" s="26"/>
      <c r="H12" s="426"/>
    </row>
    <row r="13" spans="1:8" x14ac:dyDescent="0.2">
      <c r="A13" s="36" t="s">
        <v>39</v>
      </c>
      <c r="B13" s="421">
        <v>22753.800319587241</v>
      </c>
      <c r="C13" s="813">
        <v>2.8448250684228071</v>
      </c>
      <c r="E13" s="26"/>
      <c r="F13" s="26"/>
      <c r="H13" s="426"/>
    </row>
    <row r="14" spans="1:8" x14ac:dyDescent="0.2">
      <c r="A14" s="31" t="s">
        <v>40</v>
      </c>
      <c r="B14" s="422">
        <v>788141.94504185126</v>
      </c>
      <c r="C14" s="814">
        <v>2.1741225693188593</v>
      </c>
      <c r="E14" s="26"/>
      <c r="F14" s="26"/>
      <c r="H14" s="426"/>
    </row>
    <row r="15" spans="1:8" x14ac:dyDescent="0.2">
      <c r="A15" s="31" t="s">
        <v>41</v>
      </c>
      <c r="B15" s="422">
        <v>598363.49809640052</v>
      </c>
      <c r="C15" s="814">
        <v>1.1776963689361652</v>
      </c>
      <c r="E15" s="26"/>
      <c r="F15" s="26"/>
      <c r="H15" s="426"/>
    </row>
    <row r="16" spans="1:8" x14ac:dyDescent="0.2">
      <c r="A16" s="31" t="s">
        <v>42</v>
      </c>
      <c r="B16" s="422">
        <v>1208993.6415109052</v>
      </c>
      <c r="C16" s="814">
        <v>221.59960085283993</v>
      </c>
      <c r="E16" s="26"/>
      <c r="F16" s="26"/>
      <c r="H16" s="426"/>
    </row>
    <row r="17" spans="1:8" x14ac:dyDescent="0.2">
      <c r="A17" s="35" t="s">
        <v>373</v>
      </c>
      <c r="B17" s="854">
        <v>-1650138.2296412187</v>
      </c>
      <c r="C17" s="813">
        <v>-11.21770289033992</v>
      </c>
      <c r="E17" s="26"/>
      <c r="F17" s="26"/>
      <c r="H17" s="426"/>
    </row>
    <row r="18" spans="1:8" x14ac:dyDescent="0.2">
      <c r="A18" s="35" t="s">
        <v>318</v>
      </c>
      <c r="B18" s="854">
        <v>2859131.8711521239</v>
      </c>
      <c r="C18" s="813">
        <v>27.950230423969757</v>
      </c>
      <c r="E18" s="26"/>
      <c r="F18" s="26"/>
      <c r="H18" s="426"/>
    </row>
    <row r="19" spans="1:8" x14ac:dyDescent="0.2">
      <c r="A19" s="35" t="s">
        <v>904</v>
      </c>
      <c r="B19" s="854">
        <v>540187.52056986606</v>
      </c>
      <c r="C19" s="813">
        <v>39.608859947892739</v>
      </c>
      <c r="E19" s="26"/>
      <c r="F19" s="26"/>
      <c r="H19" s="426"/>
    </row>
    <row r="20" spans="1:8" x14ac:dyDescent="0.2">
      <c r="A20" s="36" t="s">
        <v>905</v>
      </c>
      <c r="B20" s="854">
        <v>505465.73985474743</v>
      </c>
      <c r="C20" s="813">
        <v>10.56917243556863</v>
      </c>
      <c r="E20" s="26"/>
      <c r="F20" s="26"/>
      <c r="H20" s="426"/>
    </row>
    <row r="21" spans="1:8" x14ac:dyDescent="0.2">
      <c r="A21" s="35" t="s">
        <v>906</v>
      </c>
      <c r="B21" s="854">
        <v>250565.641</v>
      </c>
      <c r="C21" s="813">
        <v>1.2616827582689893E-7</v>
      </c>
      <c r="E21" s="26"/>
      <c r="F21" s="26"/>
      <c r="H21" s="426"/>
    </row>
    <row r="22" spans="1:8" x14ac:dyDescent="0.2">
      <c r="A22" s="35" t="s">
        <v>907</v>
      </c>
      <c r="B22" s="854">
        <v>443710.92299999995</v>
      </c>
      <c r="C22" s="813">
        <v>-1.6332884894689648</v>
      </c>
      <c r="E22" s="26"/>
      <c r="F22" s="26"/>
      <c r="H22" s="426"/>
    </row>
    <row r="23" spans="1:8" x14ac:dyDescent="0.2">
      <c r="A23" s="36" t="s">
        <v>908</v>
      </c>
      <c r="B23" s="854">
        <v>1119202.0467275102</v>
      </c>
      <c r="C23" s="813">
        <v>62.475514805542943</v>
      </c>
      <c r="E23" s="26"/>
      <c r="F23" s="26"/>
      <c r="H23" s="426"/>
    </row>
    <row r="24" spans="1:8" x14ac:dyDescent="0.2">
      <c r="A24" s="37" t="s">
        <v>43</v>
      </c>
      <c r="B24" s="423">
        <v>65303706.818034269</v>
      </c>
      <c r="C24" s="815">
        <v>9.671665661403761</v>
      </c>
      <c r="E24" s="26"/>
      <c r="F24" s="26"/>
      <c r="H24" s="426"/>
    </row>
    <row r="25" spans="1:8" x14ac:dyDescent="0.2">
      <c r="A25" s="39" t="s">
        <v>29</v>
      </c>
      <c r="B25" s="26"/>
    </row>
    <row r="26" spans="1:8" x14ac:dyDescent="0.2">
      <c r="B26" s="26"/>
      <c r="H26" s="426"/>
    </row>
    <row r="27" spans="1:8" x14ac:dyDescent="0.2">
      <c r="H27" s="426"/>
    </row>
    <row r="30" spans="1:8" x14ac:dyDescent="0.2">
      <c r="C30" s="206"/>
      <c r="D30" s="865"/>
    </row>
    <row r="31" spans="1:8" x14ac:dyDescent="0.2">
      <c r="B31" s="26"/>
      <c r="C31" s="206"/>
      <c r="D31" s="865"/>
    </row>
    <row r="32" spans="1:8" x14ac:dyDescent="0.2">
      <c r="B32" s="26"/>
      <c r="C32" s="206"/>
      <c r="D32" s="865"/>
    </row>
    <row r="33" spans="2:4" x14ac:dyDescent="0.2">
      <c r="B33" s="26"/>
      <c r="C33" s="206"/>
      <c r="D33" s="865"/>
    </row>
    <row r="34" spans="2:4" x14ac:dyDescent="0.2">
      <c r="B34" s="26"/>
      <c r="C34" s="206"/>
      <c r="D34" s="866"/>
    </row>
    <row r="35" spans="2:4" x14ac:dyDescent="0.2">
      <c r="B35" s="26"/>
      <c r="C35" s="206"/>
      <c r="D35" s="865"/>
    </row>
    <row r="36" spans="2:4" x14ac:dyDescent="0.2">
      <c r="B36" s="26"/>
      <c r="C36" s="206"/>
      <c r="D36" s="865"/>
    </row>
    <row r="37" spans="2:4" x14ac:dyDescent="0.2">
      <c r="B37" s="26"/>
      <c r="C37" s="26"/>
      <c r="D37" s="866"/>
    </row>
    <row r="38" spans="2:4" x14ac:dyDescent="0.2">
      <c r="B38" s="26"/>
      <c r="C38" s="26"/>
      <c r="D38" s="865"/>
    </row>
    <row r="39" spans="2:4" x14ac:dyDescent="0.2">
      <c r="B39" s="26"/>
      <c r="C39" s="26"/>
      <c r="D39" s="866"/>
    </row>
    <row r="40" spans="2:4" x14ac:dyDescent="0.2">
      <c r="B40" s="26"/>
      <c r="C40" s="26"/>
    </row>
    <row r="41" spans="2:4" x14ac:dyDescent="0.2">
      <c r="B41" s="26"/>
      <c r="C41" s="26"/>
    </row>
    <row r="42" spans="2:4" x14ac:dyDescent="0.2">
      <c r="B42" s="26"/>
      <c r="C42" s="26"/>
    </row>
    <row r="44" spans="2:4" x14ac:dyDescent="0.2">
      <c r="B44" s="72"/>
      <c r="C44" s="72"/>
    </row>
    <row r="45" spans="2:4" x14ac:dyDescent="0.2">
      <c r="B45" s="26"/>
      <c r="C45" s="26"/>
    </row>
    <row r="46" spans="2:4" x14ac:dyDescent="0.2">
      <c r="B46" s="26"/>
      <c r="C46" s="26"/>
    </row>
    <row r="47" spans="2:4" x14ac:dyDescent="0.2">
      <c r="B47" s="26"/>
      <c r="C47" s="26"/>
    </row>
    <row r="48" spans="2:4" x14ac:dyDescent="0.2">
      <c r="B48" s="26"/>
      <c r="C48" s="26"/>
    </row>
    <row r="49" spans="2:3" x14ac:dyDescent="0.2">
      <c r="B49" s="26"/>
      <c r="C49" s="26"/>
    </row>
    <row r="50" spans="2:3" x14ac:dyDescent="0.2">
      <c r="B50" s="26"/>
      <c r="C50" s="26"/>
    </row>
    <row r="55" spans="2:3" x14ac:dyDescent="0.2">
      <c r="B55" s="72"/>
      <c r="C55" s="72"/>
    </row>
    <row r="56" spans="2:3" x14ac:dyDescent="0.2">
      <c r="B56" s="26"/>
      <c r="C56" s="26"/>
    </row>
    <row r="57" spans="2:3" x14ac:dyDescent="0.2">
      <c r="B57" s="26"/>
      <c r="C57" s="26"/>
    </row>
    <row r="58" spans="2:3" x14ac:dyDescent="0.2">
      <c r="B58" s="26"/>
      <c r="C58" s="26"/>
    </row>
    <row r="59" spans="2:3" x14ac:dyDescent="0.2">
      <c r="B59" s="26"/>
      <c r="C59" s="26"/>
    </row>
    <row r="60" spans="2:3" x14ac:dyDescent="0.2">
      <c r="B60" s="26"/>
      <c r="C60" s="26"/>
    </row>
    <row r="61" spans="2:3" x14ac:dyDescent="0.2">
      <c r="B61" s="26"/>
      <c r="C61" s="26"/>
    </row>
    <row r="62" spans="2:3" x14ac:dyDescent="0.2">
      <c r="B62" s="26"/>
      <c r="C62" s="26"/>
    </row>
    <row r="63" spans="2:3" x14ac:dyDescent="0.2">
      <c r="B63" s="26"/>
      <c r="C63" s="26"/>
    </row>
    <row r="64" spans="2:3" x14ac:dyDescent="0.2">
      <c r="B64" s="26"/>
      <c r="C64" s="26"/>
    </row>
    <row r="65" spans="2:3" x14ac:dyDescent="0.2">
      <c r="B65" s="26"/>
      <c r="C65" s="26"/>
    </row>
    <row r="66" spans="2:3" x14ac:dyDescent="0.2">
      <c r="B66" s="26"/>
      <c r="C66" s="26"/>
    </row>
    <row r="67" spans="2:3" x14ac:dyDescent="0.2">
      <c r="B67" s="26"/>
      <c r="C67" s="26"/>
    </row>
  </sheetData>
  <mergeCells count="2">
    <mergeCell ref="A1:C1"/>
    <mergeCell ref="A3:C3"/>
  </mergeCells>
  <conditionalFormatting sqref="A13">
    <cfRule type="cellIs" dxfId="5" priority="8" stopIfTrue="1" operator="equal">
      <formula>"n.d."</formula>
    </cfRule>
  </conditionalFormatting>
  <conditionalFormatting sqref="A20">
    <cfRule type="cellIs" dxfId="4" priority="6" stopIfTrue="1" operator="equal">
      <formula>"n.d."</formula>
    </cfRule>
  </conditionalFormatting>
  <conditionalFormatting sqref="A23">
    <cfRule type="cellIs" dxfId="3" priority="4" stopIfTrue="1" operator="equal">
      <formula>"n.d."</formula>
    </cfRule>
  </conditionalFormatting>
  <conditionalFormatting sqref="D34">
    <cfRule type="cellIs" dxfId="2" priority="3" stopIfTrue="1" operator="equal">
      <formula>"n.d."</formula>
    </cfRule>
  </conditionalFormatting>
  <conditionalFormatting sqref="D37">
    <cfRule type="cellIs" dxfId="1" priority="2" stopIfTrue="1" operator="equal">
      <formula>"n.d."</formula>
    </cfRule>
  </conditionalFormatting>
  <conditionalFormatting sqref="D39">
    <cfRule type="cellIs" dxfId="0" priority="1" stopIfTrue="1" operator="equal">
      <formula>"n.d."</formula>
    </cfRule>
  </conditionalFormatting>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13793-698E-4F24-957C-50062284211B}">
  <dimension ref="A1:D18"/>
  <sheetViews>
    <sheetView workbookViewId="0">
      <selection activeCell="D13" sqref="D13:D20"/>
    </sheetView>
  </sheetViews>
  <sheetFormatPr baseColWidth="10" defaultColWidth="11.42578125" defaultRowHeight="12.75" x14ac:dyDescent="0.2"/>
  <cols>
    <col min="1" max="1" width="22.85546875" style="5" customWidth="1"/>
    <col min="2" max="2" width="35.140625" style="5" customWidth="1"/>
    <col min="3" max="16384" width="11.42578125" style="5"/>
  </cols>
  <sheetData>
    <row r="1" spans="1:4" x14ac:dyDescent="0.2">
      <c r="A1" s="94" t="s">
        <v>664</v>
      </c>
    </row>
    <row r="2" spans="1:4" x14ac:dyDescent="0.2">
      <c r="A2" s="94" t="s">
        <v>732</v>
      </c>
    </row>
    <row r="3" spans="1:4" x14ac:dyDescent="0.2">
      <c r="A3" s="5" t="s">
        <v>9</v>
      </c>
    </row>
    <row r="5" spans="1:4" x14ac:dyDescent="0.2">
      <c r="A5" s="671"/>
      <c r="B5" s="672" t="s">
        <v>666</v>
      </c>
    </row>
    <row r="6" spans="1:4" x14ac:dyDescent="0.2">
      <c r="A6" s="72" t="s">
        <v>659</v>
      </c>
      <c r="B6" s="673">
        <v>5.7095929996396372E-2</v>
      </c>
    </row>
    <row r="7" spans="1:4" x14ac:dyDescent="0.2">
      <c r="A7" s="72" t="s">
        <v>660</v>
      </c>
      <c r="B7" s="673">
        <v>2.6188610935988767E-2</v>
      </c>
    </row>
    <row r="8" spans="1:4" x14ac:dyDescent="0.2">
      <c r="A8" s="72" t="s">
        <v>661</v>
      </c>
      <c r="B8" s="673">
        <v>0.63108962775839539</v>
      </c>
    </row>
    <row r="9" spans="1:4" x14ac:dyDescent="0.2">
      <c r="A9" s="72" t="s">
        <v>662</v>
      </c>
      <c r="B9" s="673">
        <v>1.1969511742565948</v>
      </c>
    </row>
    <row r="10" spans="1:4" x14ac:dyDescent="0.2">
      <c r="A10" s="72" t="s">
        <v>793</v>
      </c>
      <c r="B10" s="673">
        <v>0.51973209121838915</v>
      </c>
    </row>
    <row r="11" spans="1:4" x14ac:dyDescent="0.2">
      <c r="A11" s="7" t="s">
        <v>658</v>
      </c>
      <c r="B11" s="674">
        <v>0.48621148683315296</v>
      </c>
    </row>
    <row r="12" spans="1:4" ht="12.75" customHeight="1" x14ac:dyDescent="0.2">
      <c r="A12" s="1101" t="s">
        <v>665</v>
      </c>
      <c r="B12" s="1101"/>
    </row>
    <row r="13" spans="1:4" x14ac:dyDescent="0.2">
      <c r="A13" s="1102"/>
      <c r="B13" s="1102"/>
    </row>
    <row r="14" spans="1:4" ht="15" x14ac:dyDescent="0.25">
      <c r="A14" s="1102"/>
      <c r="B14" s="1102"/>
      <c r="D14" s="912"/>
    </row>
    <row r="15" spans="1:4" ht="15" x14ac:dyDescent="0.25">
      <c r="A15" s="5" t="s">
        <v>705</v>
      </c>
      <c r="D15" s="912"/>
    </row>
    <row r="16" spans="1:4" ht="15" x14ac:dyDescent="0.25">
      <c r="D16" s="912"/>
    </row>
    <row r="17" spans="4:4" ht="15" x14ac:dyDescent="0.25">
      <c r="D17" s="912"/>
    </row>
    <row r="18" spans="4:4" ht="15" x14ac:dyDescent="0.25">
      <c r="D18" s="912"/>
    </row>
  </sheetData>
  <mergeCells count="1">
    <mergeCell ref="A12:B1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71E30-66EF-4A0E-A3E2-A8E13777DB74}">
  <dimension ref="A1:E22"/>
  <sheetViews>
    <sheetView zoomScaleNormal="100" workbookViewId="0">
      <selection activeCell="C9" sqref="C9"/>
    </sheetView>
  </sheetViews>
  <sheetFormatPr baseColWidth="10" defaultColWidth="11.42578125" defaultRowHeight="12.75" x14ac:dyDescent="0.2"/>
  <cols>
    <col min="1" max="1" width="50.42578125" style="5" customWidth="1"/>
    <col min="2" max="2" width="11.42578125" style="5"/>
    <col min="3" max="3" width="11.7109375" style="5" customWidth="1"/>
    <col min="4" max="16384" width="11.42578125" style="5"/>
  </cols>
  <sheetData>
    <row r="1" spans="1:5" x14ac:dyDescent="0.2">
      <c r="A1" s="1084" t="s">
        <v>92</v>
      </c>
      <c r="B1" s="1084"/>
      <c r="C1" s="1084"/>
    </row>
    <row r="2" spans="1:5" x14ac:dyDescent="0.2">
      <c r="A2" s="1084" t="s">
        <v>775</v>
      </c>
      <c r="B2" s="1084"/>
      <c r="C2" s="1084"/>
    </row>
    <row r="3" spans="1:5" x14ac:dyDescent="0.2">
      <c r="A3" s="281"/>
      <c r="B3" s="281"/>
      <c r="C3" s="281"/>
    </row>
    <row r="4" spans="1:5" x14ac:dyDescent="0.2">
      <c r="A4" s="40" t="s">
        <v>11</v>
      </c>
      <c r="B4" s="288">
        <v>2024</v>
      </c>
      <c r="C4" s="276">
        <v>2025</v>
      </c>
      <c r="E4" s="27"/>
    </row>
    <row r="5" spans="1:5" x14ac:dyDescent="0.2">
      <c r="A5" s="41" t="s">
        <v>472</v>
      </c>
      <c r="B5" s="173"/>
      <c r="C5" s="42"/>
    </row>
    <row r="6" spans="1:5" x14ac:dyDescent="0.2">
      <c r="A6" s="18" t="s">
        <v>470</v>
      </c>
      <c r="B6" s="375">
        <v>2.3137965558009732</v>
      </c>
      <c r="C6" s="410">
        <v>2.2089115576369198</v>
      </c>
    </row>
    <row r="7" spans="1:5" x14ac:dyDescent="0.2">
      <c r="A7" s="43" t="s">
        <v>471</v>
      </c>
      <c r="B7" s="411">
        <v>0.26999999999999202</v>
      </c>
      <c r="C7" s="412">
        <v>0.49999999999998934</v>
      </c>
      <c r="E7" s="53"/>
    </row>
    <row r="8" spans="1:5" x14ac:dyDescent="0.2">
      <c r="A8" s="44" t="s">
        <v>45</v>
      </c>
      <c r="B8" s="280"/>
      <c r="C8" s="145"/>
    </row>
    <row r="9" spans="1:5" x14ac:dyDescent="0.2">
      <c r="A9" s="47" t="s">
        <v>494</v>
      </c>
      <c r="B9" s="280">
        <v>386</v>
      </c>
      <c r="C9" s="145">
        <v>409</v>
      </c>
    </row>
    <row r="10" spans="1:5" x14ac:dyDescent="0.2">
      <c r="A10" s="47" t="s">
        <v>46</v>
      </c>
      <c r="B10" s="48">
        <v>1340</v>
      </c>
      <c r="C10" s="49">
        <v>1371</v>
      </c>
    </row>
    <row r="11" spans="1:5" x14ac:dyDescent="0.2">
      <c r="A11" s="47" t="s">
        <v>47</v>
      </c>
      <c r="B11" s="48">
        <v>3026.54</v>
      </c>
      <c r="C11" s="48">
        <v>3193.99041833927</v>
      </c>
    </row>
    <row r="12" spans="1:5" x14ac:dyDescent="0.2">
      <c r="A12" s="41" t="s">
        <v>568</v>
      </c>
      <c r="B12" s="560"/>
      <c r="C12" s="600"/>
    </row>
    <row r="13" spans="1:5" x14ac:dyDescent="0.2">
      <c r="A13" s="701" t="s">
        <v>569</v>
      </c>
      <c r="B13" s="1063">
        <v>0.39922734382201142</v>
      </c>
      <c r="C13" s="789">
        <v>0.48621148683315296</v>
      </c>
    </row>
    <row r="14" spans="1:5" x14ac:dyDescent="0.2">
      <c r="A14" s="702" t="s">
        <v>820</v>
      </c>
      <c r="B14" s="601" t="s">
        <v>821</v>
      </c>
      <c r="C14" s="602" t="s">
        <v>821</v>
      </c>
    </row>
    <row r="15" spans="1:5" ht="12.75" customHeight="1" x14ac:dyDescent="0.2">
      <c r="A15" s="1116" t="s">
        <v>798</v>
      </c>
      <c r="B15" s="1116"/>
      <c r="C15" s="1116"/>
    </row>
    <row r="16" spans="1:5" x14ac:dyDescent="0.2">
      <c r="A16" s="1116"/>
      <c r="B16" s="1116"/>
      <c r="C16" s="1116"/>
    </row>
    <row r="17" spans="1:3" x14ac:dyDescent="0.2">
      <c r="A17" s="1116"/>
      <c r="B17" s="1116"/>
      <c r="C17" s="1116"/>
    </row>
    <row r="18" spans="1:3" x14ac:dyDescent="0.2">
      <c r="A18" s="1116"/>
      <c r="B18" s="1116"/>
      <c r="C18" s="1116"/>
    </row>
    <row r="19" spans="1:3" x14ac:dyDescent="0.2">
      <c r="A19" s="1116"/>
      <c r="B19" s="1116"/>
      <c r="C19" s="1116"/>
    </row>
    <row r="20" spans="1:3" x14ac:dyDescent="0.2">
      <c r="A20" s="1116"/>
      <c r="B20" s="1116"/>
      <c r="C20" s="1116"/>
    </row>
    <row r="21" spans="1:3" x14ac:dyDescent="0.2">
      <c r="A21" s="1116"/>
      <c r="B21" s="1116"/>
      <c r="C21" s="1116"/>
    </row>
    <row r="22" spans="1:3" x14ac:dyDescent="0.2">
      <c r="A22" s="283" t="s">
        <v>29</v>
      </c>
    </row>
  </sheetData>
  <mergeCells count="3">
    <mergeCell ref="A1:C1"/>
    <mergeCell ref="A2:C2"/>
    <mergeCell ref="A15:C21"/>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4781C-F68D-4D70-9927-8C175328A5B3}">
  <dimension ref="A1:I36"/>
  <sheetViews>
    <sheetView zoomScaleNormal="100" workbookViewId="0">
      <selection activeCell="F36" sqref="F36"/>
    </sheetView>
  </sheetViews>
  <sheetFormatPr baseColWidth="10" defaultColWidth="11.42578125" defaultRowHeight="12.75" x14ac:dyDescent="0.2"/>
  <cols>
    <col min="1" max="1" width="42.42578125" style="5" customWidth="1"/>
    <col min="2" max="16384" width="11.42578125" style="5"/>
  </cols>
  <sheetData>
    <row r="1" spans="1:9" x14ac:dyDescent="0.2">
      <c r="A1" s="277" t="s">
        <v>663</v>
      </c>
      <c r="B1" s="1"/>
      <c r="C1" s="1"/>
      <c r="D1" s="1"/>
    </row>
    <row r="2" spans="1:9" x14ac:dyDescent="0.2">
      <c r="A2" s="277" t="s">
        <v>733</v>
      </c>
      <c r="B2" s="1"/>
      <c r="C2" s="1"/>
      <c r="D2" s="1"/>
    </row>
    <row r="3" spans="1:9" x14ac:dyDescent="0.2">
      <c r="A3" s="1103" t="s">
        <v>881</v>
      </c>
      <c r="B3" s="1103"/>
      <c r="C3" s="1103"/>
      <c r="D3" s="1103"/>
    </row>
    <row r="4" spans="1:9" x14ac:dyDescent="0.2">
      <c r="A4" s="13"/>
      <c r="B4" s="1"/>
      <c r="C4" s="1"/>
      <c r="D4" s="1"/>
    </row>
    <row r="5" spans="1:9" ht="25.5" x14ac:dyDescent="0.2">
      <c r="A5" s="142"/>
      <c r="B5" s="279" t="s">
        <v>489</v>
      </c>
      <c r="C5" s="279" t="s">
        <v>774</v>
      </c>
      <c r="D5" s="279" t="s">
        <v>93</v>
      </c>
      <c r="F5" s="72"/>
      <c r="G5" s="72"/>
    </row>
    <row r="6" spans="1:9" x14ac:dyDescent="0.2">
      <c r="A6" s="258" t="s">
        <v>49</v>
      </c>
      <c r="B6" s="143">
        <v>78835231.868940786</v>
      </c>
      <c r="C6" s="628">
        <v>9.1977014409899471</v>
      </c>
      <c r="D6" s="424">
        <v>24.12625920959303</v>
      </c>
      <c r="F6" s="26"/>
      <c r="G6" s="26"/>
      <c r="H6" s="26"/>
    </row>
    <row r="7" spans="1:9" x14ac:dyDescent="0.2">
      <c r="A7" s="176" t="s">
        <v>50</v>
      </c>
      <c r="B7" s="82">
        <v>65212715.734847307</v>
      </c>
      <c r="C7" s="112">
        <v>10.263405494453327</v>
      </c>
      <c r="D7" s="140">
        <v>19.957306476830322</v>
      </c>
      <c r="F7" s="26"/>
      <c r="G7" s="26"/>
      <c r="H7" s="26"/>
    </row>
    <row r="8" spans="1:9" x14ac:dyDescent="0.2">
      <c r="A8" s="629" t="s">
        <v>51</v>
      </c>
      <c r="B8" s="570">
        <v>4848154.4770143777</v>
      </c>
      <c r="C8" s="571">
        <v>86.974880029909514</v>
      </c>
      <c r="D8" s="572">
        <v>1.4836999756029177</v>
      </c>
      <c r="F8" s="26"/>
      <c r="G8" s="26"/>
      <c r="H8" s="26"/>
      <c r="I8" s="26"/>
    </row>
    <row r="9" spans="1:9" x14ac:dyDescent="0.2">
      <c r="A9" s="113" t="s">
        <v>52</v>
      </c>
      <c r="B9" s="570">
        <v>60364561.257832929</v>
      </c>
      <c r="C9" s="571">
        <v>6.7459949754089088</v>
      </c>
      <c r="D9" s="572">
        <v>18.473606501227405</v>
      </c>
      <c r="F9" s="26"/>
      <c r="G9" s="26"/>
      <c r="H9" s="26"/>
      <c r="I9" s="26"/>
    </row>
    <row r="10" spans="1:9" x14ac:dyDescent="0.2">
      <c r="A10" s="176" t="s">
        <v>94</v>
      </c>
      <c r="B10" s="82">
        <v>1393351.6545618554</v>
      </c>
      <c r="C10" s="207">
        <v>-2.6848424464801846</v>
      </c>
      <c r="D10" s="140">
        <v>0.42641294242604622</v>
      </c>
      <c r="F10" s="26"/>
      <c r="G10" s="26"/>
      <c r="H10" s="26"/>
    </row>
    <row r="11" spans="1:9" x14ac:dyDescent="0.2">
      <c r="A11" s="176" t="s">
        <v>54</v>
      </c>
      <c r="B11" s="82">
        <v>3471796.9640149251</v>
      </c>
      <c r="C11" s="112">
        <v>6.7030371062652083</v>
      </c>
      <c r="D11" s="140">
        <v>1.0624878178344299</v>
      </c>
      <c r="F11" s="26"/>
      <c r="G11" s="26"/>
      <c r="H11" s="26"/>
    </row>
    <row r="12" spans="1:9" x14ac:dyDescent="0.2">
      <c r="A12" s="176" t="s">
        <v>900</v>
      </c>
      <c r="B12" s="82">
        <v>917883.21200000006</v>
      </c>
      <c r="C12" s="112">
        <v>23.959854887689946</v>
      </c>
      <c r="D12" s="140">
        <v>0.28090344598289274</v>
      </c>
      <c r="F12" s="26"/>
      <c r="G12" s="26"/>
      <c r="H12" s="26"/>
    </row>
    <row r="13" spans="1:9" ht="15" x14ac:dyDescent="0.2">
      <c r="A13" s="114" t="s">
        <v>55</v>
      </c>
      <c r="B13" s="144">
        <v>7839484.3035166962</v>
      </c>
      <c r="C13" s="200">
        <v>2.7949822800205082</v>
      </c>
      <c r="D13" s="141">
        <v>2.3991485265193386</v>
      </c>
      <c r="F13" s="26"/>
      <c r="G13" s="26"/>
      <c r="H13" s="26"/>
    </row>
    <row r="14" spans="1:9" ht="12.75" customHeight="1" x14ac:dyDescent="0.2">
      <c r="A14" s="1101" t="s">
        <v>571</v>
      </c>
      <c r="B14" s="1101"/>
      <c r="C14" s="1101"/>
      <c r="D14" s="1101"/>
    </row>
    <row r="15" spans="1:9" x14ac:dyDescent="0.2">
      <c r="A15" s="1102"/>
      <c r="B15" s="1102"/>
      <c r="C15" s="1102"/>
      <c r="D15" s="1102"/>
    </row>
    <row r="16" spans="1:9" x14ac:dyDescent="0.2">
      <c r="A16" s="1102"/>
      <c r="B16" s="1102"/>
      <c r="C16" s="1102"/>
      <c r="D16" s="1102"/>
    </row>
    <row r="17" spans="1:4" x14ac:dyDescent="0.2">
      <c r="A17" s="1102"/>
      <c r="B17" s="1102"/>
      <c r="C17" s="1102"/>
      <c r="D17" s="1102"/>
    </row>
    <row r="18" spans="1:4" x14ac:dyDescent="0.2">
      <c r="A18" s="1102"/>
      <c r="B18" s="1102"/>
      <c r="C18" s="1102"/>
      <c r="D18" s="1102"/>
    </row>
    <row r="19" spans="1:4" x14ac:dyDescent="0.2">
      <c r="A19" s="180" t="s">
        <v>56</v>
      </c>
    </row>
    <row r="20" spans="1:4" x14ac:dyDescent="0.2">
      <c r="A20" s="188"/>
    </row>
    <row r="21" spans="1:4" x14ac:dyDescent="0.2">
      <c r="B21" s="26"/>
      <c r="D21" s="26"/>
    </row>
    <row r="22" spans="1:4" x14ac:dyDescent="0.2">
      <c r="B22" s="1064"/>
    </row>
    <row r="23" spans="1:4" x14ac:dyDescent="0.2">
      <c r="A23" s="188"/>
      <c r="B23" s="26"/>
    </row>
    <row r="24" spans="1:4" x14ac:dyDescent="0.2">
      <c r="A24" s="188"/>
      <c r="B24" s="26"/>
    </row>
    <row r="25" spans="1:4" x14ac:dyDescent="0.2">
      <c r="A25" s="188"/>
      <c r="B25" s="26"/>
    </row>
    <row r="26" spans="1:4" x14ac:dyDescent="0.2">
      <c r="A26" s="188"/>
      <c r="B26" s="206"/>
    </row>
    <row r="27" spans="1:4" x14ac:dyDescent="0.2">
      <c r="B27" s="196"/>
      <c r="C27" s="196"/>
      <c r="D27" s="26"/>
    </row>
    <row r="28" spans="1:4" x14ac:dyDescent="0.2">
      <c r="B28" s="196"/>
      <c r="C28" s="196"/>
      <c r="D28" s="26"/>
    </row>
    <row r="29" spans="1:4" x14ac:dyDescent="0.2">
      <c r="B29" s="196"/>
      <c r="C29" s="196"/>
      <c r="D29" s="26"/>
    </row>
    <row r="30" spans="1:4" x14ac:dyDescent="0.2">
      <c r="A30" s="188"/>
      <c r="B30" s="196"/>
      <c r="C30" s="196"/>
      <c r="D30" s="26"/>
    </row>
    <row r="31" spans="1:4" x14ac:dyDescent="0.2">
      <c r="A31" s="188"/>
      <c r="B31" s="196"/>
      <c r="C31" s="196"/>
      <c r="D31" s="26"/>
    </row>
    <row r="32" spans="1:4" x14ac:dyDescent="0.2">
      <c r="A32" s="188"/>
      <c r="B32" s="196"/>
      <c r="C32" s="196"/>
      <c r="D32" s="26"/>
    </row>
    <row r="33" spans="2:4" x14ac:dyDescent="0.2">
      <c r="B33" s="196"/>
      <c r="C33" s="196"/>
      <c r="D33" s="26"/>
    </row>
    <row r="34" spans="2:4" x14ac:dyDescent="0.2">
      <c r="B34" s="196"/>
      <c r="C34" s="196"/>
      <c r="D34" s="26"/>
    </row>
    <row r="35" spans="2:4" x14ac:dyDescent="0.2">
      <c r="B35" s="196"/>
      <c r="C35" s="196"/>
    </row>
    <row r="36" spans="2:4" x14ac:dyDescent="0.2">
      <c r="B36" s="26"/>
    </row>
  </sheetData>
  <mergeCells count="2">
    <mergeCell ref="A3:D3"/>
    <mergeCell ref="A14:D18"/>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6EE4E-549E-4679-BAD1-0D9C6959A44C}">
  <dimension ref="A1:E33"/>
  <sheetViews>
    <sheetView zoomScaleNormal="100" workbookViewId="0">
      <selection activeCell="C17" sqref="C17"/>
    </sheetView>
  </sheetViews>
  <sheetFormatPr baseColWidth="10" defaultColWidth="11.42578125" defaultRowHeight="12.75" x14ac:dyDescent="0.2"/>
  <cols>
    <col min="1" max="1" width="38.28515625" style="5" customWidth="1"/>
    <col min="2" max="3" width="17" style="5" customWidth="1"/>
    <col min="4" max="4" width="17.85546875" style="5" customWidth="1"/>
    <col min="5" max="16384" width="11.42578125" style="5"/>
  </cols>
  <sheetData>
    <row r="1" spans="1:5" x14ac:dyDescent="0.2">
      <c r="A1" s="94" t="s">
        <v>95</v>
      </c>
      <c r="B1" s="1"/>
      <c r="C1" s="1"/>
    </row>
    <row r="2" spans="1:5" x14ac:dyDescent="0.2">
      <c r="A2" s="94" t="s">
        <v>891</v>
      </c>
      <c r="B2" s="1"/>
      <c r="C2" s="27"/>
      <c r="D2" s="27"/>
    </row>
    <row r="3" spans="1:5" x14ac:dyDescent="0.2">
      <c r="A3" s="1" t="s">
        <v>734</v>
      </c>
      <c r="B3" s="1"/>
      <c r="C3" s="1"/>
    </row>
    <row r="4" spans="1:5" x14ac:dyDescent="0.2">
      <c r="A4" s="1"/>
      <c r="B4" s="1"/>
      <c r="C4" s="1"/>
    </row>
    <row r="5" spans="1:5" ht="12.75" customHeight="1" x14ac:dyDescent="0.2">
      <c r="A5" s="1117"/>
      <c r="B5" s="1119" t="s">
        <v>902</v>
      </c>
      <c r="C5" s="1119" t="s">
        <v>735</v>
      </c>
      <c r="D5" s="1119" t="s">
        <v>903</v>
      </c>
    </row>
    <row r="6" spans="1:5" ht="48" customHeight="1" x14ac:dyDescent="0.2">
      <c r="A6" s="1118"/>
      <c r="B6" s="1119"/>
      <c r="C6" s="1119"/>
      <c r="D6" s="1119"/>
    </row>
    <row r="7" spans="1:5" x14ac:dyDescent="0.2">
      <c r="A7" s="142" t="s">
        <v>96</v>
      </c>
      <c r="B7" s="851">
        <v>67739057.993000001</v>
      </c>
      <c r="C7" s="852">
        <v>69444418.899000004</v>
      </c>
      <c r="D7" s="772">
        <v>2.5175444662608459</v>
      </c>
      <c r="E7" s="197"/>
    </row>
    <row r="8" spans="1:5" x14ac:dyDescent="0.2">
      <c r="A8" s="175" t="s">
        <v>97</v>
      </c>
      <c r="B8" s="769">
        <v>15340348.214</v>
      </c>
      <c r="C8" s="829">
        <v>16054658.192</v>
      </c>
      <c r="D8" s="749">
        <v>4.6564130620457611</v>
      </c>
      <c r="E8" s="197"/>
    </row>
    <row r="9" spans="1:5" x14ac:dyDescent="0.2">
      <c r="A9" s="175" t="s">
        <v>98</v>
      </c>
      <c r="B9" s="769">
        <v>5748462.1469999999</v>
      </c>
      <c r="C9" s="829">
        <v>5934058.3619999997</v>
      </c>
      <c r="D9" s="749">
        <v>3.2286237649987504</v>
      </c>
      <c r="E9" s="197"/>
    </row>
    <row r="10" spans="1:5" x14ac:dyDescent="0.2">
      <c r="A10" s="878" t="s">
        <v>99</v>
      </c>
      <c r="B10" s="879">
        <v>3454457.3369999998</v>
      </c>
      <c r="C10" s="880">
        <v>3867057.713</v>
      </c>
      <c r="D10" s="881">
        <v>11.94399975882523</v>
      </c>
      <c r="E10" s="197"/>
    </row>
    <row r="11" spans="1:5" x14ac:dyDescent="0.2">
      <c r="A11" s="175" t="s">
        <v>100</v>
      </c>
      <c r="B11" s="769">
        <v>28732313.048</v>
      </c>
      <c r="C11" s="829">
        <v>28793203.217999998</v>
      </c>
      <c r="D11" s="749">
        <v>0.21192226987878371</v>
      </c>
      <c r="E11" s="197"/>
    </row>
    <row r="12" spans="1:5" x14ac:dyDescent="0.2">
      <c r="A12" s="175" t="s">
        <v>101</v>
      </c>
      <c r="B12" s="769">
        <v>14414146.629000001</v>
      </c>
      <c r="C12" s="829">
        <v>14743826.836999999</v>
      </c>
      <c r="D12" s="749">
        <v>2.2871989336969101</v>
      </c>
      <c r="E12" s="197"/>
    </row>
    <row r="13" spans="1:5" x14ac:dyDescent="0.2">
      <c r="A13" s="175" t="s">
        <v>102</v>
      </c>
      <c r="B13" s="769">
        <v>49330.618000000002</v>
      </c>
      <c r="C13" s="829">
        <v>51614.576999999997</v>
      </c>
      <c r="D13" s="749">
        <v>4.6299014539002759</v>
      </c>
      <c r="E13" s="197"/>
    </row>
    <row r="14" spans="1:5" x14ac:dyDescent="0.2">
      <c r="A14" s="550" t="s">
        <v>103</v>
      </c>
      <c r="B14" s="770">
        <v>12612601.319</v>
      </c>
      <c r="C14" s="830">
        <v>13087754.718</v>
      </c>
      <c r="D14" s="772">
        <v>3.7672910368158119</v>
      </c>
      <c r="E14" s="197"/>
    </row>
    <row r="15" spans="1:5" x14ac:dyDescent="0.2">
      <c r="A15" s="175" t="s">
        <v>104</v>
      </c>
      <c r="B15" s="769">
        <v>5757532.3799999999</v>
      </c>
      <c r="C15" s="829">
        <v>5687236.6490000002</v>
      </c>
      <c r="D15" s="749">
        <v>-1.2209350527352059</v>
      </c>
      <c r="E15" s="197"/>
    </row>
    <row r="16" spans="1:5" x14ac:dyDescent="0.2">
      <c r="A16" s="175" t="s">
        <v>105</v>
      </c>
      <c r="B16" s="769">
        <v>6855068.9390000002</v>
      </c>
      <c r="C16" s="829">
        <v>7400518.0690000001</v>
      </c>
      <c r="D16" s="749">
        <v>7.9568730067296478</v>
      </c>
      <c r="E16" s="197"/>
    </row>
    <row r="17" spans="1:5" x14ac:dyDescent="0.2">
      <c r="A17" s="105" t="s">
        <v>64</v>
      </c>
      <c r="B17" s="771">
        <v>80351659.312000006</v>
      </c>
      <c r="C17" s="831">
        <v>82532173.616999999</v>
      </c>
      <c r="D17" s="853">
        <v>2.713714095851083</v>
      </c>
      <c r="E17" s="197"/>
    </row>
    <row r="18" spans="1:5" x14ac:dyDescent="0.2">
      <c r="A18" s="1101" t="s">
        <v>892</v>
      </c>
      <c r="B18" s="1101"/>
      <c r="C18" s="1101"/>
      <c r="D18" s="1101"/>
    </row>
    <row r="19" spans="1:5" x14ac:dyDescent="0.2">
      <c r="A19" s="1102"/>
      <c r="B19" s="1102"/>
      <c r="C19" s="1102"/>
      <c r="D19" s="1102"/>
    </row>
    <row r="20" spans="1:5" x14ac:dyDescent="0.2">
      <c r="A20" s="1" t="s">
        <v>56</v>
      </c>
      <c r="B20" s="426"/>
      <c r="C20" s="196"/>
    </row>
    <row r="21" spans="1:5" x14ac:dyDescent="0.2">
      <c r="C21" s="426"/>
    </row>
    <row r="22" spans="1:5" x14ac:dyDescent="0.2">
      <c r="B22" s="26"/>
      <c r="C22" s="196"/>
    </row>
    <row r="23" spans="1:5" x14ac:dyDescent="0.2">
      <c r="D23" s="426"/>
    </row>
    <row r="24" spans="1:5" x14ac:dyDescent="0.2">
      <c r="D24" s="426"/>
    </row>
    <row r="25" spans="1:5" x14ac:dyDescent="0.2">
      <c r="D25" s="426"/>
    </row>
    <row r="26" spans="1:5" x14ac:dyDescent="0.2">
      <c r="D26" s="426"/>
    </row>
    <row r="27" spans="1:5" x14ac:dyDescent="0.2">
      <c r="D27" s="426"/>
    </row>
    <row r="28" spans="1:5" x14ac:dyDescent="0.2">
      <c r="D28" s="426"/>
    </row>
    <row r="29" spans="1:5" x14ac:dyDescent="0.2">
      <c r="D29" s="426"/>
    </row>
    <row r="30" spans="1:5" x14ac:dyDescent="0.2">
      <c r="D30" s="426"/>
    </row>
    <row r="31" spans="1:5" x14ac:dyDescent="0.2">
      <c r="D31" s="426"/>
    </row>
    <row r="32" spans="1:5" x14ac:dyDescent="0.2">
      <c r="D32" s="426"/>
    </row>
    <row r="33" spans="4:4" x14ac:dyDescent="0.2">
      <c r="D33" s="426"/>
    </row>
  </sheetData>
  <mergeCells count="5">
    <mergeCell ref="A5:A6"/>
    <mergeCell ref="B5:B6"/>
    <mergeCell ref="C5:C6"/>
    <mergeCell ref="D5:D6"/>
    <mergeCell ref="A18:D19"/>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959C4-F4DD-4E35-B297-0BD73D8CDCAF}">
  <dimension ref="A1:E21"/>
  <sheetViews>
    <sheetView zoomScaleNormal="100" workbookViewId="0">
      <selection activeCell="C10" sqref="C10"/>
    </sheetView>
  </sheetViews>
  <sheetFormatPr baseColWidth="10" defaultColWidth="11.42578125" defaultRowHeight="14.25" customHeight="1" x14ac:dyDescent="0.2"/>
  <cols>
    <col min="1" max="1" width="15.42578125" style="5" customWidth="1"/>
    <col min="2" max="2" width="54.7109375" style="5" customWidth="1"/>
    <col min="3" max="16384" width="11.42578125" style="5"/>
  </cols>
  <sheetData>
    <row r="1" spans="1:5" ht="12.75" x14ac:dyDescent="0.2">
      <c r="A1" s="277" t="s">
        <v>106</v>
      </c>
      <c r="B1" s="54"/>
      <c r="C1" s="54"/>
    </row>
    <row r="2" spans="1:5" ht="12.75" x14ac:dyDescent="0.2">
      <c r="A2" s="277" t="s">
        <v>737</v>
      </c>
      <c r="B2" s="54"/>
      <c r="C2" s="54"/>
    </row>
    <row r="3" spans="1:5" ht="12.75" x14ac:dyDescent="0.2">
      <c r="A3" s="278" t="s">
        <v>107</v>
      </c>
      <c r="B3" s="54"/>
      <c r="C3" s="54"/>
    </row>
    <row r="4" spans="1:5" ht="12.75" x14ac:dyDescent="0.2">
      <c r="A4" s="281"/>
      <c r="B4" s="281"/>
      <c r="C4" s="281"/>
    </row>
    <row r="5" spans="1:5" ht="12.75" x14ac:dyDescent="0.2">
      <c r="A5" s="1104" t="s">
        <v>11</v>
      </c>
      <c r="B5" s="1105"/>
      <c r="C5" s="279">
        <v>2025</v>
      </c>
      <c r="E5" s="181"/>
    </row>
    <row r="6" spans="1:5" ht="12.75" x14ac:dyDescent="0.2">
      <c r="A6" s="496" t="s">
        <v>108</v>
      </c>
      <c r="B6" s="136" t="s">
        <v>109</v>
      </c>
      <c r="C6" s="137">
        <v>-0.99321750558918809</v>
      </c>
      <c r="D6" s="53"/>
      <c r="E6" s="206"/>
    </row>
    <row r="7" spans="1:5" ht="12.75" x14ac:dyDescent="0.2">
      <c r="A7" s="500" t="s">
        <v>576</v>
      </c>
      <c r="B7" s="282" t="s">
        <v>110</v>
      </c>
      <c r="C7" s="138">
        <v>0.13817238218432576</v>
      </c>
      <c r="D7" s="53"/>
    </row>
    <row r="8" spans="1:5" ht="12.75" x14ac:dyDescent="0.2">
      <c r="A8" s="606" t="s">
        <v>111</v>
      </c>
      <c r="B8" s="543" t="s">
        <v>574</v>
      </c>
      <c r="C8" s="139">
        <v>-0.11228440420452786</v>
      </c>
      <c r="D8" s="53"/>
    </row>
    <row r="9" spans="1:5" ht="12.75" x14ac:dyDescent="0.2">
      <c r="A9" s="606" t="s">
        <v>112</v>
      </c>
      <c r="B9" s="544" t="s">
        <v>113</v>
      </c>
      <c r="C9" s="139">
        <v>-0.10610239262232035</v>
      </c>
      <c r="D9" s="53"/>
    </row>
    <row r="10" spans="1:5" ht="12.75" x14ac:dyDescent="0.2">
      <c r="A10" s="606" t="s">
        <v>114</v>
      </c>
      <c r="B10" s="544" t="s">
        <v>115</v>
      </c>
      <c r="C10" s="139">
        <v>-6.1820115822075012E-3</v>
      </c>
      <c r="D10" s="53"/>
    </row>
    <row r="11" spans="1:5" ht="12.75" x14ac:dyDescent="0.2">
      <c r="A11" s="606" t="s">
        <v>116</v>
      </c>
      <c r="B11" s="543" t="s">
        <v>117</v>
      </c>
      <c r="C11" s="139">
        <v>0.2504567863888536</v>
      </c>
      <c r="D11" s="53"/>
    </row>
    <row r="12" spans="1:5" ht="12.75" x14ac:dyDescent="0.2">
      <c r="A12" s="606" t="s">
        <v>118</v>
      </c>
      <c r="B12" s="544" t="s">
        <v>119</v>
      </c>
      <c r="C12" s="139">
        <v>0.1165080316227579</v>
      </c>
      <c r="D12" s="53"/>
    </row>
    <row r="13" spans="1:5" ht="12.75" x14ac:dyDescent="0.2">
      <c r="A13" s="606" t="s">
        <v>120</v>
      </c>
      <c r="B13" s="544" t="s">
        <v>121</v>
      </c>
      <c r="C13" s="139">
        <v>0.13394875476609569</v>
      </c>
      <c r="D13" s="53"/>
    </row>
    <row r="14" spans="1:5" ht="12.75" x14ac:dyDescent="0.2">
      <c r="A14" s="606" t="s">
        <v>122</v>
      </c>
      <c r="B14" s="545" t="s">
        <v>123</v>
      </c>
      <c r="C14" s="139">
        <v>-2.9719672628165446E-2</v>
      </c>
      <c r="D14" s="53"/>
    </row>
    <row r="15" spans="1:5" ht="12.75" x14ac:dyDescent="0.2">
      <c r="A15" s="606" t="s">
        <v>124</v>
      </c>
      <c r="B15" s="545" t="s">
        <v>125</v>
      </c>
      <c r="C15" s="139">
        <v>0.16819379803091386</v>
      </c>
      <c r="D15" s="53"/>
    </row>
    <row r="16" spans="1:5" ht="12.75" x14ac:dyDescent="0.2">
      <c r="A16" s="606" t="s">
        <v>126</v>
      </c>
      <c r="B16" s="545" t="s">
        <v>127</v>
      </c>
      <c r="C16" s="139">
        <v>-4.5253706366527383E-3</v>
      </c>
      <c r="D16" s="53"/>
    </row>
    <row r="17" spans="1:5" ht="12.75" x14ac:dyDescent="0.2">
      <c r="A17" s="606" t="s">
        <v>572</v>
      </c>
      <c r="B17" s="543" t="s">
        <v>573</v>
      </c>
      <c r="C17" s="139">
        <v>0</v>
      </c>
      <c r="D17" s="53"/>
    </row>
    <row r="18" spans="1:5" ht="12.75" x14ac:dyDescent="0.2">
      <c r="A18" s="284" t="s">
        <v>575</v>
      </c>
      <c r="B18" s="208" t="s">
        <v>128</v>
      </c>
      <c r="C18" s="286">
        <v>-1.1313898877735138</v>
      </c>
      <c r="D18" s="53"/>
      <c r="E18" s="53"/>
    </row>
    <row r="19" spans="1:5" ht="12.75" x14ac:dyDescent="0.2">
      <c r="A19" s="5" t="s">
        <v>655</v>
      </c>
      <c r="D19" s="53"/>
    </row>
    <row r="20" spans="1:5" ht="12.75" x14ac:dyDescent="0.2">
      <c r="A20" s="5" t="s">
        <v>29</v>
      </c>
      <c r="B20" s="27"/>
    </row>
    <row r="21" spans="1:5" ht="12.75" x14ac:dyDescent="0.2"/>
  </sheetData>
  <mergeCells count="1">
    <mergeCell ref="A5:B5"/>
  </mergeCells>
  <pageMargins left="0.7" right="0.7" top="0.75" bottom="0.75" header="0.3" footer="0.3"/>
  <pageSetup paperSize="9" orientation="portrait" horizontalDpi="0"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D37FB-6DB1-4443-91B6-DB640FDF662A}">
  <dimension ref="A1:H37"/>
  <sheetViews>
    <sheetView showGridLines="0" zoomScaleNormal="100" workbookViewId="0">
      <selection activeCell="A7" sqref="A7"/>
    </sheetView>
  </sheetViews>
  <sheetFormatPr baseColWidth="10" defaultColWidth="11.42578125" defaultRowHeight="12.75" x14ac:dyDescent="0.2"/>
  <cols>
    <col min="1" max="1" width="36" style="234" customWidth="1"/>
    <col min="2" max="3" width="17.42578125" style="234" customWidth="1"/>
    <col min="4" max="4" width="11.42578125" style="234"/>
    <col min="5" max="5" width="13.42578125" style="234" bestFit="1" customWidth="1"/>
    <col min="6" max="6" width="19.42578125" style="234" customWidth="1"/>
    <col min="7" max="16384" width="11.42578125" style="234"/>
  </cols>
  <sheetData>
    <row r="1" spans="1:8" x14ac:dyDescent="0.2">
      <c r="A1" s="250" t="s">
        <v>129</v>
      </c>
      <c r="B1" s="251"/>
      <c r="C1" s="251"/>
    </row>
    <row r="2" spans="1:8" ht="15" x14ac:dyDescent="0.2">
      <c r="A2" s="241" t="s">
        <v>1508</v>
      </c>
      <c r="B2" s="251"/>
      <c r="C2" s="251"/>
    </row>
    <row r="3" spans="1:8" ht="15" x14ac:dyDescent="0.2">
      <c r="A3" s="171" t="s">
        <v>1507</v>
      </c>
      <c r="B3" s="251"/>
      <c r="C3" s="251"/>
    </row>
    <row r="4" spans="1:8" x14ac:dyDescent="0.2">
      <c r="A4" s="171"/>
      <c r="B4" s="251"/>
      <c r="C4" s="251"/>
      <c r="E4" s="273"/>
      <c r="F4" s="273"/>
      <c r="G4" s="273"/>
      <c r="H4" s="273"/>
    </row>
    <row r="5" spans="1:8" x14ac:dyDescent="0.2">
      <c r="A5" s="252"/>
      <c r="B5" s="66" t="s">
        <v>710</v>
      </c>
      <c r="C5" s="66" t="s">
        <v>811</v>
      </c>
      <c r="E5" s="273"/>
      <c r="F5" s="316"/>
      <c r="G5" s="273"/>
      <c r="H5" s="273"/>
    </row>
    <row r="6" spans="1:8" x14ac:dyDescent="0.2">
      <c r="A6" s="253" t="s">
        <v>70</v>
      </c>
      <c r="B6" s="489">
        <v>123613671.55003719</v>
      </c>
      <c r="C6" s="81">
        <v>131933791.23957047</v>
      </c>
      <c r="E6" s="273"/>
      <c r="F6" s="317"/>
      <c r="G6" s="684"/>
      <c r="H6" s="273"/>
    </row>
    <row r="7" spans="1:8" ht="15" x14ac:dyDescent="0.2">
      <c r="A7" s="1040" t="s">
        <v>922</v>
      </c>
      <c r="B7" s="335">
        <v>650304.53875832725</v>
      </c>
      <c r="C7" s="229">
        <v>3245448.1517116576</v>
      </c>
      <c r="D7" s="256"/>
      <c r="E7" s="684"/>
      <c r="F7" s="318"/>
      <c r="G7" s="684"/>
      <c r="H7" s="273"/>
    </row>
    <row r="8" spans="1:8" x14ac:dyDescent="0.2">
      <c r="A8" s="92" t="s">
        <v>72</v>
      </c>
      <c r="B8" s="335">
        <v>4097054.4001859128</v>
      </c>
      <c r="C8" s="335">
        <v>-113483.60618169606</v>
      </c>
      <c r="D8" s="256"/>
      <c r="E8" s="697"/>
      <c r="F8" s="3"/>
      <c r="G8" s="684"/>
      <c r="H8" s="273"/>
    </row>
    <row r="9" spans="1:8" x14ac:dyDescent="0.2">
      <c r="A9" s="710" t="s">
        <v>826</v>
      </c>
      <c r="B9" s="913">
        <v>1032936.6291665435</v>
      </c>
      <c r="C9" s="913">
        <v>960496.5022643609</v>
      </c>
      <c r="D9" s="256"/>
      <c r="E9" s="697"/>
      <c r="F9" s="3"/>
      <c r="G9" s="684"/>
      <c r="H9" s="273"/>
    </row>
    <row r="10" spans="1:8" x14ac:dyDescent="0.2">
      <c r="A10" s="710" t="s">
        <v>827</v>
      </c>
      <c r="B10" s="913">
        <v>2189909.5020237691</v>
      </c>
      <c r="C10" s="913">
        <v>1799525.1658737969</v>
      </c>
      <c r="D10" s="256"/>
      <c r="E10" s="697"/>
      <c r="F10" s="3"/>
      <c r="G10" s="684"/>
      <c r="H10" s="273"/>
    </row>
    <row r="11" spans="1:8" x14ac:dyDescent="0.2">
      <c r="A11" s="710" t="s">
        <v>828</v>
      </c>
      <c r="B11" s="913">
        <v>101619.0954841488</v>
      </c>
      <c r="C11" s="913">
        <v>90461.332970945994</v>
      </c>
      <c r="D11" s="256"/>
      <c r="E11" s="697"/>
      <c r="F11" s="3"/>
      <c r="G11" s="684"/>
      <c r="H11" s="273"/>
    </row>
    <row r="12" spans="1:8" x14ac:dyDescent="0.2">
      <c r="A12" s="710" t="s">
        <v>829</v>
      </c>
      <c r="B12" s="913">
        <v>2003553.06564625</v>
      </c>
      <c r="C12" s="913">
        <v>2316389.2719999999</v>
      </c>
      <c r="D12" s="256"/>
      <c r="E12" s="697"/>
      <c r="F12" s="3"/>
      <c r="G12" s="684"/>
      <c r="H12" s="273"/>
    </row>
    <row r="13" spans="1:8" x14ac:dyDescent="0.2">
      <c r="A13" s="710" t="s">
        <v>351</v>
      </c>
      <c r="B13" s="913">
        <v>170755.13829899998</v>
      </c>
      <c r="C13" s="913">
        <v>112154.132</v>
      </c>
      <c r="D13" s="256"/>
      <c r="E13" s="697"/>
      <c r="F13" s="3"/>
      <c r="G13" s="684"/>
      <c r="H13" s="273"/>
    </row>
    <row r="14" spans="1:8" x14ac:dyDescent="0.2">
      <c r="A14" s="710" t="s">
        <v>830</v>
      </c>
      <c r="B14" s="913">
        <v>-1649866.5460050097</v>
      </c>
      <c r="C14" s="913">
        <v>-5268520.6929419367</v>
      </c>
      <c r="D14" s="256"/>
      <c r="E14" s="697"/>
      <c r="F14" s="3"/>
      <c r="G14" s="684"/>
      <c r="H14" s="273"/>
    </row>
    <row r="15" spans="1:8" x14ac:dyDescent="0.2">
      <c r="A15" s="711" t="s">
        <v>831</v>
      </c>
      <c r="B15" s="913">
        <v>248147.51557121132</v>
      </c>
      <c r="C15" s="913">
        <v>-123989.31834886297</v>
      </c>
      <c r="D15" s="256"/>
      <c r="E15" s="697"/>
      <c r="F15" s="3"/>
      <c r="G15" s="684"/>
      <c r="H15" s="273"/>
    </row>
    <row r="16" spans="1:8" x14ac:dyDescent="0.2">
      <c r="A16" s="712" t="s">
        <v>73</v>
      </c>
      <c r="B16" s="349">
        <v>128361030.48898143</v>
      </c>
      <c r="C16" s="81">
        <v>135065755.78510043</v>
      </c>
      <c r="D16" s="256"/>
      <c r="E16" s="273"/>
      <c r="F16" s="317"/>
      <c r="G16" s="684"/>
      <c r="H16" s="273"/>
    </row>
    <row r="17" spans="1:8" x14ac:dyDescent="0.2">
      <c r="A17" s="549" t="s">
        <v>93</v>
      </c>
      <c r="B17" s="709">
        <v>41.033619896755688</v>
      </c>
      <c r="C17" s="438">
        <v>41.334709839227934</v>
      </c>
      <c r="D17" s="256"/>
      <c r="E17" s="273"/>
      <c r="F17" s="319"/>
      <c r="G17" s="684"/>
      <c r="H17" s="273"/>
    </row>
    <row r="18" spans="1:8" x14ac:dyDescent="0.2">
      <c r="A18" s="1101" t="s">
        <v>918</v>
      </c>
      <c r="B18" s="1109"/>
      <c r="C18" s="1109"/>
      <c r="E18" s="273"/>
      <c r="F18" s="273"/>
      <c r="G18" s="273"/>
      <c r="H18" s="273"/>
    </row>
    <row r="19" spans="1:8" x14ac:dyDescent="0.2">
      <c r="A19" s="1110"/>
      <c r="B19" s="1110"/>
      <c r="C19" s="1110"/>
      <c r="E19" s="273"/>
      <c r="F19" s="273"/>
      <c r="G19" s="273"/>
      <c r="H19" s="273"/>
    </row>
    <row r="20" spans="1:8" x14ac:dyDescent="0.2">
      <c r="A20" s="1110"/>
      <c r="B20" s="1110"/>
      <c r="C20" s="1110"/>
      <c r="E20" s="273"/>
      <c r="F20" s="273"/>
      <c r="G20" s="273"/>
      <c r="H20" s="273"/>
    </row>
    <row r="21" spans="1:8" x14ac:dyDescent="0.2">
      <c r="A21" s="1110" t="s">
        <v>919</v>
      </c>
      <c r="B21" s="1110"/>
      <c r="C21" s="1110"/>
      <c r="E21" s="1"/>
      <c r="F21" s="107"/>
      <c r="G21" s="273"/>
      <c r="H21" s="273"/>
    </row>
    <row r="22" spans="1:8" x14ac:dyDescent="0.2">
      <c r="A22" s="1110"/>
      <c r="B22" s="1110"/>
      <c r="C22" s="1110"/>
      <c r="E22" s="273"/>
      <c r="F22" s="273"/>
      <c r="G22" s="273"/>
      <c r="H22" s="273"/>
    </row>
    <row r="23" spans="1:8" x14ac:dyDescent="0.2">
      <c r="A23" s="1110" t="s">
        <v>921</v>
      </c>
      <c r="B23" s="1110"/>
      <c r="C23" s="1110"/>
      <c r="E23" s="273"/>
      <c r="F23" s="273"/>
      <c r="G23" s="273"/>
      <c r="H23" s="273"/>
    </row>
    <row r="24" spans="1:8" ht="15" x14ac:dyDescent="0.25">
      <c r="A24" s="5" t="s">
        <v>56</v>
      </c>
      <c r="B24" s="5"/>
      <c r="C24" s="5"/>
      <c r="D24" s="223"/>
      <c r="E24" s="273"/>
      <c r="F24" s="273"/>
      <c r="G24" s="273"/>
      <c r="H24" s="273"/>
    </row>
    <row r="25" spans="1:8" ht="15" x14ac:dyDescent="0.25">
      <c r="A25" s="224"/>
      <c r="B25" s="222"/>
      <c r="C25" s="222"/>
      <c r="D25" s="223"/>
      <c r="E25" s="273"/>
      <c r="F25" s="273"/>
      <c r="G25" s="273"/>
      <c r="H25" s="273"/>
    </row>
    <row r="26" spans="1:8" ht="15" x14ac:dyDescent="0.25">
      <c r="A26" s="5"/>
      <c r="B26" s="26"/>
      <c r="C26" s="1065"/>
      <c r="D26" s="223"/>
      <c r="E26" s="273"/>
      <c r="F26" s="273"/>
      <c r="G26" s="273"/>
      <c r="H26" s="273"/>
    </row>
    <row r="27" spans="1:8" ht="15" x14ac:dyDescent="0.25">
      <c r="A27" s="1066"/>
      <c r="B27" s="1065"/>
      <c r="C27" s="1065"/>
      <c r="D27" s="223"/>
      <c r="E27" s="273"/>
      <c r="F27" s="273"/>
      <c r="G27" s="273"/>
      <c r="H27" s="273"/>
    </row>
    <row r="28" spans="1:8" ht="15" x14ac:dyDescent="0.25">
      <c r="A28" s="180"/>
      <c r="B28" s="316"/>
      <c r="C28" s="316"/>
      <c r="D28" s="223"/>
    </row>
    <row r="29" spans="1:8" ht="15" x14ac:dyDescent="0.25">
      <c r="A29" s="94"/>
      <c r="B29" s="317"/>
      <c r="C29" s="317"/>
      <c r="D29" s="223"/>
    </row>
    <row r="30" spans="1:8" ht="15" x14ac:dyDescent="0.25">
      <c r="A30" s="1"/>
      <c r="B30" s="318"/>
      <c r="C30" s="318"/>
      <c r="D30" s="223"/>
    </row>
    <row r="31" spans="1:8" ht="15" x14ac:dyDescent="0.25">
      <c r="A31" s="1"/>
      <c r="B31" s="318"/>
      <c r="C31" s="318"/>
      <c r="D31" s="223"/>
    </row>
    <row r="32" spans="1:8" ht="15" x14ac:dyDescent="0.25">
      <c r="A32" s="94"/>
      <c r="B32" s="317"/>
      <c r="C32" s="317"/>
      <c r="D32" s="223"/>
      <c r="E32" s="333"/>
    </row>
    <row r="33" spans="1:4" ht="15" x14ac:dyDescent="0.25">
      <c r="A33" s="334"/>
      <c r="B33" s="319"/>
      <c r="C33" s="319"/>
      <c r="D33" s="223"/>
    </row>
    <row r="34" spans="1:4" ht="15" x14ac:dyDescent="0.25">
      <c r="A34" s="283"/>
      <c r="B34" s="225"/>
      <c r="C34" s="225"/>
      <c r="D34" s="223"/>
    </row>
    <row r="35" spans="1:4" ht="15" x14ac:dyDescent="0.25">
      <c r="A35" s="226"/>
      <c r="B35" s="225"/>
      <c r="C35" s="225"/>
      <c r="D35" s="223"/>
    </row>
    <row r="36" spans="1:4" ht="15" x14ac:dyDescent="0.25">
      <c r="A36" s="223"/>
      <c r="B36" s="227"/>
      <c r="C36" s="227"/>
      <c r="D36" s="223"/>
    </row>
    <row r="37" spans="1:4" ht="15" x14ac:dyDescent="0.25">
      <c r="A37" s="223"/>
      <c r="B37" s="227"/>
      <c r="C37" s="227"/>
      <c r="D37" s="223"/>
    </row>
  </sheetData>
  <mergeCells count="3">
    <mergeCell ref="A18:C20"/>
    <mergeCell ref="A21:C22"/>
    <mergeCell ref="A23:C23"/>
  </mergeCells>
  <pageMargins left="0.70866141732283472" right="0.70866141732283472" top="0.74803149606299213" bottom="0.74803149606299213" header="0.31496062992125984" footer="0.31496062992125984"/>
  <pageSetup scale="8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D01DF-B200-4739-8D1A-EC4CE99635F0}">
  <dimension ref="A1:G22"/>
  <sheetViews>
    <sheetView showGridLines="0" zoomScaleNormal="100" workbookViewId="0">
      <selection activeCell="D8" sqref="D8"/>
    </sheetView>
  </sheetViews>
  <sheetFormatPr baseColWidth="10" defaultColWidth="11.42578125" defaultRowHeight="12.75" x14ac:dyDescent="0.2"/>
  <cols>
    <col min="1" max="1" width="29.42578125" style="171" customWidth="1"/>
    <col min="2" max="5" width="13" style="171" customWidth="1"/>
    <col min="6" max="16384" width="11.42578125" style="171"/>
  </cols>
  <sheetData>
    <row r="1" spans="1:7" x14ac:dyDescent="0.2">
      <c r="A1" s="233" t="s">
        <v>130</v>
      </c>
      <c r="B1" s="234"/>
      <c r="C1" s="234"/>
      <c r="D1" s="234"/>
      <c r="E1" s="234"/>
    </row>
    <row r="2" spans="1:7" ht="15" x14ac:dyDescent="0.2">
      <c r="A2" s="272" t="s">
        <v>927</v>
      </c>
      <c r="B2" s="273"/>
      <c r="C2" s="273"/>
      <c r="D2" s="273"/>
      <c r="E2" s="234"/>
    </row>
    <row r="3" spans="1:7" ht="15" x14ac:dyDescent="0.2">
      <c r="A3" s="273" t="s">
        <v>928</v>
      </c>
      <c r="B3" s="273"/>
      <c r="C3" s="273"/>
      <c r="D3" s="273"/>
      <c r="E3" s="234"/>
    </row>
    <row r="4" spans="1:7" x14ac:dyDescent="0.2">
      <c r="A4" s="234"/>
      <c r="B4" s="234"/>
      <c r="C4" s="234"/>
      <c r="D4" s="234"/>
      <c r="E4" s="234"/>
    </row>
    <row r="5" spans="1:7" ht="26.25" customHeight="1" x14ac:dyDescent="0.2">
      <c r="A5" s="1114"/>
      <c r="B5" s="1111" t="s">
        <v>711</v>
      </c>
      <c r="C5" s="1112"/>
      <c r="D5" s="1113" t="s">
        <v>817</v>
      </c>
      <c r="E5" s="1112"/>
    </row>
    <row r="6" spans="1:7" x14ac:dyDescent="0.2">
      <c r="A6" s="1115"/>
      <c r="B6" s="342" t="s">
        <v>79</v>
      </c>
      <c r="C6" s="341" t="s">
        <v>93</v>
      </c>
      <c r="D6" s="340" t="s">
        <v>79</v>
      </c>
      <c r="E6" s="341" t="s">
        <v>93</v>
      </c>
    </row>
    <row r="7" spans="1:7" x14ac:dyDescent="0.2">
      <c r="A7" s="337" t="s">
        <v>502</v>
      </c>
      <c r="B7" s="343">
        <v>13701.697014434278</v>
      </c>
      <c r="C7" s="435">
        <v>3.7249264223968162</v>
      </c>
      <c r="D7" s="336">
        <v>12051.353677661904</v>
      </c>
      <c r="E7" s="435">
        <v>3.271388743621142</v>
      </c>
    </row>
    <row r="8" spans="1:7" x14ac:dyDescent="0.2">
      <c r="A8" s="337" t="s">
        <v>503</v>
      </c>
      <c r="B8" s="343">
        <v>150204.29991218881</v>
      </c>
      <c r="C8" s="435">
        <v>41.033619896755688</v>
      </c>
      <c r="D8" s="336">
        <v>156121.52927375483</v>
      </c>
      <c r="E8" s="435">
        <v>41.334709839227934</v>
      </c>
    </row>
    <row r="9" spans="1:7" x14ac:dyDescent="0.2">
      <c r="A9" s="338" t="s">
        <v>504</v>
      </c>
      <c r="B9" s="344">
        <v>-136502.60289775452</v>
      </c>
      <c r="C9" s="436">
        <v>-37.308693474358876</v>
      </c>
      <c r="D9" s="339">
        <v>-144070.17559609291</v>
      </c>
      <c r="E9" s="436">
        <v>-38.063321095606788</v>
      </c>
    </row>
    <row r="10" spans="1:7" x14ac:dyDescent="0.2">
      <c r="A10" s="1120" t="s">
        <v>920</v>
      </c>
      <c r="B10" s="1120"/>
      <c r="C10" s="1120"/>
      <c r="D10" s="1120"/>
      <c r="E10" s="1120"/>
    </row>
    <row r="11" spans="1:7" x14ac:dyDescent="0.2">
      <c r="A11" s="1121"/>
      <c r="B11" s="1121"/>
      <c r="C11" s="1121"/>
      <c r="D11" s="1121"/>
      <c r="E11" s="1121"/>
    </row>
    <row r="12" spans="1:7" x14ac:dyDescent="0.2">
      <c r="A12" s="1102" t="s">
        <v>918</v>
      </c>
      <c r="B12" s="1102"/>
      <c r="C12" s="1102"/>
      <c r="D12" s="1102"/>
      <c r="E12" s="1102"/>
      <c r="G12" s="696"/>
    </row>
    <row r="13" spans="1:7" x14ac:dyDescent="0.2">
      <c r="A13" s="1102"/>
      <c r="B13" s="1102"/>
      <c r="C13" s="1102"/>
      <c r="D13" s="1102"/>
      <c r="E13" s="1102"/>
    </row>
    <row r="14" spans="1:7" x14ac:dyDescent="0.2">
      <c r="A14" s="1102"/>
      <c r="B14" s="1102"/>
      <c r="C14" s="1102"/>
      <c r="D14" s="1102"/>
      <c r="E14" s="1102"/>
    </row>
    <row r="15" spans="1:7" x14ac:dyDescent="0.2">
      <c r="A15" s="1110" t="s">
        <v>919</v>
      </c>
      <c r="B15" s="1110"/>
      <c r="C15" s="1110"/>
      <c r="D15" s="1110"/>
      <c r="E15" s="1110"/>
    </row>
    <row r="16" spans="1:7" x14ac:dyDescent="0.2">
      <c r="A16" s="1110"/>
      <c r="B16" s="1110"/>
      <c r="C16" s="1110"/>
      <c r="D16" s="1110"/>
      <c r="E16" s="1110"/>
    </row>
    <row r="17" spans="1:5" x14ac:dyDescent="0.2">
      <c r="A17" s="5" t="s">
        <v>56</v>
      </c>
      <c r="B17" s="5"/>
      <c r="C17" s="5"/>
      <c r="D17" s="5"/>
      <c r="E17" s="5"/>
    </row>
    <row r="21" spans="1:5" x14ac:dyDescent="0.2">
      <c r="B21" s="244"/>
      <c r="C21" s="244"/>
      <c r="D21" s="244"/>
      <c r="E21" s="244"/>
    </row>
    <row r="22" spans="1:5" ht="14.25" customHeight="1" x14ac:dyDescent="0.2"/>
  </sheetData>
  <mergeCells count="6">
    <mergeCell ref="B5:C5"/>
    <mergeCell ref="D5:E5"/>
    <mergeCell ref="A5:A6"/>
    <mergeCell ref="A12:E14"/>
    <mergeCell ref="A15:E16"/>
    <mergeCell ref="A10:E11"/>
  </mergeCells>
  <hyperlinks>
    <hyperlink ref="A10:E11" r:id="rId1" display="Nota: Más detalle sobre evolución, composición y perfiles de vencimiento, pueden revisarse en informes complementarios disponibles en la web de la Dipres." xr:uid="{6BCA81A1-B802-4B9E-830B-C68A300359D2}"/>
  </hyperlinks>
  <pageMargins left="0.7" right="0.7" top="0.75" bottom="0.75" header="0.3" footer="0.3"/>
  <pageSetup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BF42F-8B2B-4734-B6F3-DECD994691E9}">
  <dimension ref="A1:J40"/>
  <sheetViews>
    <sheetView workbookViewId="0">
      <selection activeCell="D9" sqref="D9"/>
    </sheetView>
  </sheetViews>
  <sheetFormatPr baseColWidth="10" defaultColWidth="11.42578125" defaultRowHeight="12.75" x14ac:dyDescent="0.2"/>
  <cols>
    <col min="1" max="1" width="51.7109375" style="5" bestFit="1" customWidth="1"/>
    <col min="2" max="5" width="15.7109375" style="5" customWidth="1"/>
    <col min="6" max="16384" width="11.42578125" style="5"/>
  </cols>
  <sheetData>
    <row r="1" spans="1:10" x14ac:dyDescent="0.2">
      <c r="A1" s="4" t="s">
        <v>687</v>
      </c>
    </row>
    <row r="2" spans="1:10" x14ac:dyDescent="0.2">
      <c r="A2" s="4" t="s">
        <v>802</v>
      </c>
    </row>
    <row r="3" spans="1:10" x14ac:dyDescent="0.2">
      <c r="A3" s="4" t="s">
        <v>803</v>
      </c>
    </row>
    <row r="4" spans="1:10" x14ac:dyDescent="0.2">
      <c r="A4" s="4" t="s">
        <v>688</v>
      </c>
    </row>
    <row r="5" spans="1:10" x14ac:dyDescent="0.2">
      <c r="A5" s="5" t="s">
        <v>736</v>
      </c>
    </row>
    <row r="7" spans="1:10" x14ac:dyDescent="0.2">
      <c r="A7" s="73"/>
      <c r="B7" s="1122">
        <v>2024</v>
      </c>
      <c r="C7" s="1124">
        <v>2025</v>
      </c>
      <c r="D7" s="83" t="s">
        <v>689</v>
      </c>
      <c r="E7" s="1126" t="s">
        <v>776</v>
      </c>
    </row>
    <row r="8" spans="1:10" x14ac:dyDescent="0.2">
      <c r="A8" s="10"/>
      <c r="B8" s="1123"/>
      <c r="C8" s="1125"/>
      <c r="D8" s="84" t="s">
        <v>777</v>
      </c>
      <c r="E8" s="1127"/>
    </row>
    <row r="9" spans="1:10" x14ac:dyDescent="0.2">
      <c r="A9" s="9" t="s">
        <v>667</v>
      </c>
      <c r="B9" s="685">
        <v>23044557</v>
      </c>
      <c r="C9" s="26">
        <v>23044556</v>
      </c>
      <c r="D9" s="685">
        <v>-1</v>
      </c>
      <c r="E9" s="916">
        <v>-4.3394195015089565E-6</v>
      </c>
      <c r="F9" s="686"/>
      <c r="G9" s="686"/>
      <c r="H9" s="686"/>
      <c r="I9" s="686"/>
      <c r="J9" s="26"/>
    </row>
    <row r="10" spans="1:10" x14ac:dyDescent="0.2">
      <c r="A10" s="9" t="s">
        <v>690</v>
      </c>
      <c r="B10" s="685">
        <v>171109780</v>
      </c>
      <c r="C10" s="26">
        <v>173520036</v>
      </c>
      <c r="D10" s="685">
        <v>2410256</v>
      </c>
      <c r="E10" s="916">
        <v>1.4086021266580984</v>
      </c>
      <c r="F10" s="686"/>
      <c r="G10" s="686"/>
      <c r="H10" s="686"/>
      <c r="I10" s="686"/>
    </row>
    <row r="11" spans="1:10" x14ac:dyDescent="0.2">
      <c r="A11" s="9" t="s">
        <v>691</v>
      </c>
      <c r="B11" s="685">
        <v>736287627</v>
      </c>
      <c r="C11" s="26">
        <v>746595378</v>
      </c>
      <c r="D11" s="685">
        <v>10307751</v>
      </c>
      <c r="E11" s="916">
        <v>1.3999625448004371</v>
      </c>
      <c r="F11" s="686"/>
      <c r="G11" s="686"/>
      <c r="H11" s="686"/>
      <c r="I11" s="686"/>
    </row>
    <row r="12" spans="1:10" x14ac:dyDescent="0.2">
      <c r="A12" s="9" t="s">
        <v>692</v>
      </c>
      <c r="B12" s="685">
        <v>110992486</v>
      </c>
      <c r="C12" s="26">
        <v>112726646</v>
      </c>
      <c r="D12" s="685">
        <v>1734160</v>
      </c>
      <c r="E12" s="916">
        <v>1.5624120717505185</v>
      </c>
      <c r="F12" s="686"/>
      <c r="G12" s="686"/>
      <c r="H12" s="686"/>
      <c r="I12" s="686"/>
    </row>
    <row r="13" spans="1:10" x14ac:dyDescent="0.2">
      <c r="A13" s="9" t="s">
        <v>596</v>
      </c>
      <c r="B13" s="685">
        <v>3068455136</v>
      </c>
      <c r="C13" s="26">
        <v>3141906882</v>
      </c>
      <c r="D13" s="685">
        <v>73451746</v>
      </c>
      <c r="E13" s="916">
        <v>2.3937695923346825</v>
      </c>
      <c r="F13" s="686"/>
      <c r="G13" s="686"/>
      <c r="H13" s="686"/>
      <c r="I13" s="686"/>
    </row>
    <row r="14" spans="1:10" x14ac:dyDescent="0.2">
      <c r="A14" s="9" t="s">
        <v>678</v>
      </c>
      <c r="B14" s="685">
        <v>290591679</v>
      </c>
      <c r="C14" s="26">
        <v>297915054</v>
      </c>
      <c r="D14" s="685">
        <v>7323375</v>
      </c>
      <c r="E14" s="916">
        <v>2.5201599113923612</v>
      </c>
      <c r="F14" s="686"/>
      <c r="G14" s="686"/>
      <c r="H14" s="686"/>
      <c r="I14" s="686"/>
    </row>
    <row r="15" spans="1:10" x14ac:dyDescent="0.2">
      <c r="A15" s="9" t="s">
        <v>589</v>
      </c>
      <c r="B15" s="685">
        <v>826337048</v>
      </c>
      <c r="C15" s="26">
        <v>669391983</v>
      </c>
      <c r="D15" s="685">
        <v>-156945065</v>
      </c>
      <c r="E15" s="916">
        <v>-18.992863188193876</v>
      </c>
      <c r="F15" s="686"/>
      <c r="G15" s="686"/>
      <c r="H15" s="686"/>
      <c r="I15" s="686"/>
    </row>
    <row r="16" spans="1:10" x14ac:dyDescent="0.2">
      <c r="A16" s="9" t="s">
        <v>693</v>
      </c>
      <c r="B16" s="685">
        <v>630897841</v>
      </c>
      <c r="C16" s="26">
        <v>645561743</v>
      </c>
      <c r="D16" s="685">
        <v>14663902</v>
      </c>
      <c r="E16" s="916">
        <v>2.3242910415982809</v>
      </c>
      <c r="F16" s="686"/>
      <c r="G16" s="686"/>
      <c r="H16" s="686"/>
      <c r="I16" s="686"/>
    </row>
    <row r="17" spans="1:9" x14ac:dyDescent="0.2">
      <c r="A17" s="9" t="s">
        <v>234</v>
      </c>
      <c r="B17" s="685">
        <v>15637298883</v>
      </c>
      <c r="C17" s="26">
        <v>15947212098</v>
      </c>
      <c r="D17" s="685">
        <v>309913215</v>
      </c>
      <c r="E17" s="916">
        <v>1.9818845781410577</v>
      </c>
      <c r="F17" s="686"/>
      <c r="G17" s="686"/>
      <c r="H17" s="686"/>
      <c r="I17" s="686"/>
    </row>
    <row r="18" spans="1:9" x14ac:dyDescent="0.2">
      <c r="A18" s="9" t="s">
        <v>590</v>
      </c>
      <c r="B18" s="685">
        <v>1436367373</v>
      </c>
      <c r="C18" s="26">
        <v>1490866695</v>
      </c>
      <c r="D18" s="685">
        <v>54499322</v>
      </c>
      <c r="E18" s="916">
        <v>3.7942467243719635</v>
      </c>
      <c r="F18" s="686"/>
      <c r="G18" s="686"/>
      <c r="H18" s="686"/>
      <c r="I18" s="686"/>
    </row>
    <row r="19" spans="1:9" x14ac:dyDescent="0.2">
      <c r="A19" s="9" t="s">
        <v>673</v>
      </c>
      <c r="B19" s="685">
        <v>2228456821</v>
      </c>
      <c r="C19" s="26">
        <v>2246714597</v>
      </c>
      <c r="D19" s="685">
        <v>18257776</v>
      </c>
      <c r="E19" s="916">
        <v>0.81930131326515276</v>
      </c>
      <c r="F19" s="686"/>
      <c r="G19" s="686"/>
      <c r="H19" s="686"/>
      <c r="I19" s="686"/>
    </row>
    <row r="20" spans="1:9" x14ac:dyDescent="0.2">
      <c r="A20" s="9" t="s">
        <v>694</v>
      </c>
      <c r="B20" s="685">
        <v>5097288108</v>
      </c>
      <c r="C20" s="26">
        <v>5096227943</v>
      </c>
      <c r="D20" s="685">
        <v>-1060165</v>
      </c>
      <c r="E20" s="916">
        <v>-2.0798608545125052E-2</v>
      </c>
      <c r="F20" s="686"/>
      <c r="G20" s="686"/>
      <c r="H20" s="686"/>
      <c r="I20" s="686"/>
    </row>
    <row r="21" spans="1:9" x14ac:dyDescent="0.2">
      <c r="A21" s="9" t="s">
        <v>587</v>
      </c>
      <c r="B21" s="685">
        <v>863854792</v>
      </c>
      <c r="C21" s="26">
        <v>870721168</v>
      </c>
      <c r="D21" s="685">
        <v>6866376</v>
      </c>
      <c r="E21" s="916">
        <v>0.79485303127195817</v>
      </c>
      <c r="F21" s="686"/>
      <c r="G21" s="686"/>
      <c r="H21" s="686"/>
      <c r="I21" s="686"/>
    </row>
    <row r="22" spans="1:9" x14ac:dyDescent="0.2">
      <c r="A22" s="9" t="s">
        <v>588</v>
      </c>
      <c r="B22" s="685">
        <v>48821072</v>
      </c>
      <c r="C22" s="26">
        <v>48889341</v>
      </c>
      <c r="D22" s="685">
        <v>68269</v>
      </c>
      <c r="E22" s="916">
        <v>0.13983511054407316</v>
      </c>
      <c r="F22" s="686"/>
      <c r="G22" s="686"/>
      <c r="H22" s="686"/>
      <c r="I22" s="686"/>
    </row>
    <row r="23" spans="1:9" x14ac:dyDescent="0.2">
      <c r="A23" s="9" t="s">
        <v>235</v>
      </c>
      <c r="B23" s="685">
        <v>14889037508</v>
      </c>
      <c r="C23" s="26">
        <v>15019827847</v>
      </c>
      <c r="D23" s="685">
        <v>130790339</v>
      </c>
      <c r="E23" s="916">
        <v>0.87843380695176165</v>
      </c>
      <c r="F23" s="686"/>
      <c r="G23" s="686"/>
      <c r="H23" s="686"/>
      <c r="I23" s="686"/>
    </row>
    <row r="24" spans="1:9" x14ac:dyDescent="0.2">
      <c r="A24" s="9" t="s">
        <v>593</v>
      </c>
      <c r="B24" s="685">
        <v>15204408298</v>
      </c>
      <c r="C24" s="26">
        <v>15840696160</v>
      </c>
      <c r="D24" s="685">
        <v>636287862</v>
      </c>
      <c r="E24" s="916">
        <v>4.1848906549273535</v>
      </c>
      <c r="F24" s="686"/>
      <c r="G24" s="686"/>
      <c r="H24" s="686"/>
      <c r="I24" s="686"/>
    </row>
    <row r="25" spans="1:9" x14ac:dyDescent="0.2">
      <c r="A25" s="9" t="s">
        <v>592</v>
      </c>
      <c r="B25" s="685">
        <v>53398935</v>
      </c>
      <c r="C25" s="26">
        <v>53895910</v>
      </c>
      <c r="D25" s="685">
        <v>496975</v>
      </c>
      <c r="E25" s="916">
        <v>0.93068335538901703</v>
      </c>
      <c r="F25" s="686"/>
      <c r="G25" s="686"/>
      <c r="H25" s="686"/>
      <c r="I25" s="686"/>
    </row>
    <row r="26" spans="1:9" x14ac:dyDescent="0.2">
      <c r="A26" s="9" t="s">
        <v>595</v>
      </c>
      <c r="B26" s="685">
        <v>3714387313</v>
      </c>
      <c r="C26" s="26">
        <v>3980305203</v>
      </c>
      <c r="D26" s="685">
        <v>265917890</v>
      </c>
      <c r="E26" s="916">
        <v>7.159131980375677</v>
      </c>
      <c r="F26" s="686"/>
      <c r="G26" s="686"/>
      <c r="H26" s="686"/>
      <c r="I26" s="686"/>
    </row>
    <row r="27" spans="1:9" x14ac:dyDescent="0.2">
      <c r="A27" s="9" t="s">
        <v>695</v>
      </c>
      <c r="B27" s="685">
        <v>1803226312</v>
      </c>
      <c r="C27" s="26">
        <v>1803226309</v>
      </c>
      <c r="D27" s="685">
        <v>-3</v>
      </c>
      <c r="E27" s="916">
        <v>-1.6636846345008394E-7</v>
      </c>
      <c r="F27" s="686"/>
      <c r="G27" s="686"/>
      <c r="H27" s="686"/>
      <c r="I27" s="686"/>
    </row>
    <row r="28" spans="1:9" x14ac:dyDescent="0.2">
      <c r="A28" s="9" t="s">
        <v>696</v>
      </c>
      <c r="B28" s="685">
        <v>37578705</v>
      </c>
      <c r="C28" s="26">
        <v>39231214</v>
      </c>
      <c r="D28" s="685">
        <v>1652509</v>
      </c>
      <c r="E28" s="916">
        <v>4.3974612749428266</v>
      </c>
      <c r="F28" s="686"/>
      <c r="G28" s="686"/>
      <c r="H28" s="686"/>
      <c r="I28" s="686"/>
    </row>
    <row r="29" spans="1:9" x14ac:dyDescent="0.2">
      <c r="A29" s="9" t="s">
        <v>597</v>
      </c>
      <c r="B29" s="685">
        <v>1400738214</v>
      </c>
      <c r="C29" s="26">
        <v>1407408625</v>
      </c>
      <c r="D29" s="685">
        <v>6670411</v>
      </c>
      <c r="E29" s="916">
        <v>0.47620682675257875</v>
      </c>
      <c r="F29" s="686"/>
      <c r="G29" s="686"/>
      <c r="H29" s="686"/>
      <c r="I29" s="686"/>
    </row>
    <row r="30" spans="1:9" x14ac:dyDescent="0.2">
      <c r="A30" s="9" t="s">
        <v>697</v>
      </c>
      <c r="B30" s="685">
        <v>16504796</v>
      </c>
      <c r="C30" s="26">
        <v>15701752</v>
      </c>
      <c r="D30" s="685">
        <v>-803044</v>
      </c>
      <c r="E30" s="916">
        <v>-4.8655190891180977</v>
      </c>
      <c r="F30" s="686"/>
      <c r="G30" s="686"/>
      <c r="H30" s="686"/>
      <c r="I30" s="686"/>
    </row>
    <row r="31" spans="1:9" x14ac:dyDescent="0.2">
      <c r="A31" s="9" t="s">
        <v>698</v>
      </c>
      <c r="B31" s="685">
        <v>281784853</v>
      </c>
      <c r="C31" s="26">
        <v>287752509</v>
      </c>
      <c r="D31" s="685">
        <v>5967656</v>
      </c>
      <c r="E31" s="916">
        <v>2.1178058140690847</v>
      </c>
      <c r="F31" s="686"/>
      <c r="G31" s="686"/>
      <c r="H31" s="686"/>
      <c r="I31" s="686"/>
    </row>
    <row r="32" spans="1:9" x14ac:dyDescent="0.2">
      <c r="A32" s="9" t="s">
        <v>598</v>
      </c>
      <c r="B32" s="685">
        <v>145976764</v>
      </c>
      <c r="C32" s="26">
        <v>148568216</v>
      </c>
      <c r="D32" s="685">
        <v>2591452</v>
      </c>
      <c r="E32" s="916">
        <v>1.7752496554862773</v>
      </c>
      <c r="F32" s="686"/>
      <c r="G32" s="686"/>
      <c r="H32" s="686"/>
      <c r="I32" s="686"/>
    </row>
    <row r="33" spans="1:9" x14ac:dyDescent="0.2">
      <c r="A33" s="9" t="s">
        <v>699</v>
      </c>
      <c r="B33" s="685">
        <v>83941120</v>
      </c>
      <c r="C33" s="26">
        <v>94627091</v>
      </c>
      <c r="D33" s="685">
        <v>10685971</v>
      </c>
      <c r="E33" s="916">
        <v>12.730317393906576</v>
      </c>
      <c r="F33" s="686"/>
      <c r="G33" s="686"/>
      <c r="H33" s="686"/>
      <c r="I33" s="686"/>
    </row>
    <row r="34" spans="1:9" x14ac:dyDescent="0.2">
      <c r="A34" s="9" t="s">
        <v>700</v>
      </c>
      <c r="B34" s="685">
        <v>195985272</v>
      </c>
      <c r="C34" s="26">
        <v>196017310</v>
      </c>
      <c r="D34" s="685">
        <v>32038</v>
      </c>
      <c r="E34" s="916">
        <v>1.6347146738660001E-2</v>
      </c>
      <c r="F34" s="686"/>
      <c r="G34" s="686"/>
      <c r="H34" s="686"/>
      <c r="I34" s="686"/>
    </row>
    <row r="35" spans="1:9" x14ac:dyDescent="0.2">
      <c r="A35" s="9" t="s">
        <v>591</v>
      </c>
      <c r="B35" s="685">
        <v>89922787</v>
      </c>
      <c r="C35" s="26">
        <v>89922785</v>
      </c>
      <c r="D35" s="685">
        <v>-2</v>
      </c>
      <c r="E35" s="916">
        <v>-2.2241303576642224E-6</v>
      </c>
      <c r="F35" s="686"/>
      <c r="G35" s="686"/>
      <c r="H35" s="686"/>
      <c r="I35" s="686"/>
    </row>
    <row r="36" spans="1:9" x14ac:dyDescent="0.2">
      <c r="A36" s="9" t="s">
        <v>701</v>
      </c>
      <c r="B36" s="685">
        <v>131786760</v>
      </c>
      <c r="C36" s="26">
        <v>120760454</v>
      </c>
      <c r="D36" s="685">
        <v>-11026306</v>
      </c>
      <c r="E36" s="916">
        <v>-8.3667782712011469</v>
      </c>
      <c r="F36" s="686"/>
      <c r="G36" s="686"/>
      <c r="H36" s="686"/>
      <c r="I36" s="686"/>
    </row>
    <row r="37" spans="1:9" x14ac:dyDescent="0.2">
      <c r="A37" s="9" t="s">
        <v>702</v>
      </c>
      <c r="B37" s="685">
        <v>330197053</v>
      </c>
      <c r="C37" s="26">
        <v>481288522</v>
      </c>
      <c r="D37" s="685">
        <v>151091469</v>
      </c>
      <c r="E37" s="916">
        <v>45.757970165772498</v>
      </c>
      <c r="F37" s="686"/>
      <c r="G37" s="686"/>
      <c r="H37" s="686"/>
      <c r="I37" s="686"/>
    </row>
    <row r="38" spans="1:9" x14ac:dyDescent="0.2">
      <c r="A38" s="9" t="s">
        <v>599</v>
      </c>
      <c r="B38" s="685">
        <v>564002901</v>
      </c>
      <c r="C38" s="26">
        <v>571740259</v>
      </c>
      <c r="D38" s="685">
        <v>7737358</v>
      </c>
      <c r="E38" s="916">
        <v>1.371864929467792</v>
      </c>
      <c r="F38" s="686"/>
      <c r="G38" s="686"/>
      <c r="H38" s="686"/>
      <c r="I38" s="686"/>
    </row>
    <row r="39" spans="1:9" x14ac:dyDescent="0.2">
      <c r="A39" s="10" t="s">
        <v>930</v>
      </c>
      <c r="B39" s="687">
        <v>1823625919</v>
      </c>
      <c r="C39" s="688">
        <v>1949445380</v>
      </c>
      <c r="D39" s="687">
        <v>125819461</v>
      </c>
      <c r="E39" s="917">
        <v>6.8994117537545252</v>
      </c>
      <c r="F39" s="686"/>
      <c r="G39" s="686"/>
      <c r="H39" s="686"/>
      <c r="I39" s="686"/>
    </row>
    <row r="40" spans="1:9" x14ac:dyDescent="0.2">
      <c r="A40" s="5" t="s">
        <v>56</v>
      </c>
    </row>
  </sheetData>
  <mergeCells count="3">
    <mergeCell ref="B7:B8"/>
    <mergeCell ref="C7:C8"/>
    <mergeCell ref="E7:E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DD89D-F03C-4CD0-94BD-9D436EA61ADC}">
  <dimension ref="A1:J26"/>
  <sheetViews>
    <sheetView zoomScaleNormal="100" workbookViewId="0">
      <selection activeCell="J8" sqref="J8"/>
    </sheetView>
  </sheetViews>
  <sheetFormatPr baseColWidth="10" defaultColWidth="10.42578125" defaultRowHeight="12.75" x14ac:dyDescent="0.2"/>
  <cols>
    <col min="1" max="1" width="29.5703125" style="5" customWidth="1"/>
    <col min="2" max="10" width="9.42578125" style="5" customWidth="1"/>
    <col min="11" max="16384" width="10.42578125" style="5"/>
  </cols>
  <sheetData>
    <row r="1" spans="1:10" x14ac:dyDescent="0.2">
      <c r="A1" s="4" t="s">
        <v>134</v>
      </c>
      <c r="B1" s="27"/>
    </row>
    <row r="2" spans="1:10" x14ac:dyDescent="0.2">
      <c r="A2" s="4" t="s">
        <v>712</v>
      </c>
    </row>
    <row r="4" spans="1:10" x14ac:dyDescent="0.2">
      <c r="A4" s="73"/>
      <c r="B4" s="1139">
        <v>2026</v>
      </c>
      <c r="C4" s="1140"/>
      <c r="D4" s="1139">
        <v>2027</v>
      </c>
      <c r="E4" s="1140"/>
      <c r="F4" s="1139">
        <v>2028</v>
      </c>
      <c r="G4" s="1140"/>
      <c r="H4" s="1139">
        <v>2029</v>
      </c>
      <c r="I4" s="1140"/>
      <c r="J4" s="220"/>
    </row>
    <row r="5" spans="1:10" x14ac:dyDescent="0.2">
      <c r="A5" s="135"/>
      <c r="B5" s="74" t="s">
        <v>706</v>
      </c>
      <c r="C5" s="221" t="s">
        <v>707</v>
      </c>
      <c r="D5" s="74" t="s">
        <v>706</v>
      </c>
      <c r="E5" s="221" t="s">
        <v>707</v>
      </c>
      <c r="F5" s="74" t="s">
        <v>706</v>
      </c>
      <c r="G5" s="221" t="s">
        <v>707</v>
      </c>
      <c r="H5" s="74" t="s">
        <v>706</v>
      </c>
      <c r="I5" s="221" t="s">
        <v>707</v>
      </c>
      <c r="J5" s="220"/>
    </row>
    <row r="6" spans="1:10" x14ac:dyDescent="0.2">
      <c r="A6" s="8" t="s">
        <v>0</v>
      </c>
      <c r="B6" s="1142">
        <v>2.244916898504016</v>
      </c>
      <c r="C6" s="1141">
        <v>2.3429251983767756</v>
      </c>
      <c r="D6" s="1142">
        <v>2.1244183098483802</v>
      </c>
      <c r="E6" s="1141">
        <v>2.2358693449856304</v>
      </c>
      <c r="F6" s="1142">
        <v>2.1491722669566116</v>
      </c>
      <c r="G6" s="1141">
        <v>2.2001906506078512</v>
      </c>
      <c r="H6" s="1143" t="s">
        <v>832</v>
      </c>
      <c r="I6" s="1141">
        <v>2.102984814811748</v>
      </c>
      <c r="J6" s="289"/>
    </row>
    <row r="7" spans="1:10" x14ac:dyDescent="0.2">
      <c r="A7" s="9" t="s">
        <v>518</v>
      </c>
      <c r="B7" s="1131"/>
      <c r="C7" s="1129"/>
      <c r="D7" s="1131"/>
      <c r="E7" s="1129"/>
      <c r="F7" s="1131"/>
      <c r="G7" s="1129"/>
      <c r="H7" s="1130"/>
      <c r="I7" s="1129"/>
      <c r="J7" s="289"/>
    </row>
    <row r="8" spans="1:10" x14ac:dyDescent="0.2">
      <c r="A8" s="8" t="s">
        <v>529</v>
      </c>
      <c r="B8" s="1131">
        <v>3.0000000000000018</v>
      </c>
      <c r="C8" s="1128">
        <v>2.9999999999999996</v>
      </c>
      <c r="D8" s="1131">
        <v>2.9999999999999898</v>
      </c>
      <c r="E8" s="1128">
        <v>3.0000000000000062</v>
      </c>
      <c r="F8" s="1131">
        <v>3.0000000000000195</v>
      </c>
      <c r="G8" s="1128">
        <v>3.0000000000000036</v>
      </c>
      <c r="H8" s="1130" t="s">
        <v>832</v>
      </c>
      <c r="I8" s="1128">
        <v>2.5</v>
      </c>
      <c r="J8" s="289"/>
    </row>
    <row r="9" spans="1:10" x14ac:dyDescent="0.2">
      <c r="A9" s="9" t="s">
        <v>518</v>
      </c>
      <c r="B9" s="1131"/>
      <c r="C9" s="1128"/>
      <c r="D9" s="1131"/>
      <c r="E9" s="1128"/>
      <c r="F9" s="1131"/>
      <c r="G9" s="1128"/>
      <c r="H9" s="1130"/>
      <c r="I9" s="1128"/>
      <c r="J9" s="289"/>
    </row>
    <row r="10" spans="1:10" x14ac:dyDescent="0.2">
      <c r="A10" s="8" t="s">
        <v>472</v>
      </c>
      <c r="B10" s="1131">
        <v>2.1335504866779305</v>
      </c>
      <c r="C10" s="1129">
        <v>2.2466203750626006</v>
      </c>
      <c r="D10" s="1131">
        <v>2.000335369671582</v>
      </c>
      <c r="E10" s="1129">
        <v>2.1281648507931261</v>
      </c>
      <c r="F10" s="1131">
        <v>2.0315266455122516</v>
      </c>
      <c r="G10" s="1129">
        <v>2.0899976763745753</v>
      </c>
      <c r="H10" s="1130" t="s">
        <v>832</v>
      </c>
      <c r="I10" s="1129">
        <v>2.0488340380491969</v>
      </c>
      <c r="J10" s="289"/>
    </row>
    <row r="11" spans="1:10" x14ac:dyDescent="0.2">
      <c r="A11" s="9" t="s">
        <v>518</v>
      </c>
      <c r="B11" s="1131"/>
      <c r="C11" s="1129"/>
      <c r="D11" s="1131"/>
      <c r="E11" s="1129"/>
      <c r="F11" s="1131"/>
      <c r="G11" s="1129"/>
      <c r="H11" s="1130"/>
      <c r="I11" s="1129"/>
      <c r="J11" s="289"/>
    </row>
    <row r="12" spans="1:10" x14ac:dyDescent="0.2">
      <c r="A12" s="8" t="s">
        <v>1</v>
      </c>
      <c r="B12" s="1131">
        <v>2.4932537366546512</v>
      </c>
      <c r="C12" s="1129">
        <v>2.7191113456879634</v>
      </c>
      <c r="D12" s="1131">
        <v>2.4384821706779718</v>
      </c>
      <c r="E12" s="1129">
        <v>2.469413985115736</v>
      </c>
      <c r="F12" s="1131">
        <v>2.1270876279861284</v>
      </c>
      <c r="G12" s="1129">
        <v>2.1577972875502809</v>
      </c>
      <c r="H12" s="1130" t="s">
        <v>832</v>
      </c>
      <c r="I12" s="1129">
        <v>2.1027845692243545</v>
      </c>
      <c r="J12" s="289"/>
    </row>
    <row r="13" spans="1:10" x14ac:dyDescent="0.2">
      <c r="A13" s="9" t="s">
        <v>518</v>
      </c>
      <c r="B13" s="1131"/>
      <c r="C13" s="1129"/>
      <c r="D13" s="1131"/>
      <c r="E13" s="1129"/>
      <c r="F13" s="1131"/>
      <c r="G13" s="1129"/>
      <c r="H13" s="1130"/>
      <c r="I13" s="1129"/>
      <c r="J13" s="289"/>
    </row>
    <row r="14" spans="1:10" x14ac:dyDescent="0.2">
      <c r="A14" s="8" t="s">
        <v>2</v>
      </c>
      <c r="B14" s="1131">
        <v>3.1005710561032203</v>
      </c>
      <c r="C14" s="1129">
        <v>3.0734973451630623</v>
      </c>
      <c r="D14" s="1131">
        <v>3.0188969418914837</v>
      </c>
      <c r="E14" s="1129">
        <v>3.0000000000000426</v>
      </c>
      <c r="F14" s="1131">
        <v>2.9975069178093321</v>
      </c>
      <c r="G14" s="1129">
        <v>2.9999999999999432</v>
      </c>
      <c r="H14" s="1130" t="s">
        <v>832</v>
      </c>
      <c r="I14" s="1129">
        <v>3.0000000000000284</v>
      </c>
      <c r="J14" s="289"/>
    </row>
    <row r="15" spans="1:10" x14ac:dyDescent="0.2">
      <c r="A15" s="9" t="s">
        <v>3</v>
      </c>
      <c r="B15" s="1131"/>
      <c r="C15" s="1129"/>
      <c r="D15" s="1131"/>
      <c r="E15" s="1129"/>
      <c r="F15" s="1131"/>
      <c r="G15" s="1129"/>
      <c r="H15" s="1130"/>
      <c r="I15" s="1129"/>
      <c r="J15" s="289"/>
    </row>
    <row r="16" spans="1:10" x14ac:dyDescent="0.2">
      <c r="A16" s="8" t="s">
        <v>4</v>
      </c>
      <c r="B16" s="1132">
        <v>855.42989343577449</v>
      </c>
      <c r="C16" s="1133">
        <v>865.91279396738628</v>
      </c>
      <c r="D16" s="1132">
        <v>845.8969884050241</v>
      </c>
      <c r="E16" s="1133">
        <v>856.10831371127188</v>
      </c>
      <c r="F16" s="1132">
        <v>845.12331268430216</v>
      </c>
      <c r="G16" s="1133">
        <v>855.36176599470878</v>
      </c>
      <c r="H16" s="1134" t="s">
        <v>832</v>
      </c>
      <c r="I16" s="1133">
        <v>854.61455212397061</v>
      </c>
      <c r="J16" s="290"/>
    </row>
    <row r="17" spans="1:10" x14ac:dyDescent="0.2">
      <c r="A17" s="9" t="s">
        <v>5</v>
      </c>
      <c r="B17" s="1132"/>
      <c r="C17" s="1133"/>
      <c r="D17" s="1132"/>
      <c r="E17" s="1133"/>
      <c r="F17" s="1132"/>
      <c r="G17" s="1133"/>
      <c r="H17" s="1134"/>
      <c r="I17" s="1133"/>
      <c r="J17" s="290"/>
    </row>
    <row r="18" spans="1:10" x14ac:dyDescent="0.2">
      <c r="A18" s="8" t="s">
        <v>6</v>
      </c>
      <c r="B18" s="1132">
        <v>430</v>
      </c>
      <c r="C18" s="1133">
        <v>430</v>
      </c>
      <c r="D18" s="1132">
        <v>430</v>
      </c>
      <c r="E18" s="1133">
        <v>430</v>
      </c>
      <c r="F18" s="1132">
        <v>430</v>
      </c>
      <c r="G18" s="1133">
        <v>430</v>
      </c>
      <c r="H18" s="1134" t="s">
        <v>832</v>
      </c>
      <c r="I18" s="1133">
        <v>430</v>
      </c>
      <c r="J18" s="290"/>
    </row>
    <row r="19" spans="1:10" x14ac:dyDescent="0.2">
      <c r="A19" s="9" t="s">
        <v>639</v>
      </c>
      <c r="B19" s="1132"/>
      <c r="C19" s="1133"/>
      <c r="D19" s="1132"/>
      <c r="E19" s="1133"/>
      <c r="F19" s="1132"/>
      <c r="G19" s="1133"/>
      <c r="H19" s="1134"/>
      <c r="I19" s="1133"/>
      <c r="J19" s="290"/>
    </row>
    <row r="20" spans="1:10" x14ac:dyDescent="0.2">
      <c r="A20" s="8" t="s">
        <v>7</v>
      </c>
      <c r="B20" s="1132">
        <v>80.67280701754386</v>
      </c>
      <c r="C20" s="1136">
        <v>80.67280701754386</v>
      </c>
      <c r="D20" s="1132">
        <v>80.67280701754386</v>
      </c>
      <c r="E20" s="1136">
        <v>80.67280701754386</v>
      </c>
      <c r="F20" s="1132">
        <v>80.67280701754386</v>
      </c>
      <c r="G20" s="1136">
        <v>80.67280701754386</v>
      </c>
      <c r="H20" s="1134" t="s">
        <v>832</v>
      </c>
      <c r="I20" s="1136">
        <v>80.67280701754386</v>
      </c>
      <c r="J20" s="290"/>
    </row>
    <row r="21" spans="1:10" x14ac:dyDescent="0.2">
      <c r="A21" s="10" t="s">
        <v>640</v>
      </c>
      <c r="B21" s="1138"/>
      <c r="C21" s="1137"/>
      <c r="D21" s="1138"/>
      <c r="E21" s="1137"/>
      <c r="F21" s="1138"/>
      <c r="G21" s="1137"/>
      <c r="H21" s="1135"/>
      <c r="I21" s="1137"/>
      <c r="J21" s="290"/>
    </row>
    <row r="22" spans="1:10" ht="12.75" customHeight="1" x14ac:dyDescent="0.2">
      <c r="A22" s="1101" t="s">
        <v>883</v>
      </c>
      <c r="B22" s="1101"/>
      <c r="C22" s="1101"/>
      <c r="D22" s="1101"/>
      <c r="E22" s="1101"/>
      <c r="F22" s="1101"/>
      <c r="G22" s="1101"/>
      <c r="H22" s="1101"/>
      <c r="I22" s="1101"/>
    </row>
    <row r="23" spans="1:10" x14ac:dyDescent="0.2">
      <c r="A23" s="1102"/>
      <c r="B23" s="1102"/>
      <c r="C23" s="1102"/>
      <c r="D23" s="1102"/>
      <c r="E23" s="1102"/>
      <c r="F23" s="1102"/>
      <c r="G23" s="1102"/>
      <c r="H23" s="1102"/>
      <c r="I23" s="1102"/>
    </row>
    <row r="24" spans="1:10" x14ac:dyDescent="0.2">
      <c r="A24" s="1102"/>
      <c r="B24" s="1102"/>
      <c r="C24" s="1102"/>
      <c r="D24" s="1102"/>
      <c r="E24" s="1102"/>
      <c r="F24" s="1102"/>
      <c r="G24" s="1102"/>
      <c r="H24" s="1102"/>
      <c r="I24" s="1102"/>
    </row>
    <row r="25" spans="1:10" x14ac:dyDescent="0.2">
      <c r="A25" s="1102"/>
      <c r="B25" s="1102"/>
      <c r="C25" s="1102"/>
      <c r="D25" s="1102"/>
      <c r="E25" s="1102"/>
      <c r="F25" s="1102"/>
      <c r="G25" s="1102"/>
      <c r="H25" s="1102"/>
      <c r="I25" s="1102"/>
    </row>
    <row r="26" spans="1:10" x14ac:dyDescent="0.2">
      <c r="A26" s="5" t="s">
        <v>8</v>
      </c>
    </row>
  </sheetData>
  <mergeCells count="69">
    <mergeCell ref="B8:B9"/>
    <mergeCell ref="D8:D9"/>
    <mergeCell ref="F8:F9"/>
    <mergeCell ref="H8:H9"/>
    <mergeCell ref="B4:C4"/>
    <mergeCell ref="D4:E4"/>
    <mergeCell ref="C6:C7"/>
    <mergeCell ref="D6:D7"/>
    <mergeCell ref="E6:E7"/>
    <mergeCell ref="B6:B7"/>
    <mergeCell ref="F4:G4"/>
    <mergeCell ref="H4:I4"/>
    <mergeCell ref="G6:G7"/>
    <mergeCell ref="H6:H7"/>
    <mergeCell ref="I6:I7"/>
    <mergeCell ref="F6:F7"/>
    <mergeCell ref="B14:B15"/>
    <mergeCell ref="C14:C15"/>
    <mergeCell ref="D14:D15"/>
    <mergeCell ref="E14:E15"/>
    <mergeCell ref="C16:C17"/>
    <mergeCell ref="D16:D17"/>
    <mergeCell ref="E16:E17"/>
    <mergeCell ref="B10:B11"/>
    <mergeCell ref="C10:C11"/>
    <mergeCell ref="D10:D11"/>
    <mergeCell ref="E10:E11"/>
    <mergeCell ref="B12:B13"/>
    <mergeCell ref="C12:C13"/>
    <mergeCell ref="D12:D13"/>
    <mergeCell ref="E12:E13"/>
    <mergeCell ref="I18:I19"/>
    <mergeCell ref="B16:B17"/>
    <mergeCell ref="H16:H17"/>
    <mergeCell ref="I16:I17"/>
    <mergeCell ref="H20:H21"/>
    <mergeCell ref="I20:I21"/>
    <mergeCell ref="B20:B21"/>
    <mergeCell ref="C20:C21"/>
    <mergeCell ref="D20:D21"/>
    <mergeCell ref="E20:E21"/>
    <mergeCell ref="F20:F21"/>
    <mergeCell ref="G20:G21"/>
    <mergeCell ref="B18:B19"/>
    <mergeCell ref="C18:C19"/>
    <mergeCell ref="D18:D19"/>
    <mergeCell ref="E18:E19"/>
    <mergeCell ref="F12:F13"/>
    <mergeCell ref="F16:F17"/>
    <mergeCell ref="G16:G17"/>
    <mergeCell ref="G18:G19"/>
    <mergeCell ref="H18:H19"/>
    <mergeCell ref="F18:F19"/>
    <mergeCell ref="A22:I25"/>
    <mergeCell ref="C8:C9"/>
    <mergeCell ref="E8:E9"/>
    <mergeCell ref="G8:G9"/>
    <mergeCell ref="I8:I9"/>
    <mergeCell ref="I10:I11"/>
    <mergeCell ref="G10:G11"/>
    <mergeCell ref="H10:H11"/>
    <mergeCell ref="F10:F11"/>
    <mergeCell ref="H12:H13"/>
    <mergeCell ref="I12:I13"/>
    <mergeCell ref="H14:H15"/>
    <mergeCell ref="I14:I15"/>
    <mergeCell ref="F14:F15"/>
    <mergeCell ref="G14:G15"/>
    <mergeCell ref="G12:G13"/>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FBA67-B0E3-4184-8ADE-F3085EF1A6D8}">
  <dimension ref="A1:I18"/>
  <sheetViews>
    <sheetView zoomScaleNormal="100" workbookViewId="0">
      <selection activeCell="I18" sqref="I18"/>
    </sheetView>
  </sheetViews>
  <sheetFormatPr baseColWidth="10" defaultColWidth="11.42578125" defaultRowHeight="12.75" x14ac:dyDescent="0.2"/>
  <cols>
    <col min="1" max="1" width="36.42578125" style="5" customWidth="1"/>
    <col min="2" max="16384" width="11.42578125" style="5"/>
  </cols>
  <sheetData>
    <row r="1" spans="1:9" x14ac:dyDescent="0.2">
      <c r="A1" s="4" t="s">
        <v>135</v>
      </c>
    </row>
    <row r="2" spans="1:9" x14ac:dyDescent="0.2">
      <c r="A2" s="4" t="s">
        <v>713</v>
      </c>
    </row>
    <row r="4" spans="1:9" x14ac:dyDescent="0.2">
      <c r="A4" s="1144"/>
      <c r="B4" s="1139">
        <v>2026</v>
      </c>
      <c r="C4" s="1140"/>
      <c r="D4" s="1139">
        <v>2027</v>
      </c>
      <c r="E4" s="1140"/>
      <c r="F4" s="1139">
        <v>2028</v>
      </c>
      <c r="G4" s="1140"/>
      <c r="H4" s="1139">
        <v>2029</v>
      </c>
      <c r="I4" s="1140"/>
    </row>
    <row r="5" spans="1:9" x14ac:dyDescent="0.2">
      <c r="A5" s="1145"/>
      <c r="B5" s="74" t="s">
        <v>706</v>
      </c>
      <c r="C5" s="221" t="s">
        <v>707</v>
      </c>
      <c r="D5" s="74" t="s">
        <v>706</v>
      </c>
      <c r="E5" s="221" t="s">
        <v>707</v>
      </c>
      <c r="F5" s="74" t="s">
        <v>706</v>
      </c>
      <c r="G5" s="221" t="s">
        <v>707</v>
      </c>
      <c r="H5" s="74" t="s">
        <v>706</v>
      </c>
      <c r="I5" s="221" t="s">
        <v>707</v>
      </c>
    </row>
    <row r="6" spans="1:9" x14ac:dyDescent="0.2">
      <c r="A6" s="218" t="s">
        <v>81</v>
      </c>
      <c r="B6" s="1148">
        <v>2.4932537366546512</v>
      </c>
      <c r="C6" s="1149">
        <v>2.7191113456879634</v>
      </c>
      <c r="D6" s="1148">
        <v>2.4384821706779718</v>
      </c>
      <c r="E6" s="1149">
        <v>2.469413985115736</v>
      </c>
      <c r="F6" s="1148">
        <v>2.1270876279861284</v>
      </c>
      <c r="G6" s="1149">
        <v>2.1577972875502809</v>
      </c>
      <c r="H6" s="1150" t="s">
        <v>832</v>
      </c>
      <c r="I6" s="1149">
        <v>2.1027845692243545</v>
      </c>
    </row>
    <row r="7" spans="1:9" x14ac:dyDescent="0.2">
      <c r="A7" s="217" t="s">
        <v>519</v>
      </c>
      <c r="B7" s="1146"/>
      <c r="C7" s="1147"/>
      <c r="D7" s="1146"/>
      <c r="E7" s="1147"/>
      <c r="F7" s="1146"/>
      <c r="G7" s="1147"/>
      <c r="H7" s="1151"/>
      <c r="I7" s="1147"/>
    </row>
    <row r="8" spans="1:9" x14ac:dyDescent="0.2">
      <c r="A8" s="218" t="s">
        <v>136</v>
      </c>
      <c r="B8" s="1146">
        <v>2.7382019139286626</v>
      </c>
      <c r="C8" s="1147">
        <v>2.6916442200954691</v>
      </c>
      <c r="D8" s="1146">
        <v>2.5481249995673778</v>
      </c>
      <c r="E8" s="1147">
        <v>2.4883836404385988</v>
      </c>
      <c r="F8" s="1146">
        <v>2.1944854846745301</v>
      </c>
      <c r="G8" s="1147">
        <v>2.1798202037703192</v>
      </c>
      <c r="H8" s="1151" t="s">
        <v>832</v>
      </c>
      <c r="I8" s="1147">
        <v>2.1798359676994608</v>
      </c>
    </row>
    <row r="9" spans="1:9" x14ac:dyDescent="0.2">
      <c r="A9" s="217" t="s">
        <v>520</v>
      </c>
      <c r="B9" s="1146"/>
      <c r="C9" s="1147"/>
      <c r="D9" s="1146"/>
      <c r="E9" s="1147"/>
      <c r="F9" s="1146"/>
      <c r="G9" s="1147"/>
      <c r="H9" s="1151"/>
      <c r="I9" s="1147"/>
    </row>
    <row r="10" spans="1:9" x14ac:dyDescent="0.2">
      <c r="A10" s="218" t="s">
        <v>137</v>
      </c>
      <c r="B10" s="1146">
        <v>2.5764456836248257</v>
      </c>
      <c r="C10" s="1147">
        <v>2.9999999999999858</v>
      </c>
      <c r="D10" s="1146">
        <v>2.7750304808917008</v>
      </c>
      <c r="E10" s="1147">
        <v>2.7999999999999972</v>
      </c>
      <c r="F10" s="1146">
        <v>2.5000000000000142</v>
      </c>
      <c r="G10" s="1147">
        <v>2.4999999999999858</v>
      </c>
      <c r="H10" s="1151" t="s">
        <v>832</v>
      </c>
      <c r="I10" s="1147">
        <v>1.9999999999999858</v>
      </c>
    </row>
    <row r="11" spans="1:9" x14ac:dyDescent="0.2">
      <c r="A11" s="217" t="s">
        <v>520</v>
      </c>
      <c r="B11" s="1146"/>
      <c r="C11" s="1147"/>
      <c r="D11" s="1146"/>
      <c r="E11" s="1147"/>
      <c r="F11" s="1146"/>
      <c r="G11" s="1147"/>
      <c r="H11" s="1151"/>
      <c r="I11" s="1147"/>
    </row>
    <row r="12" spans="1:9" x14ac:dyDescent="0.2">
      <c r="A12" s="218" t="s">
        <v>84</v>
      </c>
      <c r="B12" s="1146">
        <v>2.9968156963851698</v>
      </c>
      <c r="C12" s="1147">
        <v>3.0455506394090577</v>
      </c>
      <c r="D12" s="1146">
        <v>2.6010533366944628</v>
      </c>
      <c r="E12" s="1147">
        <v>2.7236219629767078</v>
      </c>
      <c r="F12" s="1146">
        <v>2.5859926379056191</v>
      </c>
      <c r="G12" s="1147">
        <v>2.713871607071809</v>
      </c>
      <c r="H12" s="1151" t="s">
        <v>832</v>
      </c>
      <c r="I12" s="1147">
        <v>2.5078464367914535</v>
      </c>
    </row>
    <row r="13" spans="1:9" x14ac:dyDescent="0.2">
      <c r="A13" s="217" t="s">
        <v>519</v>
      </c>
      <c r="B13" s="1146"/>
      <c r="C13" s="1147"/>
      <c r="D13" s="1146"/>
      <c r="E13" s="1147"/>
      <c r="F13" s="1146"/>
      <c r="G13" s="1147"/>
      <c r="H13" s="1151"/>
      <c r="I13" s="1147"/>
    </row>
    <row r="14" spans="1:9" x14ac:dyDescent="0.2">
      <c r="A14" s="218" t="s">
        <v>85</v>
      </c>
      <c r="B14" s="1146">
        <v>3.8843948949362641</v>
      </c>
      <c r="C14" s="1147">
        <v>4.3288475470179719</v>
      </c>
      <c r="D14" s="1146">
        <v>3.6809225092784033</v>
      </c>
      <c r="E14" s="1147">
        <v>3.5209122401892614</v>
      </c>
      <c r="F14" s="1146">
        <v>2.5407546836391077</v>
      </c>
      <c r="G14" s="1147">
        <v>2.603917087842575</v>
      </c>
      <c r="H14" s="1151" t="s">
        <v>832</v>
      </c>
      <c r="I14" s="1147">
        <v>2.5295622770317436</v>
      </c>
    </row>
    <row r="15" spans="1:9" x14ac:dyDescent="0.2">
      <c r="A15" s="217" t="s">
        <v>519</v>
      </c>
      <c r="B15" s="1154"/>
      <c r="C15" s="1153"/>
      <c r="D15" s="1154"/>
      <c r="E15" s="1153"/>
      <c r="F15" s="1154"/>
      <c r="G15" s="1153"/>
      <c r="H15" s="1152"/>
      <c r="I15" s="1153"/>
    </row>
    <row r="16" spans="1:9" x14ac:dyDescent="0.2">
      <c r="A16" s="216" t="s">
        <v>86</v>
      </c>
      <c r="B16" s="1148">
        <v>-2.2164419284397905</v>
      </c>
      <c r="C16" s="1149">
        <v>-2.6914384558736857</v>
      </c>
      <c r="D16" s="1148">
        <v>-2.4544628131079747</v>
      </c>
      <c r="E16" s="1149">
        <v>-2.8408029743237155</v>
      </c>
      <c r="F16" s="1148">
        <v>-2.5970856542695939</v>
      </c>
      <c r="G16" s="1149">
        <v>-2.8382707399846319</v>
      </c>
      <c r="H16" s="1150" t="s">
        <v>832</v>
      </c>
      <c r="I16" s="1149">
        <v>-2.8433245211534555</v>
      </c>
    </row>
    <row r="17" spans="1:9" x14ac:dyDescent="0.2">
      <c r="A17" s="215" t="s">
        <v>9</v>
      </c>
      <c r="B17" s="1154"/>
      <c r="C17" s="1153"/>
      <c r="D17" s="1154"/>
      <c r="E17" s="1153"/>
      <c r="F17" s="1154"/>
      <c r="G17" s="1153"/>
      <c r="H17" s="1152"/>
      <c r="I17" s="1153"/>
    </row>
    <row r="18" spans="1:9" x14ac:dyDescent="0.2">
      <c r="A18" s="5" t="s">
        <v>8</v>
      </c>
    </row>
  </sheetData>
  <mergeCells count="53">
    <mergeCell ref="H14:H15"/>
    <mergeCell ref="I14:I15"/>
    <mergeCell ref="B16:B17"/>
    <mergeCell ref="C16:C17"/>
    <mergeCell ref="D16:D17"/>
    <mergeCell ref="E16:E17"/>
    <mergeCell ref="F16:F17"/>
    <mergeCell ref="G16:G17"/>
    <mergeCell ref="H16:H17"/>
    <mergeCell ref="I16:I17"/>
    <mergeCell ref="B14:B15"/>
    <mergeCell ref="C14:C15"/>
    <mergeCell ref="D14:D15"/>
    <mergeCell ref="E14:E15"/>
    <mergeCell ref="F14:F15"/>
    <mergeCell ref="G14:G15"/>
    <mergeCell ref="B12:B13"/>
    <mergeCell ref="C12:C13"/>
    <mergeCell ref="D12:D13"/>
    <mergeCell ref="E12:E13"/>
    <mergeCell ref="F12:F13"/>
    <mergeCell ref="B10:B11"/>
    <mergeCell ref="C10:C11"/>
    <mergeCell ref="D10:D11"/>
    <mergeCell ref="E10:E11"/>
    <mergeCell ref="F10:F11"/>
    <mergeCell ref="H8:H9"/>
    <mergeCell ref="I8:I9"/>
    <mergeCell ref="H10:H11"/>
    <mergeCell ref="I10:I11"/>
    <mergeCell ref="G12:G13"/>
    <mergeCell ref="H12:H13"/>
    <mergeCell ref="I12:I13"/>
    <mergeCell ref="G10:G11"/>
    <mergeCell ref="H4:I4"/>
    <mergeCell ref="B6:B7"/>
    <mergeCell ref="C6:C7"/>
    <mergeCell ref="D6:D7"/>
    <mergeCell ref="E6:E7"/>
    <mergeCell ref="F6:F7"/>
    <mergeCell ref="G6:G7"/>
    <mergeCell ref="H6:H7"/>
    <mergeCell ref="I6:I7"/>
    <mergeCell ref="A4:A5"/>
    <mergeCell ref="F8:F9"/>
    <mergeCell ref="B4:C4"/>
    <mergeCell ref="D4:E4"/>
    <mergeCell ref="F4:G4"/>
    <mergeCell ref="G8:G9"/>
    <mergeCell ref="B8:B9"/>
    <mergeCell ref="C8:C9"/>
    <mergeCell ref="D8:D9"/>
    <mergeCell ref="E8:E9"/>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9B51F-431A-42F8-BFD2-E2833D5444F8}">
  <dimension ref="A1:K58"/>
  <sheetViews>
    <sheetView zoomScaleNormal="100" workbookViewId="0">
      <selection activeCell="E7" sqref="E7"/>
    </sheetView>
  </sheetViews>
  <sheetFormatPr baseColWidth="10" defaultColWidth="10.42578125" defaultRowHeight="12.75" x14ac:dyDescent="0.2"/>
  <cols>
    <col min="1" max="1" width="52.42578125" style="689" customWidth="1"/>
    <col min="2" max="5" width="12.140625" style="689" customWidth="1"/>
    <col min="6" max="16384" width="10.42578125" style="689"/>
  </cols>
  <sheetData>
    <row r="1" spans="1:11" ht="13.5" customHeight="1" x14ac:dyDescent="0.2">
      <c r="A1" s="1155" t="s">
        <v>138</v>
      </c>
      <c r="B1" s="1155"/>
      <c r="C1" s="1155"/>
      <c r="D1" s="1155"/>
      <c r="E1" s="1155"/>
      <c r="F1" s="163"/>
      <c r="G1" s="163"/>
    </row>
    <row r="2" spans="1:11" ht="13.5" customHeight="1" x14ac:dyDescent="0.2">
      <c r="A2" s="1155" t="s">
        <v>714</v>
      </c>
      <c r="B2" s="1155"/>
      <c r="C2" s="1155"/>
      <c r="D2" s="1155"/>
      <c r="E2" s="1155"/>
      <c r="F2" s="163"/>
      <c r="G2" s="163"/>
    </row>
    <row r="3" spans="1:11" ht="12.75" customHeight="1" x14ac:dyDescent="0.2">
      <c r="A3" s="1156" t="s">
        <v>739</v>
      </c>
      <c r="B3" s="1156"/>
      <c r="C3" s="1156"/>
      <c r="D3" s="1156"/>
      <c r="E3" s="1156"/>
      <c r="F3" s="163"/>
      <c r="G3" s="163"/>
    </row>
    <row r="4" spans="1:11" ht="12.75" customHeight="1" x14ac:dyDescent="0.2">
      <c r="A4" s="291"/>
      <c r="B4" s="291"/>
      <c r="C4" s="291"/>
      <c r="D4" s="291"/>
      <c r="E4" s="291"/>
      <c r="F4" s="163"/>
      <c r="G4" s="163"/>
    </row>
    <row r="5" spans="1:11" x14ac:dyDescent="0.2">
      <c r="A5" s="164" t="s">
        <v>139</v>
      </c>
      <c r="B5" s="182">
        <v>2026</v>
      </c>
      <c r="C5" s="152">
        <v>2027</v>
      </c>
      <c r="D5" s="162">
        <v>2028</v>
      </c>
      <c r="E5" s="162">
        <v>2029</v>
      </c>
      <c r="F5" s="163"/>
      <c r="G5" s="163"/>
    </row>
    <row r="6" spans="1:11" x14ac:dyDescent="0.2">
      <c r="A6" s="149" t="s">
        <v>140</v>
      </c>
      <c r="B6" s="302">
        <v>81874068.245688811</v>
      </c>
      <c r="C6" s="303">
        <v>83903378.000019819</v>
      </c>
      <c r="D6" s="302">
        <v>86277435.279997975</v>
      </c>
      <c r="E6" s="304">
        <v>87420627.138293311</v>
      </c>
      <c r="F6" s="165"/>
      <c r="G6" s="485"/>
      <c r="H6" s="816"/>
      <c r="I6" s="816"/>
      <c r="J6" s="816"/>
      <c r="K6" s="817"/>
    </row>
    <row r="7" spans="1:11" x14ac:dyDescent="0.2">
      <c r="A7" s="161" t="s">
        <v>141</v>
      </c>
      <c r="B7" s="305">
        <v>81860706.733872816</v>
      </c>
      <c r="C7" s="305">
        <v>83889669.088896602</v>
      </c>
      <c r="D7" s="305">
        <v>86263369.937185556</v>
      </c>
      <c r="E7" s="305">
        <v>87406196.096567765</v>
      </c>
      <c r="F7" s="163"/>
      <c r="G7" s="163"/>
    </row>
    <row r="8" spans="1:11" x14ac:dyDescent="0.2">
      <c r="A8" s="150" t="s">
        <v>18</v>
      </c>
      <c r="B8" s="308">
        <v>68011871.797182009</v>
      </c>
      <c r="C8" s="309">
        <v>69840575.969958082</v>
      </c>
      <c r="D8" s="308">
        <v>72659566.777154937</v>
      </c>
      <c r="E8" s="310">
        <v>74465514.035789713</v>
      </c>
      <c r="F8" s="163"/>
      <c r="G8" s="484"/>
      <c r="H8" s="484"/>
      <c r="I8" s="484"/>
      <c r="J8" s="484"/>
      <c r="K8" s="484"/>
    </row>
    <row r="9" spans="1:11" x14ac:dyDescent="0.2">
      <c r="A9" s="446" t="s">
        <v>495</v>
      </c>
      <c r="B9" s="447">
        <v>5063628.3890000004</v>
      </c>
      <c r="C9" s="448">
        <v>4288770.6210000012</v>
      </c>
      <c r="D9" s="447">
        <v>4211169.9069999997</v>
      </c>
      <c r="E9" s="449">
        <v>4313727.7570000002</v>
      </c>
      <c r="F9" s="163"/>
      <c r="G9" s="484"/>
      <c r="H9" s="484"/>
      <c r="I9" s="484"/>
      <c r="J9" s="484"/>
      <c r="K9" s="484"/>
    </row>
    <row r="10" spans="1:11" x14ac:dyDescent="0.2">
      <c r="A10" s="446" t="s">
        <v>496</v>
      </c>
      <c r="B10" s="447">
        <v>62948243.40818201</v>
      </c>
      <c r="C10" s="448">
        <v>65551805.348958075</v>
      </c>
      <c r="D10" s="447">
        <v>68448396.870154932</v>
      </c>
      <c r="E10" s="449">
        <v>70151786.278789714</v>
      </c>
      <c r="F10" s="163"/>
      <c r="G10" s="484"/>
      <c r="H10" s="484"/>
      <c r="I10" s="484"/>
      <c r="J10" s="484"/>
      <c r="K10" s="484"/>
    </row>
    <row r="11" spans="1:11" x14ac:dyDescent="0.2">
      <c r="A11" s="150" t="s">
        <v>21</v>
      </c>
      <c r="B11" s="308">
        <v>1908894.9366908041</v>
      </c>
      <c r="C11" s="309">
        <v>1650408.5445099918</v>
      </c>
      <c r="D11" s="308">
        <v>1601919.5580545659</v>
      </c>
      <c r="E11" s="310">
        <v>1536375.4397267636</v>
      </c>
      <c r="F11" s="163"/>
      <c r="G11" s="484"/>
      <c r="H11" s="484"/>
      <c r="I11" s="484"/>
      <c r="J11" s="484"/>
      <c r="K11" s="484"/>
    </row>
    <row r="12" spans="1:11" x14ac:dyDescent="0.2">
      <c r="A12" s="150" t="s">
        <v>22</v>
      </c>
      <c r="B12" s="308">
        <v>4300849</v>
      </c>
      <c r="C12" s="309">
        <v>4345765</v>
      </c>
      <c r="D12" s="308">
        <v>4410018</v>
      </c>
      <c r="E12" s="310">
        <v>4499224</v>
      </c>
      <c r="F12" s="163"/>
      <c r="G12" s="484"/>
      <c r="H12" s="484"/>
      <c r="I12" s="484"/>
      <c r="J12" s="484"/>
      <c r="K12" s="484"/>
    </row>
    <row r="13" spans="1:11" x14ac:dyDescent="0.2">
      <c r="A13" s="150" t="s">
        <v>23</v>
      </c>
      <c r="B13" s="308">
        <v>165820</v>
      </c>
      <c r="C13" s="309">
        <v>169530</v>
      </c>
      <c r="D13" s="308">
        <v>172972</v>
      </c>
      <c r="E13" s="310">
        <v>176912</v>
      </c>
      <c r="F13" s="163"/>
      <c r="G13" s="484"/>
      <c r="H13" s="484"/>
      <c r="I13" s="484"/>
      <c r="J13" s="484"/>
      <c r="K13" s="484"/>
    </row>
    <row r="14" spans="1:11" x14ac:dyDescent="0.2">
      <c r="A14" s="150" t="s">
        <v>24</v>
      </c>
      <c r="B14" s="308">
        <v>2145231</v>
      </c>
      <c r="C14" s="309">
        <v>2082081.4228999999</v>
      </c>
      <c r="D14" s="308">
        <v>2003150</v>
      </c>
      <c r="E14" s="310">
        <v>2056617</v>
      </c>
      <c r="F14" s="163"/>
      <c r="G14" s="484"/>
      <c r="H14" s="484"/>
      <c r="I14" s="484"/>
      <c r="J14" s="484"/>
      <c r="K14" s="484"/>
    </row>
    <row r="15" spans="1:11" x14ac:dyDescent="0.2">
      <c r="A15" s="690" t="s">
        <v>643</v>
      </c>
      <c r="B15" s="447">
        <v>868284.0560000001</v>
      </c>
      <c r="C15" s="448">
        <v>926170.33900000004</v>
      </c>
      <c r="D15" s="447">
        <v>946990.93500000006</v>
      </c>
      <c r="E15" s="449">
        <v>1082870.0890000002</v>
      </c>
      <c r="F15" s="163"/>
      <c r="G15" s="484"/>
      <c r="H15" s="484"/>
      <c r="I15" s="484"/>
      <c r="J15" s="484"/>
      <c r="K15" s="484"/>
    </row>
    <row r="16" spans="1:11" x14ac:dyDescent="0.2">
      <c r="A16" s="690" t="s">
        <v>886</v>
      </c>
      <c r="B16" s="447">
        <v>91604.304000000004</v>
      </c>
      <c r="C16" s="448">
        <v>87903.12000000001</v>
      </c>
      <c r="D16" s="447">
        <v>86052.528000000006</v>
      </c>
      <c r="E16" s="449">
        <v>85127.232000000004</v>
      </c>
      <c r="F16" s="163"/>
      <c r="G16" s="484"/>
      <c r="H16" s="484"/>
      <c r="I16" s="484"/>
      <c r="J16" s="484"/>
      <c r="K16" s="484"/>
    </row>
    <row r="17" spans="1:11" x14ac:dyDescent="0.2">
      <c r="A17" s="690" t="s">
        <v>644</v>
      </c>
      <c r="B17" s="447">
        <v>1185342.6399999999</v>
      </c>
      <c r="C17" s="447">
        <v>1068007.9638999999</v>
      </c>
      <c r="D17" s="447">
        <v>970106.53699999989</v>
      </c>
      <c r="E17" s="447">
        <v>888619.67899999989</v>
      </c>
      <c r="F17" s="163"/>
      <c r="G17" s="484"/>
      <c r="H17" s="484"/>
      <c r="I17" s="484"/>
      <c r="J17" s="484"/>
      <c r="K17" s="484"/>
    </row>
    <row r="18" spans="1:11" x14ac:dyDescent="0.2">
      <c r="A18" s="150" t="s">
        <v>25</v>
      </c>
      <c r="B18" s="308">
        <v>1664935</v>
      </c>
      <c r="C18" s="309">
        <v>1864629.207233384</v>
      </c>
      <c r="D18" s="308">
        <v>1930654.601976051</v>
      </c>
      <c r="E18" s="310">
        <v>1991203.6210512826</v>
      </c>
      <c r="F18" s="163"/>
      <c r="G18" s="484"/>
      <c r="H18" s="484"/>
      <c r="I18" s="484"/>
      <c r="J18" s="484"/>
      <c r="K18" s="484"/>
    </row>
    <row r="19" spans="1:11" x14ac:dyDescent="0.2">
      <c r="A19" s="150" t="s">
        <v>26</v>
      </c>
      <c r="B19" s="308">
        <v>3663105</v>
      </c>
      <c r="C19" s="309">
        <v>3936678.9442951316</v>
      </c>
      <c r="D19" s="308">
        <v>3485089</v>
      </c>
      <c r="E19" s="310">
        <v>2680350</v>
      </c>
      <c r="F19" s="163"/>
      <c r="G19" s="484"/>
      <c r="H19" s="484"/>
      <c r="I19" s="484"/>
      <c r="J19" s="484"/>
      <c r="K19" s="484"/>
    </row>
    <row r="20" spans="1:11" x14ac:dyDescent="0.2">
      <c r="A20" s="161" t="s">
        <v>704</v>
      </c>
      <c r="B20" s="305">
        <v>13361.511816000002</v>
      </c>
      <c r="C20" s="306">
        <v>13708.911123216003</v>
      </c>
      <c r="D20" s="305">
        <v>14065.34281241962</v>
      </c>
      <c r="E20" s="307">
        <v>14431.041725542531</v>
      </c>
      <c r="F20" s="163"/>
      <c r="G20" s="163"/>
    </row>
    <row r="21" spans="1:11" x14ac:dyDescent="0.2">
      <c r="A21" s="151" t="s">
        <v>28</v>
      </c>
      <c r="B21" s="311">
        <v>13361.511816000002</v>
      </c>
      <c r="C21" s="312">
        <v>13708.911123216003</v>
      </c>
      <c r="D21" s="311">
        <v>14065.34281241962</v>
      </c>
      <c r="E21" s="313">
        <v>14431.041725542531</v>
      </c>
      <c r="F21" s="163"/>
      <c r="G21" s="163"/>
    </row>
    <row r="22" spans="1:11" x14ac:dyDescent="0.2">
      <c r="A22" s="291" t="s">
        <v>29</v>
      </c>
      <c r="B22" s="163"/>
      <c r="C22" s="163"/>
      <c r="D22" s="163"/>
      <c r="E22" s="163"/>
      <c r="F22" s="163"/>
      <c r="G22" s="163"/>
    </row>
    <row r="23" spans="1:11" x14ac:dyDescent="0.2">
      <c r="A23" s="291"/>
      <c r="B23" s="166"/>
      <c r="C23" s="166"/>
      <c r="D23" s="166"/>
      <c r="E23" s="166"/>
      <c r="F23" s="163"/>
      <c r="G23" s="163"/>
    </row>
    <row r="24" spans="1:11" x14ac:dyDescent="0.2">
      <c r="A24" s="664"/>
      <c r="B24" s="166"/>
      <c r="C24" s="166"/>
      <c r="D24" s="166"/>
      <c r="E24" s="166"/>
      <c r="F24" s="163"/>
      <c r="G24" s="163"/>
    </row>
    <row r="41" spans="2:5" x14ac:dyDescent="0.2">
      <c r="B41" s="691"/>
      <c r="C41" s="691"/>
      <c r="D41" s="691"/>
      <c r="E41" s="691"/>
    </row>
    <row r="42" spans="2:5" x14ac:dyDescent="0.2">
      <c r="B42" s="691"/>
      <c r="C42" s="691"/>
      <c r="D42" s="691"/>
      <c r="E42" s="691"/>
    </row>
    <row r="43" spans="2:5" x14ac:dyDescent="0.2">
      <c r="B43" s="691"/>
      <c r="C43" s="691"/>
      <c r="D43" s="691"/>
      <c r="E43" s="691"/>
    </row>
    <row r="44" spans="2:5" x14ac:dyDescent="0.2">
      <c r="B44" s="691"/>
      <c r="C44" s="691"/>
      <c r="D44" s="691"/>
      <c r="E44" s="691"/>
    </row>
    <row r="45" spans="2:5" x14ac:dyDescent="0.2">
      <c r="B45" s="691"/>
      <c r="C45" s="691"/>
      <c r="D45" s="691"/>
      <c r="E45" s="691"/>
    </row>
    <row r="46" spans="2:5" x14ac:dyDescent="0.2">
      <c r="B46" s="691"/>
      <c r="C46" s="691"/>
      <c r="D46" s="691"/>
      <c r="E46" s="691"/>
    </row>
    <row r="47" spans="2:5" x14ac:dyDescent="0.2">
      <c r="B47" s="691"/>
      <c r="C47" s="691"/>
      <c r="D47" s="691"/>
      <c r="E47" s="691"/>
    </row>
    <row r="48" spans="2:5" x14ac:dyDescent="0.2">
      <c r="B48" s="691"/>
      <c r="C48" s="691"/>
      <c r="D48" s="691"/>
      <c r="E48" s="691"/>
    </row>
    <row r="49" spans="2:5" x14ac:dyDescent="0.2">
      <c r="B49" s="691"/>
      <c r="C49" s="691"/>
      <c r="D49" s="691"/>
      <c r="E49" s="691"/>
    </row>
    <row r="50" spans="2:5" x14ac:dyDescent="0.2">
      <c r="B50" s="691"/>
      <c r="C50" s="691"/>
      <c r="D50" s="691"/>
      <c r="E50" s="691"/>
    </row>
    <row r="51" spans="2:5" x14ac:dyDescent="0.2">
      <c r="B51" s="691"/>
      <c r="C51" s="691"/>
      <c r="D51" s="691"/>
      <c r="E51" s="691"/>
    </row>
    <row r="52" spans="2:5" x14ac:dyDescent="0.2">
      <c r="B52" s="691"/>
      <c r="C52" s="691"/>
      <c r="D52" s="691"/>
      <c r="E52" s="691"/>
    </row>
    <row r="53" spans="2:5" x14ac:dyDescent="0.2">
      <c r="B53" s="691"/>
      <c r="C53" s="691"/>
      <c r="D53" s="691"/>
      <c r="E53" s="691"/>
    </row>
    <row r="54" spans="2:5" x14ac:dyDescent="0.2">
      <c r="B54" s="692"/>
      <c r="C54" s="692"/>
      <c r="D54" s="692"/>
      <c r="E54" s="692"/>
    </row>
    <row r="55" spans="2:5" x14ac:dyDescent="0.2">
      <c r="B55" s="692"/>
      <c r="C55" s="692"/>
      <c r="D55" s="692"/>
      <c r="E55" s="692"/>
    </row>
    <row r="56" spans="2:5" x14ac:dyDescent="0.2">
      <c r="B56" s="692"/>
      <c r="C56" s="692"/>
      <c r="D56" s="692"/>
      <c r="E56" s="692"/>
    </row>
    <row r="57" spans="2:5" x14ac:dyDescent="0.2">
      <c r="B57" s="692"/>
      <c r="C57" s="692"/>
      <c r="D57" s="692"/>
      <c r="E57" s="692"/>
    </row>
    <row r="58" spans="2:5" x14ac:dyDescent="0.2">
      <c r="B58" s="692"/>
      <c r="C58" s="692"/>
      <c r="D58" s="692"/>
      <c r="E58" s="692"/>
    </row>
  </sheetData>
  <mergeCells count="3">
    <mergeCell ref="A1:E1"/>
    <mergeCell ref="A2:E2"/>
    <mergeCell ref="A3:E3"/>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1621A-BDE2-4C66-BBAA-B4CDEA624082}">
  <dimension ref="A1:F59"/>
  <sheetViews>
    <sheetView zoomScaleNormal="100" workbookViewId="0">
      <selection activeCell="D12" sqref="D12"/>
    </sheetView>
  </sheetViews>
  <sheetFormatPr baseColWidth="10" defaultColWidth="11.42578125" defaultRowHeight="12.75" x14ac:dyDescent="0.2"/>
  <cols>
    <col min="1" max="1" width="53.7109375" style="5" customWidth="1"/>
    <col min="2" max="5" width="12.7109375" style="5" customWidth="1"/>
    <col min="6" max="16384" width="11.42578125" style="5"/>
  </cols>
  <sheetData>
    <row r="1" spans="1:6" x14ac:dyDescent="0.2">
      <c r="A1" s="147" t="s">
        <v>142</v>
      </c>
      <c r="B1" s="148" t="s">
        <v>139</v>
      </c>
      <c r="C1" s="148" t="s">
        <v>139</v>
      </c>
      <c r="D1" s="148" t="s">
        <v>139</v>
      </c>
      <c r="E1" s="148" t="s">
        <v>139</v>
      </c>
    </row>
    <row r="2" spans="1:6" x14ac:dyDescent="0.2">
      <c r="A2" s="1157" t="s">
        <v>715</v>
      </c>
      <c r="B2" s="1157"/>
      <c r="C2" s="1157"/>
      <c r="D2" s="1157"/>
      <c r="E2" s="1157"/>
    </row>
    <row r="3" spans="1:6" ht="14.25" customHeight="1" x14ac:dyDescent="0.2">
      <c r="A3" s="148" t="s">
        <v>740</v>
      </c>
      <c r="B3" s="148" t="s">
        <v>139</v>
      </c>
      <c r="C3" s="148" t="s">
        <v>139</v>
      </c>
      <c r="D3" s="148" t="s">
        <v>139</v>
      </c>
      <c r="E3" s="148" t="s">
        <v>139</v>
      </c>
    </row>
    <row r="4" spans="1:6" x14ac:dyDescent="0.2">
      <c r="A4" s="148" t="s">
        <v>139</v>
      </c>
      <c r="B4" s="148" t="s">
        <v>139</v>
      </c>
      <c r="C4" s="148" t="s">
        <v>139</v>
      </c>
      <c r="D4" s="148" t="s">
        <v>139</v>
      </c>
      <c r="E4" s="148" t="s">
        <v>139</v>
      </c>
    </row>
    <row r="5" spans="1:6" x14ac:dyDescent="0.2">
      <c r="A5" s="671"/>
      <c r="B5" s="287">
        <v>2026</v>
      </c>
      <c r="C5" s="353">
        <v>2027</v>
      </c>
      <c r="D5" s="287">
        <v>2028</v>
      </c>
      <c r="E5" s="275">
        <v>2029</v>
      </c>
    </row>
    <row r="6" spans="1:6" x14ac:dyDescent="0.2">
      <c r="A6" s="387" t="s">
        <v>836</v>
      </c>
      <c r="B6" s="573">
        <v>77955578.75601548</v>
      </c>
      <c r="C6" s="573">
        <v>79510300.322305277</v>
      </c>
      <c r="D6" s="573">
        <v>81695065.382009789</v>
      </c>
      <c r="E6" s="576" t="s">
        <v>832</v>
      </c>
    </row>
    <row r="7" spans="1:6" x14ac:dyDescent="0.2">
      <c r="A7" s="713" t="s">
        <v>833</v>
      </c>
      <c r="B7" s="574">
        <v>0.66279849330430807</v>
      </c>
      <c r="C7" s="574">
        <v>1.9943685764372958</v>
      </c>
      <c r="D7" s="574">
        <v>2.7477761382465928</v>
      </c>
      <c r="E7" s="718" t="s">
        <v>832</v>
      </c>
    </row>
    <row r="8" spans="1:6" x14ac:dyDescent="0.2">
      <c r="A8" s="714" t="s">
        <v>558</v>
      </c>
      <c r="B8" s="575">
        <v>26806.854528374039</v>
      </c>
      <c r="C8" s="575">
        <v>31555.134790391661</v>
      </c>
      <c r="D8" s="575">
        <v>34475.526835272089</v>
      </c>
      <c r="E8" s="580" t="s">
        <v>832</v>
      </c>
    </row>
    <row r="9" spans="1:6" x14ac:dyDescent="0.2">
      <c r="A9" s="715" t="s">
        <v>834</v>
      </c>
      <c r="B9" s="575">
        <v>423362.42400609795</v>
      </c>
      <c r="C9" s="575">
        <v>798636.93420910742</v>
      </c>
      <c r="D9" s="575">
        <v>1354591.3074215408</v>
      </c>
      <c r="E9" s="580" t="s">
        <v>832</v>
      </c>
      <c r="F9" s="27"/>
    </row>
    <row r="10" spans="1:6" ht="15" x14ac:dyDescent="0.2">
      <c r="A10" s="714" t="s">
        <v>559</v>
      </c>
      <c r="B10" s="575">
        <v>-484278.58486839617</v>
      </c>
      <c r="C10" s="575">
        <v>-505144.27945347573</v>
      </c>
      <c r="D10" s="575">
        <v>-490303.06837960193</v>
      </c>
      <c r="E10" s="580" t="s">
        <v>832</v>
      </c>
    </row>
    <row r="11" spans="1:6" ht="15" x14ac:dyDescent="0.2">
      <c r="A11" s="715" t="s">
        <v>835</v>
      </c>
      <c r="B11" s="575">
        <v>570293.76899645478</v>
      </c>
      <c r="C11" s="575">
        <v>623797.3439933788</v>
      </c>
      <c r="D11" s="575">
        <v>148999.76089741848</v>
      </c>
      <c r="E11" s="580" t="s">
        <v>832</v>
      </c>
    </row>
    <row r="12" spans="1:6" x14ac:dyDescent="0.2">
      <c r="A12" s="387" t="s">
        <v>818</v>
      </c>
      <c r="B12" s="573">
        <v>81874068.245688811</v>
      </c>
      <c r="C12" s="573">
        <v>83903378.000019804</v>
      </c>
      <c r="D12" s="573">
        <v>86277435.279997975</v>
      </c>
      <c r="E12" s="573">
        <v>87420627.138293311</v>
      </c>
    </row>
    <row r="13" spans="1:6" x14ac:dyDescent="0.2">
      <c r="A13" s="713" t="s">
        <v>833</v>
      </c>
      <c r="B13" s="574">
        <v>3.2632735864648321</v>
      </c>
      <c r="C13" s="574">
        <v>2.4785744715181579</v>
      </c>
      <c r="D13" s="574">
        <v>2.829513348053303</v>
      </c>
      <c r="E13" s="574"/>
    </row>
    <row r="14" spans="1:6" x14ac:dyDescent="0.2">
      <c r="A14" s="716" t="s">
        <v>689</v>
      </c>
      <c r="B14" s="717">
        <v>3918489.4896733314</v>
      </c>
      <c r="C14" s="717">
        <v>4393077.6777145267</v>
      </c>
      <c r="D14" s="717">
        <v>4582369.8979881853</v>
      </c>
      <c r="E14" s="719" t="s">
        <v>832</v>
      </c>
    </row>
    <row r="15" spans="1:6" x14ac:dyDescent="0.2">
      <c r="A15" s="1158" t="s">
        <v>353</v>
      </c>
      <c r="B15" s="1158"/>
      <c r="C15" s="1158"/>
      <c r="D15" s="1158"/>
      <c r="E15" s="1158"/>
    </row>
    <row r="16" spans="1:6" x14ac:dyDescent="0.2">
      <c r="A16" s="1159" t="s">
        <v>914</v>
      </c>
      <c r="B16" s="1159"/>
      <c r="C16" s="1159"/>
      <c r="D16" s="1159"/>
      <c r="E16" s="1159"/>
    </row>
    <row r="17" spans="1:5" x14ac:dyDescent="0.2">
      <c r="A17" s="1159"/>
      <c r="B17" s="1159"/>
      <c r="C17" s="1159"/>
      <c r="D17" s="1159"/>
      <c r="E17" s="1159"/>
    </row>
    <row r="18" spans="1:5" x14ac:dyDescent="0.2">
      <c r="A18" s="1159"/>
      <c r="B18" s="1159"/>
      <c r="C18" s="1159"/>
      <c r="D18" s="1159"/>
      <c r="E18" s="1159"/>
    </row>
    <row r="19" spans="1:5" x14ac:dyDescent="0.2">
      <c r="A19" s="1159"/>
      <c r="B19" s="1159"/>
      <c r="C19" s="1159"/>
      <c r="D19" s="1159"/>
      <c r="E19" s="1159"/>
    </row>
    <row r="20" spans="1:5" x14ac:dyDescent="0.2">
      <c r="A20" s="1160" t="s">
        <v>837</v>
      </c>
      <c r="B20" s="1110"/>
      <c r="C20" s="1110"/>
      <c r="D20" s="1110"/>
      <c r="E20" s="1110"/>
    </row>
    <row r="21" spans="1:5" x14ac:dyDescent="0.2">
      <c r="A21" s="5" t="s">
        <v>56</v>
      </c>
      <c r="B21" s="197"/>
    </row>
    <row r="23" spans="1:5" x14ac:dyDescent="0.2">
      <c r="B23" s="26"/>
    </row>
    <row r="24" spans="1:5" x14ac:dyDescent="0.2">
      <c r="B24" s="1067"/>
    </row>
    <row r="26" spans="1:5" x14ac:dyDescent="0.2">
      <c r="B26" s="26"/>
      <c r="C26" s="26"/>
      <c r="D26" s="26"/>
      <c r="E26" s="26"/>
    </row>
    <row r="27" spans="1:5" x14ac:dyDescent="0.2">
      <c r="B27" s="26"/>
      <c r="C27" s="26"/>
      <c r="D27" s="26"/>
      <c r="E27" s="26"/>
    </row>
    <row r="28" spans="1:5" x14ac:dyDescent="0.2">
      <c r="B28" s="26"/>
      <c r="C28" s="26"/>
      <c r="D28" s="26"/>
      <c r="E28" s="26"/>
    </row>
    <row r="29" spans="1:5" x14ac:dyDescent="0.2">
      <c r="B29" s="26"/>
      <c r="C29" s="26"/>
      <c r="D29" s="26"/>
      <c r="E29" s="26"/>
    </row>
    <row r="30" spans="1:5" x14ac:dyDescent="0.2">
      <c r="B30" s="26"/>
      <c r="C30" s="26"/>
      <c r="D30" s="26"/>
      <c r="E30" s="26"/>
    </row>
    <row r="31" spans="1:5" x14ac:dyDescent="0.2">
      <c r="B31" s="26"/>
      <c r="C31" s="26"/>
      <c r="D31" s="26"/>
      <c r="E31" s="26"/>
    </row>
    <row r="32" spans="1:5" x14ac:dyDescent="0.2">
      <c r="B32" s="26"/>
      <c r="C32" s="26"/>
      <c r="D32" s="26"/>
      <c r="E32" s="26"/>
    </row>
    <row r="33" spans="1:6" x14ac:dyDescent="0.2">
      <c r="B33" s="26"/>
      <c r="C33" s="26"/>
      <c r="D33" s="26"/>
      <c r="E33" s="26"/>
    </row>
    <row r="34" spans="1:6" x14ac:dyDescent="0.2">
      <c r="B34" s="26"/>
      <c r="C34" s="26"/>
      <c r="D34" s="26"/>
      <c r="E34" s="26"/>
      <c r="F34" s="27"/>
    </row>
    <row r="35" spans="1:6" x14ac:dyDescent="0.2">
      <c r="B35" s="26"/>
      <c r="C35" s="26"/>
      <c r="D35" s="26"/>
      <c r="E35" s="26"/>
    </row>
    <row r="36" spans="1:6" x14ac:dyDescent="0.2">
      <c r="B36" s="26"/>
      <c r="C36" s="26"/>
      <c r="D36" s="26"/>
      <c r="E36" s="26"/>
    </row>
    <row r="37" spans="1:6" x14ac:dyDescent="0.2">
      <c r="B37" s="26"/>
      <c r="C37" s="26"/>
      <c r="D37" s="26"/>
      <c r="E37" s="26"/>
      <c r="F37" s="27"/>
    </row>
    <row r="38" spans="1:6" x14ac:dyDescent="0.2">
      <c r="B38" s="26"/>
      <c r="C38" s="26"/>
      <c r="D38" s="26"/>
      <c r="E38" s="26"/>
    </row>
    <row r="39" spans="1:6" x14ac:dyDescent="0.2">
      <c r="B39" s="26"/>
      <c r="C39" s="26"/>
      <c r="D39" s="26"/>
      <c r="E39" s="26"/>
    </row>
    <row r="40" spans="1:6" x14ac:dyDescent="0.2">
      <c r="B40" s="26"/>
      <c r="C40" s="26"/>
      <c r="D40" s="26"/>
      <c r="E40" s="26"/>
    </row>
    <row r="41" spans="1:6" x14ac:dyDescent="0.2">
      <c r="B41" s="26"/>
      <c r="C41" s="26"/>
      <c r="D41" s="26"/>
      <c r="E41" s="26"/>
    </row>
    <row r="42" spans="1:6" x14ac:dyDescent="0.2">
      <c r="B42" s="26"/>
      <c r="C42" s="26"/>
      <c r="D42" s="26"/>
      <c r="E42" s="26"/>
    </row>
    <row r="43" spans="1:6" x14ac:dyDescent="0.2">
      <c r="A43" s="27"/>
      <c r="B43" s="26"/>
      <c r="C43" s="26"/>
      <c r="D43" s="26"/>
      <c r="E43" s="26"/>
    </row>
    <row r="44" spans="1:6" x14ac:dyDescent="0.2">
      <c r="B44" s="26"/>
      <c r="C44" s="26"/>
      <c r="D44" s="26"/>
      <c r="E44" s="26"/>
    </row>
    <row r="45" spans="1:6" x14ac:dyDescent="0.2">
      <c r="B45" s="26"/>
      <c r="C45" s="26"/>
      <c r="D45" s="26"/>
      <c r="E45" s="26"/>
    </row>
    <row r="46" spans="1:6" x14ac:dyDescent="0.2">
      <c r="B46" s="26"/>
      <c r="C46" s="26"/>
      <c r="D46" s="26"/>
      <c r="E46" s="26"/>
    </row>
    <row r="47" spans="1:6" x14ac:dyDescent="0.2">
      <c r="B47" s="26"/>
      <c r="C47" s="26"/>
      <c r="D47" s="26"/>
      <c r="E47" s="26"/>
    </row>
    <row r="48" spans="1:6" x14ac:dyDescent="0.2">
      <c r="B48" s="26"/>
      <c r="C48" s="26"/>
      <c r="D48" s="26"/>
      <c r="E48" s="26"/>
    </row>
    <row r="49" spans="2:5" x14ac:dyDescent="0.2">
      <c r="B49" s="26"/>
      <c r="C49" s="26"/>
      <c r="D49" s="26"/>
      <c r="E49" s="26"/>
    </row>
    <row r="52" spans="2:5" x14ac:dyDescent="0.2">
      <c r="B52" s="26"/>
      <c r="C52" s="26"/>
      <c r="D52" s="26"/>
      <c r="E52" s="26"/>
    </row>
    <row r="53" spans="2:5" x14ac:dyDescent="0.2">
      <c r="B53" s="26"/>
      <c r="C53" s="26"/>
      <c r="D53" s="26"/>
      <c r="E53" s="26"/>
    </row>
    <row r="54" spans="2:5" x14ac:dyDescent="0.2">
      <c r="B54" s="26"/>
      <c r="C54" s="26"/>
      <c r="D54" s="26"/>
      <c r="E54" s="26"/>
    </row>
    <row r="57" spans="2:5" x14ac:dyDescent="0.2">
      <c r="B57" s="26"/>
      <c r="C57" s="26"/>
      <c r="D57" s="26"/>
      <c r="E57" s="26"/>
    </row>
    <row r="58" spans="2:5" x14ac:dyDescent="0.2">
      <c r="B58" s="26"/>
      <c r="C58" s="26"/>
      <c r="D58" s="26"/>
      <c r="E58" s="26"/>
    </row>
    <row r="59" spans="2:5" x14ac:dyDescent="0.2">
      <c r="B59" s="26"/>
      <c r="C59" s="26"/>
      <c r="D59" s="26"/>
      <c r="E59" s="26"/>
    </row>
  </sheetData>
  <mergeCells count="4">
    <mergeCell ref="A2:E2"/>
    <mergeCell ref="A15:E15"/>
    <mergeCell ref="A16:E19"/>
    <mergeCell ref="A20:E20"/>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EA9E4-C1E2-4073-A3BD-349A0895B875}">
  <dimension ref="A1:J19"/>
  <sheetViews>
    <sheetView zoomScaleNormal="100" workbookViewId="0">
      <selection activeCell="C27" sqref="C27"/>
    </sheetView>
  </sheetViews>
  <sheetFormatPr baseColWidth="10" defaultColWidth="10.42578125" defaultRowHeight="12.75" x14ac:dyDescent="0.2"/>
  <cols>
    <col min="1" max="1" width="42.42578125" style="5" customWidth="1"/>
    <col min="2" max="16384" width="10.42578125" style="5"/>
  </cols>
  <sheetData>
    <row r="1" spans="1:10" x14ac:dyDescent="0.2">
      <c r="A1" s="1162" t="s">
        <v>143</v>
      </c>
      <c r="B1" s="1162"/>
      <c r="C1" s="1162"/>
      <c r="D1" s="1162"/>
      <c r="E1" s="1162"/>
      <c r="F1" s="1162"/>
      <c r="G1" s="1162"/>
    </row>
    <row r="2" spans="1:10" x14ac:dyDescent="0.2">
      <c r="A2" s="1162" t="s">
        <v>716</v>
      </c>
      <c r="B2" s="1162"/>
      <c r="C2" s="1162"/>
      <c r="D2" s="1162"/>
      <c r="E2" s="1162"/>
      <c r="F2" s="1162"/>
      <c r="G2" s="1162"/>
    </row>
    <row r="3" spans="1:10" x14ac:dyDescent="0.2">
      <c r="A3" s="75"/>
    </row>
    <row r="4" spans="1:10" x14ac:dyDescent="0.2">
      <c r="A4" s="1163"/>
      <c r="B4" s="1139">
        <v>2026</v>
      </c>
      <c r="C4" s="1140"/>
      <c r="D4" s="1161">
        <v>2027</v>
      </c>
      <c r="E4" s="1161"/>
      <c r="F4" s="1139">
        <v>2028</v>
      </c>
      <c r="G4" s="1140"/>
      <c r="H4" s="1161">
        <v>2029</v>
      </c>
      <c r="I4" s="1140"/>
    </row>
    <row r="5" spans="1:10" x14ac:dyDescent="0.2">
      <c r="A5" s="1164"/>
      <c r="B5" s="74" t="s">
        <v>706</v>
      </c>
      <c r="C5" s="221" t="s">
        <v>707</v>
      </c>
      <c r="D5" s="731" t="s">
        <v>706</v>
      </c>
      <c r="E5" s="731" t="s">
        <v>707</v>
      </c>
      <c r="F5" s="74" t="s">
        <v>706</v>
      </c>
      <c r="G5" s="221" t="s">
        <v>707</v>
      </c>
      <c r="H5" s="731" t="s">
        <v>706</v>
      </c>
      <c r="I5" s="221" t="s">
        <v>707</v>
      </c>
    </row>
    <row r="6" spans="1:10" x14ac:dyDescent="0.2">
      <c r="A6" s="121" t="s">
        <v>472</v>
      </c>
      <c r="B6" s="377"/>
      <c r="C6" s="728"/>
      <c r="D6" s="723"/>
      <c r="E6" s="723"/>
      <c r="F6" s="377"/>
      <c r="G6" s="728"/>
      <c r="H6" s="723"/>
      <c r="I6" s="728"/>
    </row>
    <row r="7" spans="1:10" x14ac:dyDescent="0.2">
      <c r="A7" s="77" t="s">
        <v>514</v>
      </c>
      <c r="B7" s="732">
        <v>2.0988295065302642</v>
      </c>
      <c r="C7" s="116">
        <v>2.0344174928811576</v>
      </c>
      <c r="D7" s="720">
        <v>2.0842612483942258</v>
      </c>
      <c r="E7" s="722">
        <v>1.9582533459496343</v>
      </c>
      <c r="F7" s="732">
        <v>2.0444242075629671</v>
      </c>
      <c r="G7" s="116">
        <v>2.0228513876050291</v>
      </c>
      <c r="H7" s="724" t="s">
        <v>832</v>
      </c>
      <c r="I7" s="116">
        <v>2.0328219232544464</v>
      </c>
    </row>
    <row r="8" spans="1:10" x14ac:dyDescent="0.2">
      <c r="A8" s="77" t="s">
        <v>560</v>
      </c>
      <c r="B8" s="733">
        <v>-4.9999999999994493E-2</v>
      </c>
      <c r="C8" s="818">
        <v>0.28999999999999027</v>
      </c>
      <c r="D8" s="725">
        <v>2.9999999999996696E-2</v>
      </c>
      <c r="E8" s="725">
        <v>0.13000000000000789</v>
      </c>
      <c r="F8" s="734">
        <v>4.9999999999994493E-2</v>
      </c>
      <c r="G8" s="818">
        <v>5.9999999999993392E-2</v>
      </c>
      <c r="H8" s="726" t="s">
        <v>832</v>
      </c>
      <c r="I8" s="818">
        <v>3.9999999999995595E-2</v>
      </c>
    </row>
    <row r="9" spans="1:10" x14ac:dyDescent="0.2">
      <c r="A9" s="204" t="s">
        <v>145</v>
      </c>
      <c r="B9" s="405"/>
      <c r="C9" s="402"/>
      <c r="D9" s="735"/>
      <c r="E9" s="735"/>
      <c r="F9" s="405"/>
      <c r="G9" s="402"/>
      <c r="H9" s="735"/>
      <c r="I9" s="402"/>
    </row>
    <row r="10" spans="1:10" x14ac:dyDescent="0.2">
      <c r="A10" s="78" t="s">
        <v>146</v>
      </c>
      <c r="B10" s="404">
        <v>386</v>
      </c>
      <c r="C10" s="403">
        <v>409</v>
      </c>
      <c r="D10" s="736">
        <v>386</v>
      </c>
      <c r="E10" s="403">
        <v>409</v>
      </c>
      <c r="F10" s="404">
        <v>386</v>
      </c>
      <c r="G10" s="403">
        <v>409</v>
      </c>
      <c r="H10" s="603" t="s">
        <v>832</v>
      </c>
      <c r="I10" s="403">
        <v>409</v>
      </c>
    </row>
    <row r="11" spans="1:10" x14ac:dyDescent="0.2">
      <c r="A11" s="199" t="s">
        <v>568</v>
      </c>
      <c r="B11" s="695"/>
      <c r="C11" s="729"/>
      <c r="D11" s="727"/>
      <c r="E11" s="727"/>
      <c r="F11" s="695"/>
      <c r="G11" s="729"/>
      <c r="H11" s="721"/>
      <c r="I11" s="729"/>
    </row>
    <row r="12" spans="1:10" x14ac:dyDescent="0.2">
      <c r="A12" s="18" t="s">
        <v>569</v>
      </c>
      <c r="B12" s="577">
        <v>0.39922734382201142</v>
      </c>
      <c r="C12" s="819">
        <v>0.48621148683315296</v>
      </c>
      <c r="D12" s="724">
        <v>0.39922734382201142</v>
      </c>
      <c r="E12" s="820">
        <v>0.48621148683315296</v>
      </c>
      <c r="F12" s="577">
        <v>0.39922734382201142</v>
      </c>
      <c r="G12" s="819">
        <v>0.48621148683315296</v>
      </c>
      <c r="H12" s="724" t="s">
        <v>832</v>
      </c>
      <c r="I12" s="819">
        <v>0.48621148683315296</v>
      </c>
    </row>
    <row r="13" spans="1:10" x14ac:dyDescent="0.2">
      <c r="A13" s="43" t="s">
        <v>820</v>
      </c>
      <c r="B13" s="578" t="s">
        <v>821</v>
      </c>
      <c r="C13" s="605" t="s">
        <v>821</v>
      </c>
      <c r="D13" s="603" t="s">
        <v>821</v>
      </c>
      <c r="E13" s="730" t="s">
        <v>821</v>
      </c>
      <c r="F13" s="578" t="s">
        <v>821</v>
      </c>
      <c r="G13" s="605" t="s">
        <v>821</v>
      </c>
      <c r="H13" s="603" t="s">
        <v>832</v>
      </c>
      <c r="I13" s="605" t="s">
        <v>821</v>
      </c>
    </row>
    <row r="14" spans="1:10" ht="12.75" customHeight="1" x14ac:dyDescent="0.2">
      <c r="A14" s="1102" t="s">
        <v>819</v>
      </c>
      <c r="B14" s="1102"/>
      <c r="C14" s="1102"/>
      <c r="D14" s="1102"/>
      <c r="E14" s="1102"/>
      <c r="F14" s="1102"/>
      <c r="G14" s="1102"/>
      <c r="H14" s="1102"/>
      <c r="I14" s="1102"/>
      <c r="J14" s="181"/>
    </row>
    <row r="15" spans="1:10" x14ac:dyDescent="0.2">
      <c r="A15" s="1102"/>
      <c r="B15" s="1102"/>
      <c r="C15" s="1102"/>
      <c r="D15" s="1102"/>
      <c r="E15" s="1102"/>
      <c r="F15" s="1102"/>
      <c r="G15" s="1102"/>
      <c r="H15" s="1102"/>
      <c r="I15" s="1102"/>
    </row>
    <row r="16" spans="1:10" ht="25.5" customHeight="1" x14ac:dyDescent="0.2">
      <c r="A16" s="1102"/>
      <c r="B16" s="1102"/>
      <c r="C16" s="1102"/>
      <c r="D16" s="1102"/>
      <c r="E16" s="1102"/>
      <c r="F16" s="1102"/>
      <c r="G16" s="1102"/>
      <c r="H16" s="1102"/>
      <c r="I16" s="1102"/>
    </row>
    <row r="17" spans="1:1" x14ac:dyDescent="0.2">
      <c r="A17" s="79" t="s">
        <v>56</v>
      </c>
    </row>
    <row r="19" spans="1:1" x14ac:dyDescent="0.2">
      <c r="A19" s="27"/>
    </row>
  </sheetData>
  <mergeCells count="8">
    <mergeCell ref="A14:I16"/>
    <mergeCell ref="H4:I4"/>
    <mergeCell ref="A1:G1"/>
    <mergeCell ref="A2:G2"/>
    <mergeCell ref="A4:A5"/>
    <mergeCell ref="B4:C4"/>
    <mergeCell ref="D4:E4"/>
    <mergeCell ref="F4:G4"/>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8379B-544E-4C59-88FC-226132B8568B}">
  <dimension ref="A1:Q17"/>
  <sheetViews>
    <sheetView zoomScaleNormal="100" workbookViewId="0">
      <selection activeCell="E6" sqref="E6"/>
    </sheetView>
  </sheetViews>
  <sheetFormatPr baseColWidth="10" defaultColWidth="11.42578125" defaultRowHeight="12.75" x14ac:dyDescent="0.2"/>
  <cols>
    <col min="1" max="1" width="31.42578125" style="5" customWidth="1"/>
    <col min="2" max="5" width="12.5703125" style="5" customWidth="1"/>
    <col min="6" max="16384" width="11.42578125" style="5"/>
  </cols>
  <sheetData>
    <row r="1" spans="1:17" x14ac:dyDescent="0.2">
      <c r="A1" s="1155" t="s">
        <v>473</v>
      </c>
      <c r="B1" s="1155"/>
      <c r="C1" s="1155"/>
      <c r="D1" s="1155"/>
      <c r="E1" s="1155"/>
    </row>
    <row r="2" spans="1:17" x14ac:dyDescent="0.2">
      <c r="A2" s="1155" t="s">
        <v>717</v>
      </c>
      <c r="B2" s="1155"/>
      <c r="C2" s="1155"/>
      <c r="D2" s="1155"/>
      <c r="E2" s="1155"/>
    </row>
    <row r="3" spans="1:17" x14ac:dyDescent="0.2">
      <c r="A3" s="1156" t="s">
        <v>739</v>
      </c>
      <c r="B3" s="1156"/>
      <c r="C3" s="1156"/>
      <c r="D3" s="1156"/>
      <c r="E3" s="1156"/>
    </row>
    <row r="4" spans="1:17" x14ac:dyDescent="0.2">
      <c r="A4" s="291"/>
      <c r="B4" s="291"/>
      <c r="C4" s="291"/>
      <c r="D4" s="291"/>
      <c r="E4" s="291"/>
    </row>
    <row r="5" spans="1:17" x14ac:dyDescent="0.2">
      <c r="A5" s="346" t="s">
        <v>139</v>
      </c>
      <c r="B5" s="182">
        <v>2026</v>
      </c>
      <c r="C5" s="183">
        <v>2027</v>
      </c>
      <c r="D5" s="183">
        <v>2028</v>
      </c>
      <c r="E5" s="183">
        <v>2029</v>
      </c>
      <c r="G5" s="485"/>
    </row>
    <row r="6" spans="1:17" x14ac:dyDescent="0.2">
      <c r="A6" s="149" t="s">
        <v>140</v>
      </c>
      <c r="B6" s="153">
        <v>81077315.444945678</v>
      </c>
      <c r="C6" s="156">
        <v>83103888.344742194</v>
      </c>
      <c r="D6" s="153">
        <v>85361506.872702599</v>
      </c>
      <c r="E6" s="158">
        <v>86522438.266987786</v>
      </c>
      <c r="G6" s="821"/>
      <c r="H6" s="822"/>
      <c r="I6" s="822"/>
      <c r="J6" s="822"/>
      <c r="K6" s="822"/>
      <c r="L6" s="823"/>
      <c r="M6" s="196"/>
      <c r="N6" s="196"/>
      <c r="O6" s="196"/>
      <c r="P6" s="196"/>
      <c r="Q6" s="196"/>
    </row>
    <row r="7" spans="1:17" x14ac:dyDescent="0.2">
      <c r="A7" s="150" t="s">
        <v>18</v>
      </c>
      <c r="B7" s="154">
        <v>67558384.066716507</v>
      </c>
      <c r="C7" s="177">
        <v>69344371.651882485</v>
      </c>
      <c r="D7" s="154">
        <v>71996432.025152147</v>
      </c>
      <c r="E7" s="159">
        <v>73813271.437239856</v>
      </c>
      <c r="G7" s="196"/>
      <c r="H7" s="196"/>
      <c r="I7" s="196"/>
      <c r="J7" s="196"/>
      <c r="L7" s="196"/>
      <c r="M7" s="196"/>
      <c r="N7" s="196"/>
      <c r="O7" s="196"/>
      <c r="P7" s="196"/>
      <c r="Q7" s="196"/>
    </row>
    <row r="8" spans="1:17" x14ac:dyDescent="0.2">
      <c r="A8" s="446" t="s">
        <v>147</v>
      </c>
      <c r="B8" s="450">
        <v>4396860.353136858</v>
      </c>
      <c r="C8" s="451">
        <v>3700722.8684511697</v>
      </c>
      <c r="D8" s="450">
        <v>3502843.0877684397</v>
      </c>
      <c r="E8" s="452">
        <v>3627583.5098249</v>
      </c>
      <c r="G8" s="196"/>
      <c r="H8" s="196"/>
      <c r="I8" s="196"/>
      <c r="J8" s="196"/>
      <c r="L8" s="196"/>
      <c r="M8" s="196"/>
      <c r="N8" s="196"/>
      <c r="O8" s="196"/>
      <c r="P8" s="196"/>
      <c r="Q8" s="196"/>
    </row>
    <row r="9" spans="1:17" x14ac:dyDescent="0.2">
      <c r="A9" s="446" t="s">
        <v>148</v>
      </c>
      <c r="B9" s="450">
        <v>63161523.713579655</v>
      </c>
      <c r="C9" s="451">
        <v>65643648.783431321</v>
      </c>
      <c r="D9" s="450">
        <v>68493588.937383711</v>
      </c>
      <c r="E9" s="452">
        <v>70185687.927414954</v>
      </c>
      <c r="G9" s="196"/>
      <c r="H9" s="196"/>
      <c r="I9" s="196"/>
      <c r="J9" s="196"/>
      <c r="L9" s="196"/>
      <c r="M9" s="196"/>
      <c r="N9" s="196"/>
      <c r="O9" s="196"/>
      <c r="P9" s="196"/>
      <c r="Q9" s="196"/>
    </row>
    <row r="10" spans="1:17" x14ac:dyDescent="0.2">
      <c r="A10" s="150" t="s">
        <v>21</v>
      </c>
      <c r="B10" s="154">
        <v>1553757.6601658571</v>
      </c>
      <c r="C10" s="177">
        <v>1341746.6799905535</v>
      </c>
      <c r="D10" s="154">
        <v>1346607.9700770522</v>
      </c>
      <c r="E10" s="159">
        <v>1288716.6467375164</v>
      </c>
      <c r="G10" s="196"/>
      <c r="H10" s="196"/>
      <c r="I10" s="196"/>
      <c r="J10" s="196"/>
      <c r="L10" s="196"/>
      <c r="M10" s="196"/>
      <c r="N10" s="196"/>
      <c r="O10" s="196"/>
      <c r="P10" s="196"/>
      <c r="Q10" s="196"/>
    </row>
    <row r="11" spans="1:17" x14ac:dyDescent="0.2">
      <c r="A11" s="150" t="s">
        <v>149</v>
      </c>
      <c r="B11" s="154">
        <v>3510039.8494651113</v>
      </c>
      <c r="C11" s="177">
        <v>3539849.5649805218</v>
      </c>
      <c r="D11" s="154">
        <v>3589133.7421028605</v>
      </c>
      <c r="E11" s="159">
        <v>3660819.3927178774</v>
      </c>
      <c r="G11" s="196"/>
      <c r="H11" s="196"/>
      <c r="I11" s="196"/>
      <c r="J11" s="196"/>
      <c r="L11" s="196"/>
      <c r="M11" s="196"/>
      <c r="N11" s="196"/>
      <c r="O11" s="196"/>
      <c r="P11" s="196"/>
      <c r="Q11" s="196"/>
    </row>
    <row r="12" spans="1:17" x14ac:dyDescent="0.2">
      <c r="A12" s="150" t="s">
        <v>570</v>
      </c>
      <c r="B12" s="154">
        <v>959888.3600000001</v>
      </c>
      <c r="C12" s="177">
        <v>1014073.459</v>
      </c>
      <c r="D12" s="154">
        <v>1033043.4630000001</v>
      </c>
      <c r="E12" s="159">
        <v>1167997.3210000002</v>
      </c>
      <c r="G12" s="196"/>
      <c r="H12" s="196"/>
      <c r="I12" s="196"/>
      <c r="J12" s="196"/>
      <c r="L12" s="196"/>
      <c r="M12" s="196"/>
      <c r="N12" s="196"/>
      <c r="O12" s="196"/>
      <c r="P12" s="196"/>
      <c r="Q12" s="196"/>
    </row>
    <row r="13" spans="1:17" ht="15" x14ac:dyDescent="0.2">
      <c r="A13" s="151" t="s">
        <v>577</v>
      </c>
      <c r="B13" s="155">
        <v>7495245.5085981991</v>
      </c>
      <c r="C13" s="157">
        <v>7863846.9888886167</v>
      </c>
      <c r="D13" s="155">
        <v>7396289.6723705307</v>
      </c>
      <c r="E13" s="160">
        <v>6591633.4692925354</v>
      </c>
      <c r="G13" s="196"/>
      <c r="H13" s="196"/>
      <c r="I13" s="196"/>
      <c r="J13" s="196"/>
      <c r="L13" s="196"/>
      <c r="M13" s="196"/>
      <c r="N13" s="196"/>
      <c r="O13" s="196"/>
      <c r="P13" s="196"/>
      <c r="Q13" s="196"/>
    </row>
    <row r="14" spans="1:17" ht="52.5" customHeight="1" x14ac:dyDescent="0.2">
      <c r="A14" s="1165" t="s">
        <v>571</v>
      </c>
      <c r="B14" s="1165"/>
      <c r="C14" s="1165"/>
      <c r="D14" s="1165"/>
      <c r="E14" s="1165"/>
    </row>
    <row r="15" spans="1:17" x14ac:dyDescent="0.2">
      <c r="A15" s="291" t="s">
        <v>56</v>
      </c>
      <c r="B15" s="163"/>
      <c r="C15" s="163"/>
      <c r="D15" s="163"/>
      <c r="E15" s="163"/>
    </row>
    <row r="16" spans="1:17" x14ac:dyDescent="0.2">
      <c r="A16" s="291"/>
      <c r="B16" s="166"/>
      <c r="C16" s="166"/>
      <c r="D16" s="166"/>
      <c r="E16" s="453"/>
    </row>
    <row r="17" spans="2:5" x14ac:dyDescent="0.2">
      <c r="B17" s="579"/>
      <c r="C17" s="315"/>
      <c r="D17" s="315"/>
      <c r="E17" s="315"/>
    </row>
  </sheetData>
  <mergeCells count="4">
    <mergeCell ref="A1:E1"/>
    <mergeCell ref="A2:E2"/>
    <mergeCell ref="A3:E3"/>
    <mergeCell ref="A14:E14"/>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CEE08-D056-4D3E-BBBE-0077D42BA571}">
  <dimension ref="A1:J46"/>
  <sheetViews>
    <sheetView zoomScale="80" zoomScaleNormal="80" workbookViewId="0">
      <selection activeCell="E35" sqref="E35"/>
    </sheetView>
  </sheetViews>
  <sheetFormatPr baseColWidth="10" defaultColWidth="11.42578125" defaultRowHeight="12.75" x14ac:dyDescent="0.2"/>
  <cols>
    <col min="1" max="1" width="11.42578125" style="5"/>
    <col min="2" max="2" width="35.42578125" style="5" customWidth="1"/>
    <col min="3" max="6" width="13.42578125" style="5" customWidth="1"/>
    <col min="7" max="16384" width="11.42578125" style="5"/>
  </cols>
  <sheetData>
    <row r="1" spans="1:8" x14ac:dyDescent="0.2">
      <c r="A1" s="1155" t="s">
        <v>150</v>
      </c>
      <c r="B1" s="1155"/>
      <c r="C1" s="1155"/>
      <c r="D1" s="1155"/>
      <c r="E1" s="1155"/>
      <c r="F1" s="1155"/>
    </row>
    <row r="2" spans="1:8" x14ac:dyDescent="0.2">
      <c r="A2" s="1155" t="s">
        <v>718</v>
      </c>
      <c r="B2" s="1155"/>
      <c r="C2" s="1155"/>
      <c r="D2" s="1155"/>
      <c r="E2" s="1155"/>
      <c r="F2" s="1155"/>
    </row>
    <row r="3" spans="1:8" x14ac:dyDescent="0.2">
      <c r="A3" s="1156" t="s">
        <v>741</v>
      </c>
      <c r="B3" s="1156"/>
      <c r="C3" s="1156"/>
      <c r="D3" s="1156"/>
      <c r="E3" s="1156"/>
      <c r="F3" s="1156"/>
    </row>
    <row r="4" spans="1:8" x14ac:dyDescent="0.2">
      <c r="A4" s="291"/>
      <c r="B4" s="291"/>
      <c r="C4" s="291"/>
      <c r="D4" s="291"/>
      <c r="E4" s="291"/>
      <c r="F4" s="291"/>
    </row>
    <row r="5" spans="1:8" x14ac:dyDescent="0.2">
      <c r="A5" s="184" t="s">
        <v>151</v>
      </c>
      <c r="B5" s="185" t="s">
        <v>151</v>
      </c>
      <c r="C5" s="182">
        <v>2026</v>
      </c>
      <c r="D5" s="183">
        <v>2027</v>
      </c>
      <c r="E5" s="183">
        <v>2028</v>
      </c>
      <c r="F5" s="183">
        <v>2029</v>
      </c>
      <c r="H5" s="485"/>
    </row>
    <row r="6" spans="1:8" x14ac:dyDescent="0.2">
      <c r="A6" s="1171" t="s">
        <v>152</v>
      </c>
      <c r="B6" s="1172"/>
      <c r="C6" s="826">
        <v>83008665.00000003</v>
      </c>
      <c r="D6" s="826">
        <v>84764765.589210153</v>
      </c>
      <c r="E6" s="826">
        <v>86214635.178000003</v>
      </c>
      <c r="F6" s="826">
        <v>86553748.078999996</v>
      </c>
      <c r="H6" s="27"/>
    </row>
    <row r="7" spans="1:8" x14ac:dyDescent="0.2">
      <c r="A7" s="1171" t="s">
        <v>153</v>
      </c>
      <c r="B7" s="1172"/>
      <c r="C7" s="186">
        <v>70858417.563709781</v>
      </c>
      <c r="D7" s="186">
        <v>73629507.047158837</v>
      </c>
      <c r="E7" s="186">
        <v>76285379.567087963</v>
      </c>
      <c r="F7" s="186">
        <v>77613911.93426992</v>
      </c>
    </row>
    <row r="8" spans="1:8" x14ac:dyDescent="0.2">
      <c r="A8" s="1166" t="s">
        <v>154</v>
      </c>
      <c r="B8" s="1167"/>
      <c r="C8" s="169">
        <v>16367237.486654978</v>
      </c>
      <c r="D8" s="169">
        <v>16734643.772304658</v>
      </c>
      <c r="E8" s="169">
        <v>17011254.929115877</v>
      </c>
      <c r="F8" s="169">
        <v>17206612.795087054</v>
      </c>
    </row>
    <row r="9" spans="1:8" x14ac:dyDescent="0.2">
      <c r="A9" s="1166" t="s">
        <v>155</v>
      </c>
      <c r="B9" s="1167"/>
      <c r="C9" s="169">
        <v>6300544.0776664391</v>
      </c>
      <c r="D9" s="169">
        <v>6534220.4755948298</v>
      </c>
      <c r="E9" s="169">
        <v>6604853.9952718765</v>
      </c>
      <c r="F9" s="169">
        <v>6596411.0023124255</v>
      </c>
    </row>
    <row r="10" spans="1:8" x14ac:dyDescent="0.2">
      <c r="A10" s="1166" t="s">
        <v>156</v>
      </c>
      <c r="B10" s="1167"/>
      <c r="C10" s="169">
        <v>4197779.3686372302</v>
      </c>
      <c r="D10" s="169">
        <v>4431908.1546135508</v>
      </c>
      <c r="E10" s="169">
        <v>4645521.2891255515</v>
      </c>
      <c r="F10" s="169">
        <v>4717414.9707418559</v>
      </c>
    </row>
    <row r="11" spans="1:8" x14ac:dyDescent="0.2">
      <c r="A11" s="1166" t="s">
        <v>157</v>
      </c>
      <c r="B11" s="1167"/>
      <c r="C11" s="169">
        <v>28860308.013003819</v>
      </c>
      <c r="D11" s="169">
        <v>30337264.120665409</v>
      </c>
      <c r="E11" s="169">
        <v>32000480.100591835</v>
      </c>
      <c r="F11" s="169">
        <v>32652267.3129774</v>
      </c>
    </row>
    <row r="12" spans="1:8" x14ac:dyDescent="0.2">
      <c r="A12" s="1166" t="s">
        <v>158</v>
      </c>
      <c r="B12" s="1167"/>
      <c r="C12" s="169">
        <v>15080934.040747307</v>
      </c>
      <c r="D12" s="169">
        <v>15539855.946980389</v>
      </c>
      <c r="E12" s="169">
        <v>15971654.675982811</v>
      </c>
      <c r="F12" s="169">
        <v>16389591.276151184</v>
      </c>
    </row>
    <row r="13" spans="1:8" x14ac:dyDescent="0.2">
      <c r="A13" s="1166" t="s">
        <v>159</v>
      </c>
      <c r="B13" s="1167"/>
      <c r="C13" s="169">
        <v>51614.576999999997</v>
      </c>
      <c r="D13" s="169">
        <v>51614.576999999997</v>
      </c>
      <c r="E13" s="169">
        <v>51614.576999999997</v>
      </c>
      <c r="F13" s="169">
        <v>51614.576999999997</v>
      </c>
    </row>
    <row r="14" spans="1:8" x14ac:dyDescent="0.2">
      <c r="A14" s="1171" t="s">
        <v>160</v>
      </c>
      <c r="B14" s="1172"/>
      <c r="C14" s="186">
        <v>12150247.436290242</v>
      </c>
      <c r="D14" s="186">
        <v>11135258.542051321</v>
      </c>
      <c r="E14" s="186">
        <v>9929255.6109120455</v>
      </c>
      <c r="F14" s="186">
        <v>8939836.1447300799</v>
      </c>
    </row>
    <row r="15" spans="1:8" x14ac:dyDescent="0.2">
      <c r="A15" s="1166" t="s">
        <v>161</v>
      </c>
      <c r="B15" s="1167"/>
      <c r="C15" s="169">
        <v>4489763.1537341587</v>
      </c>
      <c r="D15" s="169">
        <v>3311350.7382629807</v>
      </c>
      <c r="E15" s="169">
        <v>1911729.9777282591</v>
      </c>
      <c r="F15" s="169">
        <v>1016793.4317816248</v>
      </c>
    </row>
    <row r="16" spans="1:8" x14ac:dyDescent="0.2">
      <c r="A16" s="1168" t="s">
        <v>162</v>
      </c>
      <c r="B16" s="1169"/>
      <c r="C16" s="187">
        <v>7660484.2825560831</v>
      </c>
      <c r="D16" s="187">
        <v>7823907.8037883397</v>
      </c>
      <c r="E16" s="187">
        <v>8017525.6331837857</v>
      </c>
      <c r="F16" s="187">
        <v>7923042.7129484555</v>
      </c>
    </row>
    <row r="17" spans="1:10" x14ac:dyDescent="0.2">
      <c r="A17" s="1170" t="s">
        <v>29</v>
      </c>
      <c r="B17" s="1156"/>
      <c r="C17" s="850"/>
      <c r="D17" s="850"/>
      <c r="E17" s="850"/>
      <c r="F17" s="850"/>
    </row>
    <row r="18" spans="1:10" x14ac:dyDescent="0.2">
      <c r="C18" s="315"/>
      <c r="D18" s="315"/>
      <c r="E18" s="315"/>
      <c r="F18" s="315"/>
      <c r="G18" s="257"/>
      <c r="H18" s="257"/>
      <c r="I18" s="257"/>
      <c r="J18" s="257"/>
    </row>
    <row r="19" spans="1:10" x14ac:dyDescent="0.2">
      <c r="C19" s="196"/>
      <c r="D19" s="196"/>
      <c r="E19" s="196"/>
      <c r="F19" s="196"/>
      <c r="G19" s="257"/>
      <c r="H19" s="257"/>
      <c r="I19" s="257"/>
      <c r="J19" s="257"/>
    </row>
    <row r="20" spans="1:10" x14ac:dyDescent="0.2">
      <c r="C20" s="196"/>
      <c r="D20" s="196"/>
      <c r="E20" s="196"/>
      <c r="F20" s="196"/>
      <c r="G20" s="257"/>
      <c r="H20" s="257"/>
      <c r="I20" s="257"/>
      <c r="J20" s="257"/>
    </row>
    <row r="21" spans="1:10" x14ac:dyDescent="0.2">
      <c r="C21" s="197"/>
      <c r="D21" s="197"/>
      <c r="E21" s="197"/>
      <c r="F21" s="197"/>
      <c r="G21" s="257"/>
      <c r="H21" s="257"/>
      <c r="I21" s="257"/>
      <c r="J21" s="257"/>
    </row>
    <row r="22" spans="1:10" x14ac:dyDescent="0.2">
      <c r="C22" s="196"/>
      <c r="D22" s="196"/>
      <c r="E22" s="196"/>
      <c r="F22" s="196"/>
      <c r="G22" s="257"/>
      <c r="H22" s="257"/>
      <c r="I22" s="257"/>
      <c r="J22" s="257"/>
    </row>
    <row r="23" spans="1:10" x14ac:dyDescent="0.2">
      <c r="C23" s="196"/>
      <c r="D23" s="196"/>
      <c r="E23" s="196"/>
      <c r="F23" s="196"/>
      <c r="G23" s="257"/>
      <c r="H23" s="257"/>
      <c r="I23" s="257"/>
      <c r="J23" s="257"/>
    </row>
    <row r="24" spans="1:10" x14ac:dyDescent="0.2">
      <c r="C24" s="196"/>
      <c r="D24" s="196"/>
      <c r="E24" s="196"/>
      <c r="F24" s="196"/>
      <c r="G24" s="257"/>
      <c r="H24" s="257"/>
      <c r="I24" s="257"/>
      <c r="J24" s="257"/>
    </row>
    <row r="25" spans="1:10" x14ac:dyDescent="0.2">
      <c r="C25" s="196"/>
      <c r="D25" s="196"/>
      <c r="E25" s="196"/>
      <c r="F25" s="196"/>
      <c r="G25" s="257"/>
      <c r="H25" s="257"/>
      <c r="I25" s="257"/>
      <c r="J25" s="257"/>
    </row>
    <row r="26" spans="1:10" x14ac:dyDescent="0.2">
      <c r="C26" s="257"/>
      <c r="D26" s="257"/>
      <c r="E26" s="257"/>
      <c r="F26" s="257"/>
      <c r="G26" s="257"/>
      <c r="H26" s="257"/>
      <c r="I26" s="257"/>
      <c r="J26" s="257"/>
    </row>
    <row r="27" spans="1:10" x14ac:dyDescent="0.2">
      <c r="C27" s="196"/>
      <c r="D27" s="196"/>
      <c r="E27" s="196"/>
      <c r="F27" s="196"/>
      <c r="G27" s="257"/>
      <c r="H27" s="257"/>
      <c r="I27" s="257"/>
      <c r="J27" s="257"/>
    </row>
    <row r="28" spans="1:10" x14ac:dyDescent="0.2">
      <c r="C28" s="196"/>
      <c r="D28" s="196"/>
      <c r="E28" s="196"/>
      <c r="F28" s="196"/>
      <c r="G28" s="257"/>
      <c r="H28" s="257"/>
      <c r="I28" s="257"/>
      <c r="J28" s="257"/>
    </row>
    <row r="35" spans="3:6" x14ac:dyDescent="0.2">
      <c r="C35" s="257"/>
      <c r="D35" s="257"/>
      <c r="E35" s="257"/>
      <c r="F35" s="257"/>
    </row>
    <row r="36" spans="3:6" x14ac:dyDescent="0.2">
      <c r="C36" s="257"/>
      <c r="D36" s="257"/>
      <c r="E36" s="257"/>
      <c r="F36" s="257"/>
    </row>
    <row r="37" spans="3:6" x14ac:dyDescent="0.2">
      <c r="C37" s="257"/>
      <c r="D37" s="257"/>
      <c r="E37" s="257"/>
      <c r="F37" s="257"/>
    </row>
    <row r="38" spans="3:6" x14ac:dyDescent="0.2">
      <c r="C38" s="257"/>
      <c r="D38" s="257"/>
      <c r="E38" s="257"/>
      <c r="F38" s="257"/>
    </row>
    <row r="39" spans="3:6" x14ac:dyDescent="0.2">
      <c r="C39" s="257"/>
      <c r="D39" s="257"/>
      <c r="E39" s="257"/>
      <c r="F39" s="257"/>
    </row>
    <row r="40" spans="3:6" x14ac:dyDescent="0.2">
      <c r="C40" s="257"/>
      <c r="D40" s="257"/>
      <c r="E40" s="257"/>
      <c r="F40" s="257"/>
    </row>
    <row r="41" spans="3:6" x14ac:dyDescent="0.2">
      <c r="C41" s="257"/>
      <c r="D41" s="257"/>
      <c r="E41" s="257"/>
      <c r="F41" s="257"/>
    </row>
    <row r="42" spans="3:6" x14ac:dyDescent="0.2">
      <c r="C42" s="257"/>
      <c r="D42" s="257"/>
      <c r="E42" s="257"/>
      <c r="F42" s="257"/>
    </row>
    <row r="43" spans="3:6" x14ac:dyDescent="0.2">
      <c r="C43" s="257"/>
      <c r="D43" s="257"/>
      <c r="E43" s="257"/>
      <c r="F43" s="257"/>
    </row>
    <row r="44" spans="3:6" x14ac:dyDescent="0.2">
      <c r="C44" s="257"/>
      <c r="D44" s="257"/>
      <c r="E44" s="257"/>
      <c r="F44" s="257"/>
    </row>
    <row r="45" spans="3:6" x14ac:dyDescent="0.2">
      <c r="C45" s="257"/>
      <c r="D45" s="257"/>
      <c r="E45" s="257"/>
      <c r="F45" s="257"/>
    </row>
    <row r="46" spans="3:6" x14ac:dyDescent="0.2">
      <c r="C46" s="257"/>
      <c r="D46" s="257"/>
      <c r="E46" s="257"/>
      <c r="F46" s="257"/>
    </row>
  </sheetData>
  <mergeCells count="15">
    <mergeCell ref="A8:B8"/>
    <mergeCell ref="A1:F1"/>
    <mergeCell ref="A2:F2"/>
    <mergeCell ref="A3:F3"/>
    <mergeCell ref="A6:B6"/>
    <mergeCell ref="A7:B7"/>
    <mergeCell ref="A15:B15"/>
    <mergeCell ref="A16:B16"/>
    <mergeCell ref="A17:B17"/>
    <mergeCell ref="A9:B9"/>
    <mergeCell ref="A10:B10"/>
    <mergeCell ref="A11:B11"/>
    <mergeCell ref="A12:B12"/>
    <mergeCell ref="A13:B13"/>
    <mergeCell ref="A14:B14"/>
  </mergeCell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86192-6A32-42A1-A927-46B0C2EFF553}">
  <dimension ref="A1:F31"/>
  <sheetViews>
    <sheetView zoomScaleNormal="100" workbookViewId="0">
      <selection activeCell="A31" sqref="A31:B31"/>
    </sheetView>
  </sheetViews>
  <sheetFormatPr baseColWidth="10" defaultColWidth="9.42578125" defaultRowHeight="12.75" x14ac:dyDescent="0.2"/>
  <cols>
    <col min="1" max="1" width="6.42578125" style="188" customWidth="1"/>
    <col min="2" max="2" width="50.42578125" style="5" customWidth="1"/>
    <col min="3" max="6" width="11.42578125" style="5" bestFit="1" customWidth="1"/>
    <col min="7" max="16384" width="9.42578125" style="5"/>
  </cols>
  <sheetData>
    <row r="1" spans="1:6" s="4" customFormat="1" x14ac:dyDescent="0.2">
      <c r="A1" s="1176" t="s">
        <v>163</v>
      </c>
      <c r="B1" s="1176"/>
      <c r="C1" s="1176"/>
      <c r="D1" s="1176"/>
      <c r="E1" s="1176"/>
    </row>
    <row r="2" spans="1:6" x14ac:dyDescent="0.2">
      <c r="A2" s="1176" t="s">
        <v>164</v>
      </c>
      <c r="B2" s="1176"/>
      <c r="C2" s="1176"/>
      <c r="D2" s="1176"/>
      <c r="E2" s="1176"/>
    </row>
    <row r="3" spans="1:6" x14ac:dyDescent="0.2">
      <c r="A3" s="1176" t="s">
        <v>719</v>
      </c>
      <c r="B3" s="1176"/>
      <c r="C3" s="1176"/>
      <c r="D3" s="1176"/>
      <c r="E3" s="1176"/>
    </row>
    <row r="4" spans="1:6" x14ac:dyDescent="0.2">
      <c r="A4" s="1177" t="s">
        <v>742</v>
      </c>
      <c r="B4" s="1177"/>
      <c r="C4" s="1177"/>
      <c r="D4" s="1177"/>
      <c r="E4" s="1177"/>
    </row>
    <row r="6" spans="1:6" x14ac:dyDescent="0.2">
      <c r="A6" s="1178" t="s">
        <v>165</v>
      </c>
      <c r="B6" s="1179"/>
      <c r="C6" s="1173">
        <v>2026</v>
      </c>
      <c r="D6" s="1173">
        <v>2027</v>
      </c>
      <c r="E6" s="1173">
        <v>2028</v>
      </c>
      <c r="F6" s="1173">
        <v>2029</v>
      </c>
    </row>
    <row r="7" spans="1:6" x14ac:dyDescent="0.2">
      <c r="A7" s="1180"/>
      <c r="B7" s="1181"/>
      <c r="C7" s="1174"/>
      <c r="D7" s="1174"/>
      <c r="E7" s="1174"/>
      <c r="F7" s="1174"/>
    </row>
    <row r="8" spans="1:6" x14ac:dyDescent="0.2">
      <c r="A8" s="1182"/>
      <c r="B8" s="1183"/>
      <c r="C8" s="1175"/>
      <c r="D8" s="1175"/>
      <c r="E8" s="1175"/>
      <c r="F8" s="1175"/>
    </row>
    <row r="9" spans="1:6" x14ac:dyDescent="0.2">
      <c r="A9" s="832" t="s">
        <v>166</v>
      </c>
      <c r="B9" s="833" t="s">
        <v>515</v>
      </c>
      <c r="C9" s="834">
        <v>22667781.564321417</v>
      </c>
      <c r="D9" s="834">
        <v>23268864.247899488</v>
      </c>
      <c r="E9" s="834">
        <v>23616108.924387753</v>
      </c>
      <c r="F9" s="834">
        <v>23803023.79739948</v>
      </c>
    </row>
    <row r="10" spans="1:6" x14ac:dyDescent="0.2">
      <c r="A10" s="835" t="s">
        <v>167</v>
      </c>
      <c r="B10" s="836" t="s">
        <v>168</v>
      </c>
      <c r="C10" s="837">
        <v>16367237.486654978</v>
      </c>
      <c r="D10" s="837">
        <v>16734643.772304658</v>
      </c>
      <c r="E10" s="837">
        <v>17011254.929115877</v>
      </c>
      <c r="F10" s="837">
        <v>17206612.795087054</v>
      </c>
    </row>
    <row r="11" spans="1:6" x14ac:dyDescent="0.2">
      <c r="A11" s="835" t="s">
        <v>169</v>
      </c>
      <c r="B11" s="836" t="s">
        <v>170</v>
      </c>
      <c r="C11" s="837">
        <v>6300544.0776664391</v>
      </c>
      <c r="D11" s="837">
        <v>6534220.4755948298</v>
      </c>
      <c r="E11" s="837">
        <v>6604853.9952718765</v>
      </c>
      <c r="F11" s="837">
        <v>6596411.0023124255</v>
      </c>
    </row>
    <row r="12" spans="1:6" x14ac:dyDescent="0.2">
      <c r="A12" s="838" t="s">
        <v>171</v>
      </c>
      <c r="B12" s="839" t="s">
        <v>172</v>
      </c>
      <c r="C12" s="840">
        <v>28829558.99900382</v>
      </c>
      <c r="D12" s="840">
        <v>30306515.10666541</v>
      </c>
      <c r="E12" s="840">
        <v>31969731.086591832</v>
      </c>
      <c r="F12" s="840">
        <v>32621518.298977397</v>
      </c>
    </row>
    <row r="13" spans="1:6" x14ac:dyDescent="0.2">
      <c r="A13" s="835" t="s">
        <v>173</v>
      </c>
      <c r="B13" s="836" t="s">
        <v>174</v>
      </c>
      <c r="C13" s="837">
        <v>13468265.792321926</v>
      </c>
      <c r="D13" s="837">
        <v>14158253.364530951</v>
      </c>
      <c r="E13" s="837">
        <v>14935255.707454765</v>
      </c>
      <c r="F13" s="837">
        <v>15239750.251292521</v>
      </c>
    </row>
    <row r="14" spans="1:6" x14ac:dyDescent="0.2">
      <c r="A14" s="835" t="s">
        <v>175</v>
      </c>
      <c r="B14" s="836" t="s">
        <v>176</v>
      </c>
      <c r="C14" s="837">
        <v>12128466.55814744</v>
      </c>
      <c r="D14" s="837">
        <v>12749815.388361741</v>
      </c>
      <c r="E14" s="837">
        <v>13449522.913968051</v>
      </c>
      <c r="F14" s="837">
        <v>13723726.879721381</v>
      </c>
    </row>
    <row r="15" spans="1:6" x14ac:dyDescent="0.2">
      <c r="A15" s="835" t="s">
        <v>177</v>
      </c>
      <c r="B15" s="836" t="s">
        <v>178</v>
      </c>
      <c r="C15" s="837">
        <v>3232826.6485344544</v>
      </c>
      <c r="D15" s="837">
        <v>3398446.3537727185</v>
      </c>
      <c r="E15" s="837">
        <v>3584952.4651690181</v>
      </c>
      <c r="F15" s="837">
        <v>3658041.1679634973</v>
      </c>
    </row>
    <row r="16" spans="1:6" x14ac:dyDescent="0.2">
      <c r="A16" s="838" t="s">
        <v>179</v>
      </c>
      <c r="B16" s="839" t="s">
        <v>180</v>
      </c>
      <c r="C16" s="840">
        <v>12150247.436290242</v>
      </c>
      <c r="D16" s="840">
        <v>11135258.542051321</v>
      </c>
      <c r="E16" s="840">
        <v>9929255.6109120436</v>
      </c>
      <c r="F16" s="840">
        <v>8939836.1447300818</v>
      </c>
    </row>
    <row r="17" spans="1:6" x14ac:dyDescent="0.2">
      <c r="A17" s="835" t="s">
        <v>181</v>
      </c>
      <c r="B17" s="836" t="s">
        <v>182</v>
      </c>
      <c r="C17" s="837">
        <v>237362.95908595671</v>
      </c>
      <c r="D17" s="837">
        <v>161384.99703288663</v>
      </c>
      <c r="E17" s="837">
        <v>151262.74277431259</v>
      </c>
      <c r="F17" s="837">
        <v>145592.36421835443</v>
      </c>
    </row>
    <row r="18" spans="1:6" x14ac:dyDescent="0.2">
      <c r="A18" s="835" t="s">
        <v>183</v>
      </c>
      <c r="B18" s="836" t="s">
        <v>184</v>
      </c>
      <c r="C18" s="837">
        <v>4252400.1946482016</v>
      </c>
      <c r="D18" s="837">
        <v>3149965.7412300939</v>
      </c>
      <c r="E18" s="837">
        <v>1760467.2349539464</v>
      </c>
      <c r="F18" s="837">
        <v>871201.06756327034</v>
      </c>
    </row>
    <row r="19" spans="1:6" x14ac:dyDescent="0.2">
      <c r="A19" s="835" t="s">
        <v>185</v>
      </c>
      <c r="B19" s="836" t="s">
        <v>186</v>
      </c>
      <c r="C19" s="837">
        <v>7660484.2825560831</v>
      </c>
      <c r="D19" s="837">
        <v>7823907.8037883397</v>
      </c>
      <c r="E19" s="837">
        <v>8017525.6331837848</v>
      </c>
      <c r="F19" s="837">
        <v>7923042.7129484564</v>
      </c>
    </row>
    <row r="20" spans="1:6" x14ac:dyDescent="0.2">
      <c r="A20" s="835" t="s">
        <v>187</v>
      </c>
      <c r="B20" s="836" t="s">
        <v>174</v>
      </c>
      <c r="C20" s="837">
        <v>4859092.9690122269</v>
      </c>
      <c r="D20" s="837">
        <v>4962753.5280188061</v>
      </c>
      <c r="E20" s="837">
        <v>5085566.5250551887</v>
      </c>
      <c r="F20" s="837">
        <v>5025635.4193348018</v>
      </c>
    </row>
    <row r="21" spans="1:6" x14ac:dyDescent="0.2">
      <c r="A21" s="835" t="s">
        <v>188</v>
      </c>
      <c r="B21" s="836" t="s">
        <v>176</v>
      </c>
      <c r="C21" s="837">
        <v>2746922.1250276766</v>
      </c>
      <c r="D21" s="837">
        <v>2805523.0789184179</v>
      </c>
      <c r="E21" s="837">
        <v>2874951.2090142244</v>
      </c>
      <c r="F21" s="837">
        <v>2841071.2068552678</v>
      </c>
    </row>
    <row r="22" spans="1:6" x14ac:dyDescent="0.2">
      <c r="A22" s="835" t="s">
        <v>189</v>
      </c>
      <c r="B22" s="836" t="s">
        <v>178</v>
      </c>
      <c r="C22" s="837">
        <v>54469.188516179565</v>
      </c>
      <c r="D22" s="837">
        <v>55631.196851115674</v>
      </c>
      <c r="E22" s="837">
        <v>57007.899114372674</v>
      </c>
      <c r="F22" s="837">
        <v>56336.086758385878</v>
      </c>
    </row>
    <row r="23" spans="1:6" x14ac:dyDescent="0.2">
      <c r="A23" s="838" t="s">
        <v>190</v>
      </c>
      <c r="B23" s="839" t="s">
        <v>191</v>
      </c>
      <c r="C23" s="840">
        <v>19361077.000384539</v>
      </c>
      <c r="D23" s="840">
        <v>20054127.69259394</v>
      </c>
      <c r="E23" s="840">
        <v>20699539.556108363</v>
      </c>
      <c r="F23" s="840">
        <v>21189369.837893039</v>
      </c>
    </row>
    <row r="24" spans="1:6" x14ac:dyDescent="0.2">
      <c r="A24" s="835" t="s">
        <v>192</v>
      </c>
      <c r="B24" s="836" t="s">
        <v>193</v>
      </c>
      <c r="C24" s="837">
        <v>15080934.040747307</v>
      </c>
      <c r="D24" s="837">
        <v>15539855.946980389</v>
      </c>
      <c r="E24" s="837">
        <v>15971654.675982811</v>
      </c>
      <c r="F24" s="837">
        <v>16389591.276151184</v>
      </c>
    </row>
    <row r="25" spans="1:6" x14ac:dyDescent="0.2">
      <c r="A25" s="835" t="s">
        <v>194</v>
      </c>
      <c r="B25" s="836" t="s">
        <v>195</v>
      </c>
      <c r="C25" s="837">
        <v>30749.013999999999</v>
      </c>
      <c r="D25" s="837">
        <v>30749.013999999999</v>
      </c>
      <c r="E25" s="837">
        <v>30749.013999999999</v>
      </c>
      <c r="F25" s="837">
        <v>30749.013999999999</v>
      </c>
    </row>
    <row r="26" spans="1:6" x14ac:dyDescent="0.2">
      <c r="A26" s="835" t="s">
        <v>196</v>
      </c>
      <c r="B26" s="836" t="s">
        <v>516</v>
      </c>
      <c r="C26" s="837">
        <v>4197779.3686372302</v>
      </c>
      <c r="D26" s="837">
        <v>4431908.1546135508</v>
      </c>
      <c r="E26" s="837">
        <v>4645521.2891255515</v>
      </c>
      <c r="F26" s="837">
        <v>4717414.9707418559</v>
      </c>
    </row>
    <row r="27" spans="1:6" x14ac:dyDescent="0.2">
      <c r="A27" s="841" t="s">
        <v>197</v>
      </c>
      <c r="B27" s="842" t="s">
        <v>198</v>
      </c>
      <c r="C27" s="843">
        <v>51614.576999999997</v>
      </c>
      <c r="D27" s="843">
        <v>51614.576999999997</v>
      </c>
      <c r="E27" s="843">
        <v>51614.576999999997</v>
      </c>
      <c r="F27" s="843">
        <v>51614.576999999997</v>
      </c>
    </row>
    <row r="28" spans="1:6" x14ac:dyDescent="0.2">
      <c r="A28" s="838" t="s">
        <v>199</v>
      </c>
      <c r="B28" s="839" t="s">
        <v>517</v>
      </c>
      <c r="C28" s="840">
        <v>83008665.00000003</v>
      </c>
      <c r="D28" s="840">
        <v>84764765.589210153</v>
      </c>
      <c r="E28" s="840">
        <v>86214635.178000003</v>
      </c>
      <c r="F28" s="840">
        <v>86553748.078999996</v>
      </c>
    </row>
    <row r="29" spans="1:6" x14ac:dyDescent="0.2">
      <c r="A29" s="844" t="s">
        <v>200</v>
      </c>
      <c r="B29" s="845" t="s">
        <v>201</v>
      </c>
      <c r="C29" s="846">
        <v>83007258.876000032</v>
      </c>
      <c r="D29" s="846">
        <v>84764132.629210159</v>
      </c>
      <c r="E29" s="846">
        <v>86214381.025000006</v>
      </c>
      <c r="F29" s="846">
        <v>86553663.275999993</v>
      </c>
    </row>
    <row r="30" spans="1:6" x14ac:dyDescent="0.2">
      <c r="A30" s="847" t="s">
        <v>202</v>
      </c>
      <c r="B30" s="848" t="s">
        <v>203</v>
      </c>
      <c r="C30" s="849">
        <v>1406.124</v>
      </c>
      <c r="D30" s="849">
        <v>632.96</v>
      </c>
      <c r="E30" s="849">
        <v>254.15299999999999</v>
      </c>
      <c r="F30" s="849">
        <v>84.802999999999997</v>
      </c>
    </row>
    <row r="31" spans="1:6" x14ac:dyDescent="0.2">
      <c r="A31" s="1170" t="s">
        <v>29</v>
      </c>
      <c r="B31" s="1156"/>
    </row>
  </sheetData>
  <mergeCells count="10">
    <mergeCell ref="A31:B31"/>
    <mergeCell ref="F6:F8"/>
    <mergeCell ref="A1:E1"/>
    <mergeCell ref="A2:E2"/>
    <mergeCell ref="A3:E3"/>
    <mergeCell ref="A4:E4"/>
    <mergeCell ref="A6:B8"/>
    <mergeCell ref="C6:C8"/>
    <mergeCell ref="D6:D8"/>
    <mergeCell ref="E6:E8"/>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2AE41-72C7-4A7A-BB1F-1E4D3C73A728}">
  <dimension ref="A1:B116"/>
  <sheetViews>
    <sheetView topLeftCell="A4" zoomScaleNormal="100" workbookViewId="0">
      <selection activeCell="A62" sqref="A62"/>
    </sheetView>
  </sheetViews>
  <sheetFormatPr baseColWidth="10" defaultColWidth="9.42578125" defaultRowHeight="12.75" x14ac:dyDescent="0.2"/>
  <cols>
    <col min="1" max="1" width="193.42578125" style="693" customWidth="1"/>
    <col min="2" max="16384" width="9.42578125" style="693"/>
  </cols>
  <sheetData>
    <row r="1" spans="1:1" x14ac:dyDescent="0.2">
      <c r="A1" s="178" t="s">
        <v>204</v>
      </c>
    </row>
    <row r="2" spans="1:1" x14ac:dyDescent="0.2">
      <c r="A2" s="178" t="s">
        <v>720</v>
      </c>
    </row>
    <row r="3" spans="1:1" x14ac:dyDescent="0.2">
      <c r="A3" s="179" t="s">
        <v>139</v>
      </c>
    </row>
    <row r="4" spans="1:1" x14ac:dyDescent="0.2">
      <c r="A4" s="325" t="s">
        <v>931</v>
      </c>
    </row>
    <row r="5" spans="1:1" x14ac:dyDescent="0.2">
      <c r="A5" s="918" t="s">
        <v>932</v>
      </c>
    </row>
    <row r="6" spans="1:1" x14ac:dyDescent="0.2">
      <c r="A6" s="918" t="s">
        <v>933</v>
      </c>
    </row>
    <row r="7" spans="1:1" x14ac:dyDescent="0.2">
      <c r="A7" s="918" t="s">
        <v>934</v>
      </c>
    </row>
    <row r="8" spans="1:1" x14ac:dyDescent="0.2">
      <c r="A8" s="918" t="s">
        <v>935</v>
      </c>
    </row>
    <row r="9" spans="1:1" x14ac:dyDescent="0.2">
      <c r="A9" s="918" t="s">
        <v>936</v>
      </c>
    </row>
    <row r="10" spans="1:1" x14ac:dyDescent="0.2">
      <c r="A10" s="918" t="s">
        <v>937</v>
      </c>
    </row>
    <row r="11" spans="1:1" x14ac:dyDescent="0.2">
      <c r="A11" s="918" t="s">
        <v>938</v>
      </c>
    </row>
    <row r="12" spans="1:1" x14ac:dyDescent="0.2">
      <c r="A12" s="918" t="s">
        <v>939</v>
      </c>
    </row>
    <row r="13" spans="1:1" x14ac:dyDescent="0.2">
      <c r="A13" s="918" t="s">
        <v>940</v>
      </c>
    </row>
    <row r="14" spans="1:1" x14ac:dyDescent="0.2">
      <c r="A14" s="918" t="s">
        <v>941</v>
      </c>
    </row>
    <row r="15" spans="1:1" x14ac:dyDescent="0.2">
      <c r="A15" s="918" t="s">
        <v>942</v>
      </c>
    </row>
    <row r="16" spans="1:1" x14ac:dyDescent="0.2">
      <c r="A16" s="918" t="s">
        <v>1039</v>
      </c>
    </row>
    <row r="17" spans="1:1" x14ac:dyDescent="0.2">
      <c r="A17" s="918" t="s">
        <v>943</v>
      </c>
    </row>
    <row r="18" spans="1:1" x14ac:dyDescent="0.2">
      <c r="A18" s="919" t="s">
        <v>944</v>
      </c>
    </row>
    <row r="19" spans="1:1" x14ac:dyDescent="0.2">
      <c r="A19" s="918" t="s">
        <v>945</v>
      </c>
    </row>
    <row r="20" spans="1:1" x14ac:dyDescent="0.2">
      <c r="A20" s="918" t="s">
        <v>946</v>
      </c>
    </row>
    <row r="21" spans="1:1" x14ac:dyDescent="0.2">
      <c r="A21" s="918" t="s">
        <v>947</v>
      </c>
    </row>
    <row r="22" spans="1:1" x14ac:dyDescent="0.2">
      <c r="A22" s="918" t="s">
        <v>948</v>
      </c>
    </row>
    <row r="23" spans="1:1" x14ac:dyDescent="0.2">
      <c r="A23" s="918" t="s">
        <v>949</v>
      </c>
    </row>
    <row r="24" spans="1:1" x14ac:dyDescent="0.2">
      <c r="A24" s="918" t="s">
        <v>950</v>
      </c>
    </row>
    <row r="25" spans="1:1" x14ac:dyDescent="0.2">
      <c r="A25" s="918" t="s">
        <v>951</v>
      </c>
    </row>
    <row r="26" spans="1:1" x14ac:dyDescent="0.2">
      <c r="A26" s="918" t="s">
        <v>952</v>
      </c>
    </row>
    <row r="27" spans="1:1" x14ac:dyDescent="0.2">
      <c r="A27" s="918" t="s">
        <v>953</v>
      </c>
    </row>
    <row r="28" spans="1:1" x14ac:dyDescent="0.2">
      <c r="A28" s="918" t="s">
        <v>954</v>
      </c>
    </row>
    <row r="29" spans="1:1" x14ac:dyDescent="0.2">
      <c r="A29" s="918" t="s">
        <v>955</v>
      </c>
    </row>
    <row r="30" spans="1:1" x14ac:dyDescent="0.2">
      <c r="A30" s="918" t="s">
        <v>956</v>
      </c>
    </row>
    <row r="31" spans="1:1" x14ac:dyDescent="0.2">
      <c r="A31" s="918" t="s">
        <v>957</v>
      </c>
    </row>
    <row r="32" spans="1:1" x14ac:dyDescent="0.2">
      <c r="A32" s="918" t="s">
        <v>958</v>
      </c>
    </row>
    <row r="33" spans="1:1" x14ac:dyDescent="0.2">
      <c r="A33" s="918" t="s">
        <v>959</v>
      </c>
    </row>
    <row r="34" spans="1:1" x14ac:dyDescent="0.2">
      <c r="A34" s="918" t="s">
        <v>960</v>
      </c>
    </row>
    <row r="35" spans="1:1" x14ac:dyDescent="0.2">
      <c r="A35" s="918" t="s">
        <v>961</v>
      </c>
    </row>
    <row r="36" spans="1:1" x14ac:dyDescent="0.2">
      <c r="A36" s="918" t="s">
        <v>962</v>
      </c>
    </row>
    <row r="37" spans="1:1" x14ac:dyDescent="0.2">
      <c r="A37" s="918" t="s">
        <v>963</v>
      </c>
    </row>
    <row r="38" spans="1:1" x14ac:dyDescent="0.2">
      <c r="A38" s="918" t="s">
        <v>964</v>
      </c>
    </row>
    <row r="39" spans="1:1" x14ac:dyDescent="0.2">
      <c r="A39" s="918" t="s">
        <v>965</v>
      </c>
    </row>
    <row r="40" spans="1:1" x14ac:dyDescent="0.2">
      <c r="A40" s="918" t="s">
        <v>966</v>
      </c>
    </row>
    <row r="41" spans="1:1" x14ac:dyDescent="0.2">
      <c r="A41" s="918" t="s">
        <v>967</v>
      </c>
    </row>
    <row r="42" spans="1:1" x14ac:dyDescent="0.2">
      <c r="A42" s="918" t="s">
        <v>968</v>
      </c>
    </row>
    <row r="43" spans="1:1" x14ac:dyDescent="0.2">
      <c r="A43" s="918" t="s">
        <v>969</v>
      </c>
    </row>
    <row r="44" spans="1:1" x14ac:dyDescent="0.2">
      <c r="A44" s="918" t="s">
        <v>970</v>
      </c>
    </row>
    <row r="45" spans="1:1" x14ac:dyDescent="0.2">
      <c r="A45" s="920" t="s">
        <v>971</v>
      </c>
    </row>
    <row r="46" spans="1:1" x14ac:dyDescent="0.2">
      <c r="A46" s="920" t="s">
        <v>972</v>
      </c>
    </row>
    <row r="47" spans="1:1" x14ac:dyDescent="0.2">
      <c r="A47" s="918" t="s">
        <v>973</v>
      </c>
    </row>
    <row r="48" spans="1:1" x14ac:dyDescent="0.2">
      <c r="A48" s="918" t="s">
        <v>974</v>
      </c>
    </row>
    <row r="49" spans="1:1" x14ac:dyDescent="0.2">
      <c r="A49" s="918" t="s">
        <v>975</v>
      </c>
    </row>
    <row r="50" spans="1:1" x14ac:dyDescent="0.2">
      <c r="A50" s="918" t="s">
        <v>976</v>
      </c>
    </row>
    <row r="51" spans="1:1" x14ac:dyDescent="0.2">
      <c r="A51" s="918" t="s">
        <v>977</v>
      </c>
    </row>
    <row r="52" spans="1:1" x14ac:dyDescent="0.2">
      <c r="A52" s="918" t="s">
        <v>978</v>
      </c>
    </row>
    <row r="53" spans="1:1" x14ac:dyDescent="0.2">
      <c r="A53" s="918" t="s">
        <v>979</v>
      </c>
    </row>
    <row r="54" spans="1:1" x14ac:dyDescent="0.2">
      <c r="A54" s="918" t="s">
        <v>980</v>
      </c>
    </row>
    <row r="55" spans="1:1" x14ac:dyDescent="0.2">
      <c r="A55" s="918" t="s">
        <v>981</v>
      </c>
    </row>
    <row r="56" spans="1:1" x14ac:dyDescent="0.2">
      <c r="A56" s="918" t="s">
        <v>982</v>
      </c>
    </row>
    <row r="57" spans="1:1" x14ac:dyDescent="0.2">
      <c r="A57" s="918" t="s">
        <v>983</v>
      </c>
    </row>
    <row r="58" spans="1:1" x14ac:dyDescent="0.2">
      <c r="A58" s="918" t="s">
        <v>984</v>
      </c>
    </row>
    <row r="59" spans="1:1" x14ac:dyDescent="0.2">
      <c r="A59" s="918" t="s">
        <v>985</v>
      </c>
    </row>
    <row r="60" spans="1:1" x14ac:dyDescent="0.2">
      <c r="A60" s="918" t="s">
        <v>986</v>
      </c>
    </row>
    <row r="61" spans="1:1" x14ac:dyDescent="0.2">
      <c r="A61" s="918" t="s">
        <v>1042</v>
      </c>
    </row>
    <row r="62" spans="1:1" x14ac:dyDescent="0.2">
      <c r="A62" s="918" t="s">
        <v>987</v>
      </c>
    </row>
    <row r="63" spans="1:1" x14ac:dyDescent="0.2">
      <c r="A63" s="918" t="s">
        <v>988</v>
      </c>
    </row>
    <row r="64" spans="1:1" x14ac:dyDescent="0.2">
      <c r="A64" s="918" t="s">
        <v>989</v>
      </c>
    </row>
    <row r="65" spans="1:1" x14ac:dyDescent="0.2">
      <c r="A65" s="918" t="s">
        <v>990</v>
      </c>
    </row>
    <row r="66" spans="1:1" x14ac:dyDescent="0.2">
      <c r="A66" s="918" t="s">
        <v>991</v>
      </c>
    </row>
    <row r="67" spans="1:1" x14ac:dyDescent="0.2">
      <c r="A67" s="918" t="s">
        <v>992</v>
      </c>
    </row>
    <row r="68" spans="1:1" x14ac:dyDescent="0.2">
      <c r="A68" s="918" t="s">
        <v>993</v>
      </c>
    </row>
    <row r="69" spans="1:1" x14ac:dyDescent="0.2">
      <c r="A69" s="918" t="s">
        <v>994</v>
      </c>
    </row>
    <row r="70" spans="1:1" x14ac:dyDescent="0.2">
      <c r="A70" s="918" t="s">
        <v>995</v>
      </c>
    </row>
    <row r="71" spans="1:1" x14ac:dyDescent="0.2">
      <c r="A71" s="918" t="s">
        <v>996</v>
      </c>
    </row>
    <row r="72" spans="1:1" x14ac:dyDescent="0.2">
      <c r="A72" s="918" t="s">
        <v>997</v>
      </c>
    </row>
    <row r="73" spans="1:1" x14ac:dyDescent="0.2">
      <c r="A73" s="918" t="s">
        <v>998</v>
      </c>
    </row>
    <row r="74" spans="1:1" x14ac:dyDescent="0.2">
      <c r="A74" s="918" t="s">
        <v>999</v>
      </c>
    </row>
    <row r="75" spans="1:1" x14ac:dyDescent="0.2">
      <c r="A75" s="918" t="s">
        <v>1000</v>
      </c>
    </row>
    <row r="76" spans="1:1" x14ac:dyDescent="0.2">
      <c r="A76" s="918" t="s">
        <v>1041</v>
      </c>
    </row>
    <row r="77" spans="1:1" x14ac:dyDescent="0.2">
      <c r="A77" s="918" t="s">
        <v>1001</v>
      </c>
    </row>
    <row r="78" spans="1:1" x14ac:dyDescent="0.2">
      <c r="A78" s="918" t="s">
        <v>1002</v>
      </c>
    </row>
    <row r="79" spans="1:1" x14ac:dyDescent="0.2">
      <c r="A79" s="918" t="s">
        <v>1003</v>
      </c>
    </row>
    <row r="80" spans="1:1" x14ac:dyDescent="0.2">
      <c r="A80" s="918" t="s">
        <v>1004</v>
      </c>
    </row>
    <row r="81" spans="1:1" x14ac:dyDescent="0.2">
      <c r="A81" s="918" t="s">
        <v>1005</v>
      </c>
    </row>
    <row r="82" spans="1:1" x14ac:dyDescent="0.2">
      <c r="A82" s="918" t="s">
        <v>1006</v>
      </c>
    </row>
    <row r="83" spans="1:1" x14ac:dyDescent="0.2">
      <c r="A83" s="918" t="s">
        <v>1007</v>
      </c>
    </row>
    <row r="84" spans="1:1" x14ac:dyDescent="0.2">
      <c r="A84" s="918" t="s">
        <v>1008</v>
      </c>
    </row>
    <row r="85" spans="1:1" x14ac:dyDescent="0.2">
      <c r="A85" s="918" t="s">
        <v>1009</v>
      </c>
    </row>
    <row r="86" spans="1:1" x14ac:dyDescent="0.2">
      <c r="A86" s="918" t="s">
        <v>1010</v>
      </c>
    </row>
    <row r="87" spans="1:1" x14ac:dyDescent="0.2">
      <c r="A87" s="918" t="s">
        <v>1011</v>
      </c>
    </row>
    <row r="88" spans="1:1" x14ac:dyDescent="0.2">
      <c r="A88" s="918" t="s">
        <v>1012</v>
      </c>
    </row>
    <row r="89" spans="1:1" x14ac:dyDescent="0.2">
      <c r="A89" s="918" t="s">
        <v>1013</v>
      </c>
    </row>
    <row r="90" spans="1:1" x14ac:dyDescent="0.2">
      <c r="A90" s="918" t="s">
        <v>1014</v>
      </c>
    </row>
    <row r="91" spans="1:1" x14ac:dyDescent="0.2">
      <c r="A91" s="918" t="s">
        <v>1015</v>
      </c>
    </row>
    <row r="92" spans="1:1" x14ac:dyDescent="0.2">
      <c r="A92" s="918" t="s">
        <v>1016</v>
      </c>
    </row>
    <row r="93" spans="1:1" x14ac:dyDescent="0.2">
      <c r="A93" s="918" t="s">
        <v>1017</v>
      </c>
    </row>
    <row r="94" spans="1:1" x14ac:dyDescent="0.2">
      <c r="A94" s="918" t="s">
        <v>1018</v>
      </c>
    </row>
    <row r="95" spans="1:1" x14ac:dyDescent="0.2">
      <c r="A95" s="918" t="s">
        <v>1019</v>
      </c>
    </row>
    <row r="96" spans="1:1" x14ac:dyDescent="0.2">
      <c r="A96" s="918" t="s">
        <v>1020</v>
      </c>
    </row>
    <row r="97" spans="1:1" x14ac:dyDescent="0.2">
      <c r="A97" s="918" t="s">
        <v>1021</v>
      </c>
    </row>
    <row r="98" spans="1:1" x14ac:dyDescent="0.2">
      <c r="A98" s="918" t="s">
        <v>1017</v>
      </c>
    </row>
    <row r="99" spans="1:1" x14ac:dyDescent="0.2">
      <c r="A99" s="918" t="s">
        <v>1022</v>
      </c>
    </row>
    <row r="100" spans="1:1" x14ac:dyDescent="0.2">
      <c r="A100" s="918" t="s">
        <v>1023</v>
      </c>
    </row>
    <row r="101" spans="1:1" x14ac:dyDescent="0.2">
      <c r="A101" s="918" t="s">
        <v>1024</v>
      </c>
    </row>
    <row r="102" spans="1:1" x14ac:dyDescent="0.2">
      <c r="A102" s="918" t="s">
        <v>1025</v>
      </c>
    </row>
    <row r="103" spans="1:1" x14ac:dyDescent="0.2">
      <c r="A103" s="918" t="s">
        <v>1026</v>
      </c>
    </row>
    <row r="104" spans="1:1" x14ac:dyDescent="0.2">
      <c r="A104" s="918" t="s">
        <v>1027</v>
      </c>
    </row>
    <row r="105" spans="1:1" x14ac:dyDescent="0.2">
      <c r="A105" s="918" t="s">
        <v>1028</v>
      </c>
    </row>
    <row r="106" spans="1:1" ht="25.5" x14ac:dyDescent="0.2">
      <c r="A106" s="918" t="s">
        <v>1029</v>
      </c>
    </row>
    <row r="107" spans="1:1" x14ac:dyDescent="0.2">
      <c r="A107" s="918" t="s">
        <v>1030</v>
      </c>
    </row>
    <row r="108" spans="1:1" x14ac:dyDescent="0.2">
      <c r="A108" s="918" t="s">
        <v>1031</v>
      </c>
    </row>
    <row r="109" spans="1:1" x14ac:dyDescent="0.2">
      <c r="A109" s="918" t="s">
        <v>1032</v>
      </c>
    </row>
    <row r="110" spans="1:1" x14ac:dyDescent="0.2">
      <c r="A110" s="918" t="s">
        <v>1033</v>
      </c>
    </row>
    <row r="111" spans="1:1" x14ac:dyDescent="0.2">
      <c r="A111" s="918" t="s">
        <v>1034</v>
      </c>
    </row>
    <row r="112" spans="1:1" x14ac:dyDescent="0.2">
      <c r="A112" s="918" t="s">
        <v>1035</v>
      </c>
    </row>
    <row r="113" spans="1:2" x14ac:dyDescent="0.2">
      <c r="A113" s="918" t="s">
        <v>1036</v>
      </c>
    </row>
    <row r="114" spans="1:2" x14ac:dyDescent="0.2">
      <c r="A114" s="918" t="s">
        <v>1037</v>
      </c>
    </row>
    <row r="115" spans="1:2" x14ac:dyDescent="0.2">
      <c r="A115" s="921" t="s">
        <v>1038</v>
      </c>
    </row>
    <row r="116" spans="1:2" x14ac:dyDescent="0.2">
      <c r="A116" s="378" t="s">
        <v>29</v>
      </c>
      <c r="B116" s="291"/>
    </row>
  </sheetData>
  <pageMargins left="0.7" right="0.7" top="0.75" bottom="0.75" header="0.3" footer="0.3"/>
  <pageSetup paperSize="9" orientation="portrait" horizontalDpi="0"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0EB29-8451-4A9A-AA46-A04ED180D8EC}">
  <dimension ref="A1:H34"/>
  <sheetViews>
    <sheetView zoomScaleNormal="100" workbookViewId="0">
      <selection activeCell="E27" sqref="E27"/>
    </sheetView>
  </sheetViews>
  <sheetFormatPr baseColWidth="10" defaultColWidth="9.42578125" defaultRowHeight="12.75" x14ac:dyDescent="0.2"/>
  <cols>
    <col min="1" max="1" width="4" style="5" customWidth="1"/>
    <col min="2" max="2" width="47.28515625" style="5" customWidth="1"/>
    <col min="3" max="6" width="14.42578125" style="5" customWidth="1"/>
    <col min="7" max="7" width="14.85546875" style="5" customWidth="1"/>
    <col min="8" max="16384" width="9.42578125" style="5"/>
  </cols>
  <sheetData>
    <row r="1" spans="1:8" x14ac:dyDescent="0.2">
      <c r="A1" s="1155" t="s">
        <v>205</v>
      </c>
      <c r="B1" s="1155"/>
      <c r="C1" s="1155"/>
      <c r="D1" s="1155"/>
      <c r="E1" s="1155"/>
      <c r="F1" s="1155"/>
    </row>
    <row r="2" spans="1:8" x14ac:dyDescent="0.2">
      <c r="A2" s="1155" t="s">
        <v>721</v>
      </c>
      <c r="B2" s="1155"/>
      <c r="C2" s="1155"/>
      <c r="D2" s="1155"/>
      <c r="E2" s="1155"/>
      <c r="F2" s="1155"/>
    </row>
    <row r="3" spans="1:8" x14ac:dyDescent="0.2">
      <c r="A3" s="1156" t="s">
        <v>743</v>
      </c>
      <c r="B3" s="1156"/>
      <c r="C3" s="1156"/>
      <c r="D3" s="1156"/>
      <c r="E3" s="1156"/>
      <c r="F3" s="1156"/>
    </row>
    <row r="4" spans="1:8" x14ac:dyDescent="0.2">
      <c r="A4" s="291"/>
      <c r="B4" s="291"/>
      <c r="C4" s="291"/>
      <c r="D4" s="291"/>
      <c r="E4" s="291"/>
      <c r="F4" s="291"/>
    </row>
    <row r="5" spans="1:8" s="72" customFormat="1" ht="15" customHeight="1" x14ac:dyDescent="0.2">
      <c r="A5" s="588" t="s">
        <v>206</v>
      </c>
      <c r="B5" s="589"/>
      <c r="C5" s="590">
        <v>2026</v>
      </c>
      <c r="D5" s="591">
        <v>2027</v>
      </c>
      <c r="E5" s="591">
        <v>2028</v>
      </c>
      <c r="F5" s="591">
        <v>2029</v>
      </c>
      <c r="H5" s="485"/>
    </row>
    <row r="6" spans="1:8" x14ac:dyDescent="0.2">
      <c r="A6" s="167" t="s">
        <v>207</v>
      </c>
      <c r="B6" s="168" t="s">
        <v>208</v>
      </c>
      <c r="C6" s="454">
        <v>81874068.245688811</v>
      </c>
      <c r="D6" s="455">
        <v>83903378.000019804</v>
      </c>
      <c r="E6" s="454">
        <v>86277435.279997975</v>
      </c>
      <c r="F6" s="456">
        <v>87420627.138293311</v>
      </c>
    </row>
    <row r="7" spans="1:8" x14ac:dyDescent="0.2">
      <c r="A7" s="294" t="s">
        <v>209</v>
      </c>
      <c r="B7" s="295" t="s">
        <v>210</v>
      </c>
      <c r="C7" s="169">
        <v>83008665.00000003</v>
      </c>
      <c r="D7" s="457">
        <v>84764765.589210153</v>
      </c>
      <c r="E7" s="169">
        <v>86214635.178000003</v>
      </c>
      <c r="F7" s="458">
        <v>86553748.078999996</v>
      </c>
    </row>
    <row r="8" spans="1:8" x14ac:dyDescent="0.2">
      <c r="A8" s="296" t="s">
        <v>211</v>
      </c>
      <c r="B8" s="297" t="s">
        <v>212</v>
      </c>
      <c r="C8" s="187">
        <v>81077315.444945663</v>
      </c>
      <c r="D8" s="459">
        <v>83103888.344742194</v>
      </c>
      <c r="E8" s="187">
        <v>85361506.872702599</v>
      </c>
      <c r="F8" s="460">
        <v>86522438.266987801</v>
      </c>
    </row>
    <row r="9" spans="1:8" x14ac:dyDescent="0.2">
      <c r="A9" s="298" t="s">
        <v>213</v>
      </c>
      <c r="B9" s="178" t="s">
        <v>214</v>
      </c>
      <c r="C9" s="232">
        <v>-0.5</v>
      </c>
      <c r="D9" s="231">
        <v>-0.5</v>
      </c>
      <c r="E9" s="232">
        <v>-0.25</v>
      </c>
      <c r="F9" s="230">
        <v>0</v>
      </c>
    </row>
    <row r="10" spans="1:8" x14ac:dyDescent="0.2">
      <c r="A10" s="294" t="s">
        <v>215</v>
      </c>
      <c r="B10" s="179" t="s">
        <v>216</v>
      </c>
      <c r="C10" s="169">
        <v>82739188.402415216</v>
      </c>
      <c r="D10" s="169">
        <v>84795340.805021435</v>
      </c>
      <c r="E10" s="169">
        <v>86223771.568350792</v>
      </c>
      <c r="F10" s="169">
        <v>86522438.266987801</v>
      </c>
    </row>
    <row r="11" spans="1:8" x14ac:dyDescent="0.2">
      <c r="A11" s="294" t="s">
        <v>217</v>
      </c>
      <c r="B11" s="179" t="s">
        <v>218</v>
      </c>
      <c r="C11" s="169">
        <v>-269476.59758478403</v>
      </c>
      <c r="D11" s="169">
        <v>30574.805021435022</v>
      </c>
      <c r="E11" s="169">
        <v>9136.5683507919312</v>
      </c>
      <c r="F11" s="169">
        <v>-31309.733012199402</v>
      </c>
    </row>
    <row r="12" spans="1:8" x14ac:dyDescent="0.2">
      <c r="A12" s="294" t="s">
        <v>219</v>
      </c>
      <c r="B12" s="179" t="s">
        <v>474</v>
      </c>
      <c r="C12" s="169">
        <v>-320.77012326468719</v>
      </c>
      <c r="D12" s="169">
        <v>37.915712238097349</v>
      </c>
      <c r="E12" s="169">
        <v>11.680319846359284</v>
      </c>
      <c r="F12" s="169">
        <v>-41.263661958652463</v>
      </c>
    </row>
    <row r="13" spans="1:8" x14ac:dyDescent="0.2">
      <c r="A13" s="294" t="s">
        <v>220</v>
      </c>
      <c r="B13" s="179" t="s">
        <v>498</v>
      </c>
      <c r="C13" s="461">
        <v>-8.1076172632082902E-2</v>
      </c>
      <c r="D13" s="462">
        <v>9.0380326197248111E-3</v>
      </c>
      <c r="E13" s="461">
        <v>2.6490033735881184E-3</v>
      </c>
      <c r="F13" s="463">
        <v>-8.9122126995909799E-3</v>
      </c>
    </row>
    <row r="14" spans="1:8" ht="12.75" customHeight="1" x14ac:dyDescent="0.2">
      <c r="A14" s="441" t="s">
        <v>497</v>
      </c>
      <c r="B14" s="442" t="s">
        <v>221</v>
      </c>
      <c r="C14" s="464">
        <v>-0.26028468446940778</v>
      </c>
      <c r="D14" s="465">
        <v>-0.26366771338474138</v>
      </c>
      <c r="E14" s="464">
        <v>1.5558943766922795E-2</v>
      </c>
      <c r="F14" s="466">
        <v>0.25566651310508348</v>
      </c>
    </row>
    <row r="15" spans="1:8" x14ac:dyDescent="0.2">
      <c r="A15" s="1156" t="s">
        <v>222</v>
      </c>
      <c r="B15" s="1156"/>
      <c r="C15" s="163"/>
      <c r="D15" s="163"/>
      <c r="E15" s="163"/>
      <c r="F15" s="163"/>
    </row>
    <row r="16" spans="1:8" x14ac:dyDescent="0.2">
      <c r="A16" s="291"/>
      <c r="B16" s="291"/>
      <c r="C16" s="163"/>
      <c r="D16" s="163"/>
      <c r="E16" s="163"/>
      <c r="F16" s="163"/>
    </row>
    <row r="17" spans="1:6" x14ac:dyDescent="0.2">
      <c r="A17" s="163"/>
      <c r="B17" s="163"/>
      <c r="C17" s="668"/>
      <c r="D17" s="668"/>
      <c r="E17" s="668"/>
      <c r="F17" s="668"/>
    </row>
    <row r="18" spans="1:6" x14ac:dyDescent="0.2">
      <c r="A18" s="134"/>
      <c r="B18" s="163"/>
      <c r="C18" s="260"/>
      <c r="D18" s="260"/>
      <c r="E18" s="260"/>
      <c r="F18" s="260"/>
    </row>
    <row r="19" spans="1:6" x14ac:dyDescent="0.2">
      <c r="A19" s="163"/>
      <c r="B19" s="163"/>
      <c r="C19" s="260"/>
      <c r="D19" s="260"/>
      <c r="E19" s="260"/>
      <c r="F19" s="260"/>
    </row>
    <row r="20" spans="1:6" x14ac:dyDescent="0.2">
      <c r="A20" s="163"/>
      <c r="B20" s="163"/>
      <c r="C20" s="163"/>
      <c r="D20" s="163"/>
      <c r="E20" s="163"/>
      <c r="F20" s="163"/>
    </row>
    <row r="21" spans="1:6" x14ac:dyDescent="0.2">
      <c r="A21" s="163"/>
      <c r="B21" s="163"/>
      <c r="C21" s="163"/>
      <c r="D21" s="163"/>
      <c r="E21" s="163"/>
      <c r="F21" s="163"/>
    </row>
    <row r="22" spans="1:6" x14ac:dyDescent="0.2">
      <c r="A22" s="163"/>
      <c r="B22" s="163"/>
      <c r="C22" s="163"/>
      <c r="D22" s="163"/>
      <c r="E22" s="163"/>
      <c r="F22" s="163"/>
    </row>
    <row r="23" spans="1:6" x14ac:dyDescent="0.2">
      <c r="A23" s="163"/>
      <c r="B23" s="163"/>
      <c r="C23" s="163"/>
      <c r="D23" s="163"/>
      <c r="E23" s="163"/>
      <c r="F23" s="163"/>
    </row>
    <row r="24" spans="1:6" x14ac:dyDescent="0.2">
      <c r="A24" s="163"/>
      <c r="B24" s="163"/>
      <c r="C24" s="163"/>
      <c r="D24" s="163"/>
      <c r="E24" s="163"/>
      <c r="F24" s="163"/>
    </row>
    <row r="25" spans="1:6" x14ac:dyDescent="0.2">
      <c r="A25" s="163"/>
      <c r="B25" s="163"/>
      <c r="C25" s="163"/>
      <c r="D25" s="163"/>
      <c r="E25" s="163"/>
      <c r="F25" s="163"/>
    </row>
    <row r="26" spans="1:6" x14ac:dyDescent="0.2">
      <c r="A26" s="163"/>
      <c r="B26" s="163"/>
      <c r="C26" s="163"/>
      <c r="D26" s="163"/>
      <c r="E26" s="163"/>
      <c r="F26" s="163"/>
    </row>
    <row r="27" spans="1:6" x14ac:dyDescent="0.2">
      <c r="A27" s="163"/>
      <c r="B27" s="163"/>
      <c r="C27" s="163"/>
      <c r="D27" s="163"/>
      <c r="E27" s="163"/>
      <c r="F27" s="163"/>
    </row>
    <row r="28" spans="1:6" x14ac:dyDescent="0.2">
      <c r="A28" s="163"/>
      <c r="B28" s="163"/>
      <c r="C28" s="163"/>
      <c r="D28" s="163"/>
      <c r="E28" s="163"/>
      <c r="F28" s="163"/>
    </row>
    <row r="29" spans="1:6" x14ac:dyDescent="0.2">
      <c r="A29" s="163"/>
      <c r="B29" s="163"/>
      <c r="C29" s="163"/>
      <c r="D29" s="163"/>
      <c r="E29" s="163"/>
      <c r="F29" s="163"/>
    </row>
    <row r="30" spans="1:6" x14ac:dyDescent="0.2">
      <c r="A30" s="163"/>
      <c r="B30" s="163"/>
      <c r="C30" s="163"/>
      <c r="D30" s="163"/>
      <c r="E30" s="163"/>
      <c r="F30" s="163"/>
    </row>
    <row r="31" spans="1:6" x14ac:dyDescent="0.2">
      <c r="A31" s="163"/>
      <c r="B31" s="163"/>
      <c r="C31" s="163"/>
      <c r="D31" s="163"/>
      <c r="E31" s="163"/>
      <c r="F31" s="163"/>
    </row>
    <row r="32" spans="1:6" x14ac:dyDescent="0.2">
      <c r="A32" s="163"/>
      <c r="B32" s="163"/>
      <c r="C32" s="163"/>
      <c r="D32" s="163"/>
      <c r="E32" s="163"/>
      <c r="F32" s="163"/>
    </row>
    <row r="33" spans="1:6" x14ac:dyDescent="0.2">
      <c r="A33" s="163"/>
      <c r="B33" s="163"/>
      <c r="C33" s="163"/>
      <c r="D33" s="163"/>
      <c r="E33" s="163"/>
      <c r="F33" s="163"/>
    </row>
    <row r="34" spans="1:6" x14ac:dyDescent="0.2">
      <c r="A34" s="163"/>
      <c r="B34" s="163"/>
      <c r="C34" s="163"/>
      <c r="D34" s="163"/>
      <c r="E34" s="163"/>
      <c r="F34" s="163"/>
    </row>
  </sheetData>
  <mergeCells count="4">
    <mergeCell ref="A15:B15"/>
    <mergeCell ref="A1:F1"/>
    <mergeCell ref="A2:F2"/>
    <mergeCell ref="A3:F3"/>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E038A-9FDC-4438-BD96-950E001F4EB5}">
  <dimension ref="A1:F25"/>
  <sheetViews>
    <sheetView showGridLines="0" topLeftCell="A2" zoomScaleNormal="100" workbookViewId="0">
      <selection activeCell="D32" sqref="D32:D33"/>
    </sheetView>
  </sheetViews>
  <sheetFormatPr baseColWidth="10" defaultColWidth="11.42578125" defaultRowHeight="12.75" x14ac:dyDescent="0.2"/>
  <cols>
    <col min="1" max="1" width="37.42578125" style="239" customWidth="1"/>
    <col min="2" max="5" width="13.42578125" style="239" customWidth="1"/>
    <col min="6" max="16384" width="11.42578125" style="239"/>
  </cols>
  <sheetData>
    <row r="1" spans="1:5" x14ac:dyDescent="0.2">
      <c r="A1" s="241" t="s">
        <v>223</v>
      </c>
    </row>
    <row r="2" spans="1:5" x14ac:dyDescent="0.2">
      <c r="A2" s="241" t="s">
        <v>722</v>
      </c>
    </row>
    <row r="3" spans="1:5" x14ac:dyDescent="0.2">
      <c r="A3" s="239" t="s">
        <v>738</v>
      </c>
    </row>
    <row r="5" spans="1:5" x14ac:dyDescent="0.2">
      <c r="A5" s="238"/>
      <c r="B5" s="182">
        <v>2026</v>
      </c>
      <c r="C5" s="183">
        <v>2027</v>
      </c>
      <c r="D5" s="183">
        <v>2028</v>
      </c>
      <c r="E5" s="183">
        <v>2029</v>
      </c>
    </row>
    <row r="6" spans="1:5" x14ac:dyDescent="0.2">
      <c r="A6" s="68" t="s">
        <v>70</v>
      </c>
      <c r="B6" s="489">
        <v>135065755.78510043</v>
      </c>
      <c r="C6" s="254">
        <v>137713362.61453223</v>
      </c>
      <c r="D6" s="489">
        <v>138341915.54456383</v>
      </c>
      <c r="E6" s="358">
        <v>139228207.7572982</v>
      </c>
    </row>
    <row r="7" spans="1:5" x14ac:dyDescent="0.2">
      <c r="A7" s="69" t="s">
        <v>71</v>
      </c>
      <c r="B7" s="335">
        <v>1361257.2903112173</v>
      </c>
      <c r="C7" s="3">
        <v>862020.54919035733</v>
      </c>
      <c r="D7" s="335">
        <v>-62545.949997961521</v>
      </c>
      <c r="E7" s="347">
        <v>-866794.25729331374</v>
      </c>
    </row>
    <row r="8" spans="1:5" x14ac:dyDescent="0.2">
      <c r="A8" s="69" t="s">
        <v>490</v>
      </c>
      <c r="B8" s="335">
        <v>-269476.59758478403</v>
      </c>
      <c r="C8" s="3">
        <v>30574.805021435022</v>
      </c>
      <c r="D8" s="335">
        <v>9136.5683507919312</v>
      </c>
      <c r="E8" s="347">
        <v>-31309.733012199402</v>
      </c>
    </row>
    <row r="9" spans="1:5" x14ac:dyDescent="0.2">
      <c r="A9" s="69" t="s">
        <v>72</v>
      </c>
      <c r="B9" s="335">
        <v>1555826.1367053688</v>
      </c>
      <c r="C9" s="335">
        <v>-264042.42418020964</v>
      </c>
      <c r="D9" s="335">
        <v>939701.59438154101</v>
      </c>
      <c r="E9" s="335">
        <v>-1584066.2009146214</v>
      </c>
    </row>
    <row r="10" spans="1:5" x14ac:dyDescent="0.2">
      <c r="A10" s="707" t="s">
        <v>826</v>
      </c>
      <c r="B10" s="913">
        <v>471944.4317040313</v>
      </c>
      <c r="C10" s="924">
        <v>502596.01551668119</v>
      </c>
      <c r="D10" s="913">
        <v>444208.50857797539</v>
      </c>
      <c r="E10" s="925">
        <v>478592.60357402923</v>
      </c>
    </row>
    <row r="11" spans="1:5" x14ac:dyDescent="0.2">
      <c r="A11" s="707" t="s">
        <v>827</v>
      </c>
      <c r="B11" s="913">
        <v>1970579.0092168369</v>
      </c>
      <c r="C11" s="924">
        <v>1188749.032441878</v>
      </c>
      <c r="D11" s="913">
        <v>1191006.9894449848</v>
      </c>
      <c r="E11" s="925">
        <v>1188490.0711556009</v>
      </c>
    </row>
    <row r="12" spans="1:5" x14ac:dyDescent="0.2">
      <c r="A12" s="707" t="s">
        <v>828</v>
      </c>
      <c r="B12" s="913">
        <v>85676.840863407473</v>
      </c>
      <c r="C12" s="924">
        <v>82239.559962108309</v>
      </c>
      <c r="D12" s="913">
        <v>79774.606818318571</v>
      </c>
      <c r="E12" s="925">
        <v>77383.416053785302</v>
      </c>
    </row>
    <row r="13" spans="1:5" x14ac:dyDescent="0.2">
      <c r="A13" s="707" t="s">
        <v>829</v>
      </c>
      <c r="B13" s="913">
        <v>2377440.443</v>
      </c>
      <c r="C13" s="924">
        <v>2454028.7209999999</v>
      </c>
      <c r="D13" s="913">
        <v>2479205.3930000002</v>
      </c>
      <c r="E13" s="925">
        <v>2382596.6170000001</v>
      </c>
    </row>
    <row r="14" spans="1:5" x14ac:dyDescent="0.2">
      <c r="A14" s="707" t="s">
        <v>351</v>
      </c>
      <c r="B14" s="913">
        <v>68591.687000000005</v>
      </c>
      <c r="C14" s="924">
        <v>39961.180999999997</v>
      </c>
      <c r="D14" s="913">
        <v>21493.042000000001</v>
      </c>
      <c r="E14" s="925">
        <v>10187.828</v>
      </c>
    </row>
    <row r="15" spans="1:5" x14ac:dyDescent="0.2">
      <c r="A15" s="707" t="s">
        <v>830</v>
      </c>
      <c r="B15" s="913">
        <v>-4656116.9342007376</v>
      </c>
      <c r="C15" s="924">
        <v>-4971777.5450603152</v>
      </c>
      <c r="D15" s="913">
        <v>-3748649.6221490474</v>
      </c>
      <c r="E15" s="925">
        <v>-6201258.5240858309</v>
      </c>
    </row>
    <row r="16" spans="1:5" x14ac:dyDescent="0.2">
      <c r="A16" s="708" t="s">
        <v>831</v>
      </c>
      <c r="B16" s="913">
        <v>1237710.6591218312</v>
      </c>
      <c r="C16" s="924">
        <v>440160.61095943832</v>
      </c>
      <c r="D16" s="913">
        <v>472662.67668930878</v>
      </c>
      <c r="E16" s="925">
        <v>479941.78738779359</v>
      </c>
    </row>
    <row r="17" spans="1:6" x14ac:dyDescent="0.2">
      <c r="A17" s="70" t="s">
        <v>73</v>
      </c>
      <c r="B17" s="349">
        <v>137713362.61453223</v>
      </c>
      <c r="C17" s="255">
        <v>138341915.54456383</v>
      </c>
      <c r="D17" s="349">
        <v>139228207.7572982</v>
      </c>
      <c r="E17" s="348">
        <v>136746037.56607807</v>
      </c>
    </row>
    <row r="18" spans="1:6" x14ac:dyDescent="0.2">
      <c r="A18" s="71" t="s">
        <v>93</v>
      </c>
      <c r="B18" s="486">
        <v>41.433179953845809</v>
      </c>
      <c r="C18" s="487">
        <v>40.894414354904647</v>
      </c>
      <c r="D18" s="486">
        <v>40.367015041893978</v>
      </c>
      <c r="E18" s="488">
        <v>38.924310601444368</v>
      </c>
    </row>
    <row r="19" spans="1:6" ht="12.75" customHeight="1" x14ac:dyDescent="0.2">
      <c r="A19" s="1101" t="s">
        <v>838</v>
      </c>
      <c r="B19" s="1101"/>
      <c r="C19" s="1101"/>
      <c r="D19" s="1101"/>
      <c r="E19" s="1101"/>
    </row>
    <row r="20" spans="1:6" x14ac:dyDescent="0.2">
      <c r="A20" s="1102"/>
      <c r="B20" s="1102"/>
      <c r="C20" s="1102"/>
      <c r="D20" s="1102"/>
      <c r="E20" s="1102"/>
    </row>
    <row r="21" spans="1:6" x14ac:dyDescent="0.2">
      <c r="A21" s="5" t="s">
        <v>56</v>
      </c>
      <c r="B21" s="240"/>
      <c r="C21" s="240"/>
      <c r="D21" s="240"/>
    </row>
    <row r="23" spans="1:6" x14ac:dyDescent="0.2">
      <c r="A23" s="1068"/>
      <c r="B23" s="1069"/>
      <c r="C23" s="1068"/>
      <c r="D23" s="1068"/>
      <c r="E23" s="1068"/>
      <c r="F23" s="1068"/>
    </row>
    <row r="24" spans="1:6" x14ac:dyDescent="0.2">
      <c r="A24" s="1068"/>
      <c r="B24" s="1068"/>
      <c r="C24" s="1068"/>
      <c r="D24" s="1068"/>
      <c r="E24" s="1068"/>
      <c r="F24" s="1068"/>
    </row>
    <row r="25" spans="1:6" x14ac:dyDescent="0.2">
      <c r="A25" s="1068"/>
      <c r="B25" s="1068"/>
      <c r="C25" s="1068"/>
      <c r="D25" s="1068"/>
      <c r="E25" s="1068"/>
      <c r="F25" s="1068"/>
    </row>
  </sheetData>
  <mergeCells count="1">
    <mergeCell ref="A19:E20"/>
  </mergeCell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9A9D5-021C-4935-A48A-29A107CE16C7}">
  <dimension ref="A1:F7"/>
  <sheetViews>
    <sheetView workbookViewId="0">
      <selection activeCell="F6" sqref="F6"/>
    </sheetView>
  </sheetViews>
  <sheetFormatPr baseColWidth="10" defaultColWidth="10.85546875" defaultRowHeight="12.75" x14ac:dyDescent="0.2"/>
  <cols>
    <col min="1" max="1" width="19.28515625" style="5" customWidth="1"/>
    <col min="2" max="16384" width="10.85546875" style="5"/>
  </cols>
  <sheetData>
    <row r="1" spans="1:6" x14ac:dyDescent="0.2">
      <c r="A1" s="4" t="s">
        <v>656</v>
      </c>
    </row>
    <row r="2" spans="1:6" x14ac:dyDescent="0.2">
      <c r="A2" s="4" t="s">
        <v>1506</v>
      </c>
    </row>
    <row r="3" spans="1:6" x14ac:dyDescent="0.2">
      <c r="A3" s="5" t="s">
        <v>9</v>
      </c>
    </row>
    <row r="5" spans="1:6" x14ac:dyDescent="0.2">
      <c r="A5" s="352"/>
      <c r="B5" s="353">
        <v>2025</v>
      </c>
      <c r="C5" s="353">
        <v>2026</v>
      </c>
      <c r="D5" s="353">
        <v>2027</v>
      </c>
      <c r="E5" s="353">
        <v>2028</v>
      </c>
      <c r="F5" s="275">
        <v>2029</v>
      </c>
    </row>
    <row r="6" spans="1:6" x14ac:dyDescent="0.2">
      <c r="A6" s="665" t="s">
        <v>657</v>
      </c>
      <c r="B6" s="666">
        <v>1.1823988335009741</v>
      </c>
      <c r="C6" s="666">
        <v>1.2504994895244927</v>
      </c>
      <c r="D6" s="666">
        <v>1.2865756290653416</v>
      </c>
      <c r="E6" s="666">
        <v>1.320170657979407</v>
      </c>
      <c r="F6" s="667">
        <v>1.3220180078133672</v>
      </c>
    </row>
    <row r="7" spans="1:6" x14ac:dyDescent="0.2">
      <c r="A7" s="5" t="s">
        <v>56</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06A67-8A89-4A8D-9DD4-9B8A73DDED17}">
  <dimension ref="A1:N15"/>
  <sheetViews>
    <sheetView showGridLines="0" zoomScaleNormal="100" workbookViewId="0">
      <selection activeCell="I8" sqref="I8"/>
    </sheetView>
  </sheetViews>
  <sheetFormatPr baseColWidth="10" defaultColWidth="11.42578125" defaultRowHeight="12.75" x14ac:dyDescent="0.2"/>
  <cols>
    <col min="1" max="1" width="29" style="171" customWidth="1"/>
    <col min="2" max="2" width="11" style="171" customWidth="1"/>
    <col min="3" max="3" width="8.42578125" style="171" customWidth="1"/>
    <col min="4" max="4" width="11" style="171" customWidth="1"/>
    <col min="5" max="5" width="8.85546875" style="171" customWidth="1"/>
    <col min="6" max="6" width="11" style="171" customWidth="1"/>
    <col min="7" max="7" width="8.85546875" style="171" customWidth="1"/>
    <col min="8" max="8" width="11" style="171" customWidth="1"/>
    <col min="9" max="9" width="8.85546875" style="171" customWidth="1"/>
    <col min="10" max="16384" width="11.42578125" style="171"/>
  </cols>
  <sheetData>
    <row r="1" spans="1:14" x14ac:dyDescent="0.2">
      <c r="A1" s="233" t="s">
        <v>224</v>
      </c>
    </row>
    <row r="2" spans="1:14" x14ac:dyDescent="0.2">
      <c r="A2" s="233" t="s">
        <v>723</v>
      </c>
    </row>
    <row r="3" spans="1:14" x14ac:dyDescent="0.2">
      <c r="A3" s="234" t="s">
        <v>475</v>
      </c>
      <c r="C3" s="235"/>
    </row>
    <row r="5" spans="1:14" x14ac:dyDescent="0.2">
      <c r="A5" s="1088"/>
      <c r="B5" s="1090">
        <v>2026</v>
      </c>
      <c r="C5" s="1184"/>
      <c r="D5" s="1090">
        <v>2027</v>
      </c>
      <c r="E5" s="1184"/>
      <c r="F5" s="1090">
        <v>2028</v>
      </c>
      <c r="G5" s="1184"/>
      <c r="H5" s="1185">
        <v>2029</v>
      </c>
      <c r="I5" s="1185"/>
    </row>
    <row r="6" spans="1:14" x14ac:dyDescent="0.2">
      <c r="A6" s="1186"/>
      <c r="B6" s="29" t="s">
        <v>79</v>
      </c>
      <c r="C6" s="242" t="s">
        <v>93</v>
      </c>
      <c r="D6" s="29" t="s">
        <v>79</v>
      </c>
      <c r="E6" s="242" t="s">
        <v>93</v>
      </c>
      <c r="F6" s="29" t="s">
        <v>79</v>
      </c>
      <c r="G6" s="242" t="s">
        <v>93</v>
      </c>
      <c r="H6" s="29" t="s">
        <v>79</v>
      </c>
      <c r="I6" s="242" t="s">
        <v>93</v>
      </c>
    </row>
    <row r="7" spans="1:14" x14ac:dyDescent="0.2">
      <c r="A7" s="175" t="s">
        <v>502</v>
      </c>
      <c r="B7" s="490">
        <v>13524.656384653425</v>
      </c>
      <c r="C7" s="493">
        <v>3.418421156782582</v>
      </c>
      <c r="D7" s="490">
        <v>14070.498068745377</v>
      </c>
      <c r="E7" s="493">
        <v>3.3540084839370854</v>
      </c>
      <c r="F7" s="490">
        <v>14674.756804760733</v>
      </c>
      <c r="G7" s="493">
        <v>3.328117790756655</v>
      </c>
      <c r="H7" s="490">
        <v>15307.280744421443</v>
      </c>
      <c r="I7" s="495">
        <v>3.3060987651395632</v>
      </c>
      <c r="K7" s="698"/>
      <c r="L7" s="331"/>
      <c r="M7" s="331"/>
      <c r="N7" s="331"/>
    </row>
    <row r="8" spans="1:14" x14ac:dyDescent="0.2">
      <c r="A8" s="236" t="s">
        <v>503</v>
      </c>
      <c r="B8" s="491">
        <v>164998.72001858492</v>
      </c>
      <c r="C8" s="493">
        <v>41.433179953845809</v>
      </c>
      <c r="D8" s="491">
        <v>170724.36336678619</v>
      </c>
      <c r="E8" s="493">
        <v>40.894414354904654</v>
      </c>
      <c r="F8" s="491">
        <v>176972.658284023</v>
      </c>
      <c r="G8" s="493">
        <v>40.367015041893985</v>
      </c>
      <c r="H8" s="491">
        <v>179032.10472021153</v>
      </c>
      <c r="I8" s="495">
        <v>38.924310601444375</v>
      </c>
      <c r="K8" s="331"/>
      <c r="L8" s="331"/>
      <c r="M8" s="331"/>
      <c r="N8" s="331"/>
    </row>
    <row r="9" spans="1:14" x14ac:dyDescent="0.2">
      <c r="A9" s="146" t="s">
        <v>504</v>
      </c>
      <c r="B9" s="492">
        <v>-151474.06363393151</v>
      </c>
      <c r="C9" s="494">
        <v>-38.014758797063223</v>
      </c>
      <c r="D9" s="492">
        <v>-156653.86529804082</v>
      </c>
      <c r="E9" s="494">
        <v>-37.540405870967568</v>
      </c>
      <c r="F9" s="492">
        <v>-162297.90147926228</v>
      </c>
      <c r="G9" s="494">
        <v>-37.038897251137328</v>
      </c>
      <c r="H9" s="492">
        <v>-163724.82397579009</v>
      </c>
      <c r="I9" s="494">
        <v>-35.618211836304809</v>
      </c>
      <c r="K9" s="331"/>
      <c r="L9" s="331"/>
      <c r="M9" s="331"/>
      <c r="N9" s="331"/>
    </row>
    <row r="10" spans="1:14" x14ac:dyDescent="0.2">
      <c r="A10" s="1109" t="s">
        <v>838</v>
      </c>
      <c r="B10" s="1109"/>
      <c r="C10" s="1109"/>
      <c r="D10" s="1109"/>
      <c r="E10" s="1109"/>
      <c r="F10" s="1109"/>
      <c r="G10" s="1109"/>
      <c r="H10" s="1109"/>
      <c r="I10" s="1109"/>
    </row>
    <row r="11" spans="1:14" x14ac:dyDescent="0.2">
      <c r="A11" s="1110"/>
      <c r="B11" s="1110"/>
      <c r="C11" s="1110"/>
      <c r="D11" s="1110"/>
      <c r="E11" s="1110"/>
      <c r="F11" s="1110"/>
      <c r="G11" s="1110"/>
      <c r="H11" s="1110"/>
      <c r="I11" s="1110"/>
    </row>
    <row r="12" spans="1:14" x14ac:dyDescent="0.2">
      <c r="A12" s="5" t="s">
        <v>56</v>
      </c>
      <c r="B12" s="26"/>
      <c r="C12" s="5"/>
      <c r="D12" s="26"/>
      <c r="E12" s="5"/>
      <c r="F12" s="26"/>
      <c r="G12" s="5"/>
      <c r="H12" s="26"/>
      <c r="I12" s="5"/>
    </row>
    <row r="13" spans="1:14" x14ac:dyDescent="0.2">
      <c r="B13" s="331"/>
      <c r="K13" s="332"/>
      <c r="L13" s="332"/>
      <c r="M13" s="332"/>
      <c r="N13" s="332"/>
    </row>
    <row r="14" spans="1:14" x14ac:dyDescent="0.2">
      <c r="K14" s="332"/>
      <c r="L14" s="332"/>
      <c r="M14" s="332"/>
      <c r="N14" s="332"/>
    </row>
    <row r="15" spans="1:14" x14ac:dyDescent="0.2">
      <c r="K15" s="332"/>
      <c r="L15" s="332"/>
      <c r="M15" s="332"/>
      <c r="N15" s="332"/>
    </row>
  </sheetData>
  <mergeCells count="6">
    <mergeCell ref="A10:I11"/>
    <mergeCell ref="B5:C5"/>
    <mergeCell ref="D5:E5"/>
    <mergeCell ref="F5:G5"/>
    <mergeCell ref="H5:I5"/>
    <mergeCell ref="A5:A6"/>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BA7D0-B01E-4DCF-88E5-AF9B45C3F744}">
  <dimension ref="A1:G25"/>
  <sheetViews>
    <sheetView zoomScaleNormal="100" workbookViewId="0">
      <selection activeCell="E29" sqref="E29"/>
    </sheetView>
  </sheetViews>
  <sheetFormatPr baseColWidth="10" defaultColWidth="11.42578125" defaultRowHeight="12.75" x14ac:dyDescent="0.2"/>
  <cols>
    <col min="1" max="1" width="11.42578125" style="5" customWidth="1"/>
    <col min="2" max="2" width="35.28515625" style="5" customWidth="1"/>
    <col min="3" max="6" width="11.42578125" style="5"/>
    <col min="7" max="7" width="11.42578125" style="5" customWidth="1"/>
    <col min="8" max="16384" width="11.42578125" style="5"/>
  </cols>
  <sheetData>
    <row r="1" spans="1:7" x14ac:dyDescent="0.2">
      <c r="A1" s="4" t="s">
        <v>524</v>
      </c>
    </row>
    <row r="2" spans="1:7" x14ac:dyDescent="0.2">
      <c r="A2" s="4" t="s">
        <v>882</v>
      </c>
    </row>
    <row r="4" spans="1:7" x14ac:dyDescent="0.2">
      <c r="A4" s="599" t="s">
        <v>525</v>
      </c>
      <c r="B4" s="202"/>
      <c r="C4" s="408">
        <v>2025</v>
      </c>
      <c r="D4" s="202">
        <v>2026</v>
      </c>
      <c r="E4" s="406">
        <v>2027</v>
      </c>
      <c r="F4" s="406">
        <v>2028</v>
      </c>
      <c r="G4" s="406">
        <v>2029</v>
      </c>
    </row>
    <row r="5" spans="1:7" ht="12.75" customHeight="1" x14ac:dyDescent="0.2">
      <c r="A5" s="1187" t="s">
        <v>501</v>
      </c>
      <c r="B5" s="592" t="s">
        <v>563</v>
      </c>
      <c r="C5" s="593">
        <v>2.668336923763647</v>
      </c>
      <c r="D5" s="593">
        <v>2.3429251983767756</v>
      </c>
      <c r="E5" s="593">
        <v>2.2358693449856304</v>
      </c>
      <c r="F5" s="593">
        <v>2.2001906506078512</v>
      </c>
      <c r="G5" s="593">
        <v>2.102984814811748</v>
      </c>
    </row>
    <row r="6" spans="1:7" x14ac:dyDescent="0.2">
      <c r="A6" s="1187"/>
      <c r="B6" s="594" t="s">
        <v>564</v>
      </c>
      <c r="C6" s="595">
        <v>2.5477042260632201</v>
      </c>
      <c r="D6" s="595">
        <v>2.2466203750626006</v>
      </c>
      <c r="E6" s="595">
        <v>2.1281648507931261</v>
      </c>
      <c r="F6" s="595">
        <v>2.0899976763745753</v>
      </c>
      <c r="G6" s="595">
        <v>2.0488340380491969</v>
      </c>
    </row>
    <row r="7" spans="1:7" x14ac:dyDescent="0.2">
      <c r="A7" s="1187"/>
      <c r="B7" s="594" t="s">
        <v>565</v>
      </c>
      <c r="C7" s="595">
        <v>3.3845241014815599</v>
      </c>
      <c r="D7" s="595">
        <v>2.7191113456879634</v>
      </c>
      <c r="E7" s="595">
        <v>2.469413985115736</v>
      </c>
      <c r="F7" s="595">
        <v>2.1577972875502809</v>
      </c>
      <c r="G7" s="595">
        <v>2.1027845692243545</v>
      </c>
    </row>
    <row r="8" spans="1:7" x14ac:dyDescent="0.2">
      <c r="A8" s="1187"/>
      <c r="B8" s="594" t="s">
        <v>522</v>
      </c>
      <c r="C8" s="595">
        <v>4.2212510964866397</v>
      </c>
      <c r="D8" s="595">
        <v>3.0734973451630623</v>
      </c>
      <c r="E8" s="595">
        <v>3.0000000000000426</v>
      </c>
      <c r="F8" s="595">
        <v>2.9999999999999432</v>
      </c>
      <c r="G8" s="595">
        <v>3.0000000000000284</v>
      </c>
    </row>
    <row r="9" spans="1:7" x14ac:dyDescent="0.2">
      <c r="A9" s="1187"/>
      <c r="B9" s="594" t="s">
        <v>641</v>
      </c>
      <c r="C9" s="596">
        <v>430</v>
      </c>
      <c r="D9" s="596">
        <v>430</v>
      </c>
      <c r="E9" s="596">
        <v>430</v>
      </c>
      <c r="F9" s="596">
        <v>430</v>
      </c>
      <c r="G9" s="596">
        <v>430</v>
      </c>
    </row>
    <row r="10" spans="1:7" ht="12.75" customHeight="1" x14ac:dyDescent="0.2">
      <c r="A10" s="1187"/>
      <c r="B10" s="597" t="s">
        <v>523</v>
      </c>
      <c r="C10" s="598">
        <v>887.00625553704958</v>
      </c>
      <c r="D10" s="598">
        <v>865.91279396738628</v>
      </c>
      <c r="E10" s="598">
        <v>856.10831371127188</v>
      </c>
      <c r="F10" s="598">
        <v>855.36176599470878</v>
      </c>
      <c r="G10" s="598">
        <v>854.61455212397061</v>
      </c>
    </row>
    <row r="11" spans="1:7" x14ac:dyDescent="0.2">
      <c r="A11" s="1188" t="s">
        <v>505</v>
      </c>
      <c r="B11" s="594" t="s">
        <v>563</v>
      </c>
      <c r="C11" s="593">
        <v>2.1057969240634691</v>
      </c>
      <c r="D11" s="593">
        <v>2.1437128143625443</v>
      </c>
      <c r="E11" s="593">
        <v>2.5268501743177012</v>
      </c>
      <c r="F11" s="593">
        <v>2.5426886401131839</v>
      </c>
      <c r="G11" s="593">
        <v>2.1001208464879824</v>
      </c>
    </row>
    <row r="12" spans="1:7" x14ac:dyDescent="0.2">
      <c r="A12" s="1187"/>
      <c r="B12" s="594" t="s">
        <v>564</v>
      </c>
      <c r="C12" s="595">
        <v>1.8987662736188708</v>
      </c>
      <c r="D12" s="595">
        <v>2.0305142504060485</v>
      </c>
      <c r="E12" s="595">
        <v>2.4699999999999909</v>
      </c>
      <c r="F12" s="595">
        <v>2.4799999999999862</v>
      </c>
      <c r="G12" s="595">
        <v>2.039999999999996</v>
      </c>
    </row>
    <row r="13" spans="1:7" x14ac:dyDescent="0.2">
      <c r="A13" s="1187"/>
      <c r="B13" s="594" t="s">
        <v>565</v>
      </c>
      <c r="C13" s="595">
        <v>2.6464060240508189</v>
      </c>
      <c r="D13" s="595">
        <v>2.5906056632287289</v>
      </c>
      <c r="E13" s="595">
        <v>2.7269391428864935</v>
      </c>
      <c r="F13" s="595">
        <v>2.5506853590387095</v>
      </c>
      <c r="G13" s="595">
        <v>2.0843897702183938</v>
      </c>
    </row>
    <row r="14" spans="1:7" x14ac:dyDescent="0.2">
      <c r="A14" s="1187"/>
      <c r="B14" s="594" t="s">
        <v>522</v>
      </c>
      <c r="C14" s="595">
        <v>4.6381361008725435</v>
      </c>
      <c r="D14" s="595">
        <v>3.0324322067785801</v>
      </c>
      <c r="E14" s="595">
        <v>3.0410522120367034</v>
      </c>
      <c r="F14" s="595">
        <v>2.9999999999999858</v>
      </c>
      <c r="G14" s="595">
        <v>3</v>
      </c>
    </row>
    <row r="15" spans="1:7" ht="12.75" customHeight="1" x14ac:dyDescent="0.2">
      <c r="A15" s="1187"/>
      <c r="B15" s="594" t="s">
        <v>641</v>
      </c>
      <c r="C15" s="596">
        <v>395.6</v>
      </c>
      <c r="D15" s="596">
        <v>414.52</v>
      </c>
      <c r="E15" s="596">
        <v>423.55</v>
      </c>
      <c r="F15" s="596">
        <v>430</v>
      </c>
      <c r="G15" s="596">
        <v>430</v>
      </c>
    </row>
    <row r="16" spans="1:7" x14ac:dyDescent="0.2">
      <c r="A16" s="1189"/>
      <c r="B16" s="597" t="s">
        <v>523</v>
      </c>
      <c r="C16" s="598">
        <v>903.7984679286368</v>
      </c>
      <c r="D16" s="598">
        <v>877.59085304119208</v>
      </c>
      <c r="E16" s="598">
        <v>862.6196649052572</v>
      </c>
      <c r="F16" s="598">
        <v>858.64068816577219</v>
      </c>
      <c r="G16" s="598">
        <v>857.89060994427086</v>
      </c>
    </row>
    <row r="17" spans="1:7" x14ac:dyDescent="0.2">
      <c r="A17" s="1187" t="s">
        <v>506</v>
      </c>
      <c r="B17" s="594" t="s">
        <v>563</v>
      </c>
      <c r="C17" s="593">
        <v>3.2906002649829844</v>
      </c>
      <c r="D17" s="593">
        <v>2.4746460143077513</v>
      </c>
      <c r="E17" s="593">
        <v>1.8776490483028994</v>
      </c>
      <c r="F17" s="593">
        <v>1.8568322507885426</v>
      </c>
      <c r="G17" s="593">
        <v>2.0889067104850056</v>
      </c>
    </row>
    <row r="18" spans="1:7" x14ac:dyDescent="0.2">
      <c r="A18" s="1187"/>
      <c r="B18" s="594" t="s">
        <v>564</v>
      </c>
      <c r="C18" s="595">
        <v>3.2655381556456469</v>
      </c>
      <c r="D18" s="595">
        <v>2.3989241789976465</v>
      </c>
      <c r="E18" s="595">
        <v>1.720685290425001</v>
      </c>
      <c r="F18" s="595">
        <v>1.6999999999999991</v>
      </c>
      <c r="G18" s="595">
        <v>2.0295146281038141</v>
      </c>
    </row>
    <row r="19" spans="1:7" x14ac:dyDescent="0.2">
      <c r="A19" s="1187"/>
      <c r="B19" s="594" t="s">
        <v>565</v>
      </c>
      <c r="C19" s="595">
        <v>4.23873757637719</v>
      </c>
      <c r="D19" s="595">
        <v>2.9218705581751152</v>
      </c>
      <c r="E19" s="595">
        <v>1.8585912937971756</v>
      </c>
      <c r="F19" s="595">
        <v>1.7823981564198021</v>
      </c>
      <c r="G19" s="595">
        <v>2.107761586653595</v>
      </c>
    </row>
    <row r="20" spans="1:7" x14ac:dyDescent="0.2">
      <c r="A20" s="1187"/>
      <c r="B20" s="594" t="s">
        <v>522</v>
      </c>
      <c r="C20" s="595">
        <v>4.4296935986795773</v>
      </c>
      <c r="D20" s="595">
        <v>3.2792328688061332</v>
      </c>
      <c r="E20" s="595">
        <v>3.0615537848605641</v>
      </c>
      <c r="F20" s="595">
        <v>3.0410113478001222</v>
      </c>
      <c r="G20" s="595">
        <v>2.9590049751243299</v>
      </c>
    </row>
    <row r="21" spans="1:7" x14ac:dyDescent="0.2">
      <c r="A21" s="1187"/>
      <c r="B21" s="594" t="s">
        <v>641</v>
      </c>
      <c r="C21" s="596">
        <v>433.22499999999991</v>
      </c>
      <c r="D21" s="596">
        <v>436.88</v>
      </c>
      <c r="E21" s="596">
        <v>433.87</v>
      </c>
      <c r="F21" s="596">
        <v>430</v>
      </c>
      <c r="G21" s="596">
        <v>430</v>
      </c>
    </row>
    <row r="22" spans="1:7" x14ac:dyDescent="0.2">
      <c r="A22" s="1189"/>
      <c r="B22" s="597" t="s">
        <v>523</v>
      </c>
      <c r="C22" s="598">
        <v>871.92166574030864</v>
      </c>
      <c r="D22" s="598">
        <v>856.22819668134002</v>
      </c>
      <c r="E22" s="598">
        <v>852.80967388505928</v>
      </c>
      <c r="F22" s="598">
        <v>851.78819918092108</v>
      </c>
      <c r="G22" s="598">
        <v>851.54928456875587</v>
      </c>
    </row>
    <row r="23" spans="1:7" x14ac:dyDescent="0.2">
      <c r="A23" s="5" t="s">
        <v>8</v>
      </c>
    </row>
    <row r="25" spans="1:7" x14ac:dyDescent="0.2">
      <c r="A25" s="27"/>
    </row>
  </sheetData>
  <mergeCells count="3">
    <mergeCell ref="A5:A10"/>
    <mergeCell ref="A11:A16"/>
    <mergeCell ref="A17:A22"/>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2713B-1612-9344-BE62-B8F2CCFF52D5}">
  <dimension ref="A1:O55"/>
  <sheetViews>
    <sheetView zoomScaleNormal="100" workbookViewId="0">
      <selection activeCell="C14" sqref="C14"/>
    </sheetView>
  </sheetViews>
  <sheetFormatPr baseColWidth="10" defaultColWidth="9.42578125" defaultRowHeight="12.75" x14ac:dyDescent="0.2"/>
  <cols>
    <col min="1" max="1" width="4" style="5" customWidth="1"/>
    <col min="2" max="2" width="47" style="5" bestFit="1" customWidth="1"/>
    <col min="3" max="6" width="12.7109375" style="5" customWidth="1"/>
    <col min="7" max="16384" width="9.42578125" style="5"/>
  </cols>
  <sheetData>
    <row r="1" spans="1:8" x14ac:dyDescent="0.2">
      <c r="A1" s="1155" t="s">
        <v>499</v>
      </c>
      <c r="B1" s="1155"/>
      <c r="C1" s="1155"/>
      <c r="D1" s="1155"/>
      <c r="E1" s="1155"/>
      <c r="F1" s="1155"/>
    </row>
    <row r="2" spans="1:8" x14ac:dyDescent="0.2">
      <c r="A2" s="1155" t="s">
        <v>724</v>
      </c>
      <c r="B2" s="1155"/>
      <c r="C2" s="1155"/>
      <c r="D2" s="1155"/>
      <c r="E2" s="1155"/>
      <c r="F2" s="1155"/>
    </row>
    <row r="3" spans="1:8" x14ac:dyDescent="0.2">
      <c r="A3" s="1156" t="s">
        <v>743</v>
      </c>
      <c r="B3" s="1156"/>
      <c r="C3" s="1156"/>
      <c r="D3" s="1156"/>
      <c r="E3" s="1156"/>
      <c r="F3" s="1156"/>
    </row>
    <row r="4" spans="1:8" x14ac:dyDescent="0.2">
      <c r="A4" s="291"/>
      <c r="B4" s="291"/>
      <c r="C4" s="291"/>
      <c r="D4" s="291"/>
      <c r="E4" s="291"/>
      <c r="F4" s="291"/>
    </row>
    <row r="5" spans="1:8" s="72" customFormat="1" ht="15" customHeight="1" x14ac:dyDescent="0.2">
      <c r="A5" s="439" t="s">
        <v>206</v>
      </c>
      <c r="B5" s="440"/>
      <c r="C5" s="443">
        <v>2026</v>
      </c>
      <c r="D5" s="444">
        <v>2027</v>
      </c>
      <c r="E5" s="444">
        <v>2028</v>
      </c>
      <c r="F5" s="444">
        <v>2029</v>
      </c>
      <c r="H5" s="485"/>
    </row>
    <row r="6" spans="1:8" x14ac:dyDescent="0.2">
      <c r="A6" s="167" t="s">
        <v>207</v>
      </c>
      <c r="B6" s="168" t="s">
        <v>208</v>
      </c>
      <c r="C6" s="454">
        <v>80896817.289787054</v>
      </c>
      <c r="D6" s="455">
        <v>83467654.595794857</v>
      </c>
      <c r="E6" s="454">
        <v>86162343.2384983</v>
      </c>
      <c r="F6" s="456">
        <v>87333515.197560281</v>
      </c>
    </row>
    <row r="7" spans="1:8" x14ac:dyDescent="0.2">
      <c r="A7" s="294" t="s">
        <v>209</v>
      </c>
      <c r="B7" s="295" t="s">
        <v>210</v>
      </c>
      <c r="C7" s="169">
        <v>83008665</v>
      </c>
      <c r="D7" s="457">
        <v>84764766</v>
      </c>
      <c r="E7" s="169">
        <v>86214635</v>
      </c>
      <c r="F7" s="458">
        <v>86553748</v>
      </c>
    </row>
    <row r="8" spans="1:8" x14ac:dyDescent="0.2">
      <c r="A8" s="294" t="s">
        <v>211</v>
      </c>
      <c r="B8" s="295" t="s">
        <v>212</v>
      </c>
      <c r="C8" s="169">
        <v>82035335.061796248</v>
      </c>
      <c r="D8" s="457">
        <v>83386939.137961522</v>
      </c>
      <c r="E8" s="169">
        <v>85335480.382141367</v>
      </c>
      <c r="F8" s="458">
        <v>86530980.255773261</v>
      </c>
    </row>
    <row r="9" spans="1:8" x14ac:dyDescent="0.2">
      <c r="A9" s="298" t="s">
        <v>213</v>
      </c>
      <c r="B9" s="178" t="s">
        <v>214</v>
      </c>
      <c r="C9" s="232">
        <v>-0.5</v>
      </c>
      <c r="D9" s="231">
        <v>-0.5</v>
      </c>
      <c r="E9" s="824">
        <v>-0.25</v>
      </c>
      <c r="F9" s="230">
        <v>0</v>
      </c>
    </row>
    <row r="10" spans="1:8" x14ac:dyDescent="0.2">
      <c r="A10" s="294" t="s">
        <v>215</v>
      </c>
      <c r="B10" s="179" t="s">
        <v>216</v>
      </c>
      <c r="C10" s="169">
        <v>83685755.137126565</v>
      </c>
      <c r="D10" s="169">
        <v>85072525.054473341</v>
      </c>
      <c r="E10" s="169">
        <v>86199184.256226227</v>
      </c>
      <c r="F10" s="169">
        <v>86530980.255773261</v>
      </c>
    </row>
    <row r="11" spans="1:8" x14ac:dyDescent="0.2">
      <c r="A11" s="294" t="s">
        <v>217</v>
      </c>
      <c r="B11" s="179" t="s">
        <v>218</v>
      </c>
      <c r="C11" s="169">
        <v>677090.13712656498</v>
      </c>
      <c r="D11" s="169">
        <v>307759.05447334051</v>
      </c>
      <c r="E11" s="169">
        <v>-15450.743773773313</v>
      </c>
      <c r="F11" s="169">
        <v>-22767.744226738811</v>
      </c>
    </row>
    <row r="12" spans="1:8" x14ac:dyDescent="0.2">
      <c r="A12" s="294" t="s">
        <v>219</v>
      </c>
      <c r="B12" s="179" t="s">
        <v>474</v>
      </c>
      <c r="C12" s="169">
        <v>794.92901970910509</v>
      </c>
      <c r="D12" s="169">
        <v>378.77012866756974</v>
      </c>
      <c r="E12" s="169">
        <v>-19.677022745969033</v>
      </c>
      <c r="F12" s="169">
        <v>-29.891435768126158</v>
      </c>
    </row>
    <row r="13" spans="1:8" x14ac:dyDescent="0.2">
      <c r="A13" s="294" t="s">
        <v>220</v>
      </c>
      <c r="B13" s="179" t="s">
        <v>498</v>
      </c>
      <c r="C13" s="461">
        <v>0.20512660602212096</v>
      </c>
      <c r="D13" s="462">
        <v>9.1291417262854002E-2</v>
      </c>
      <c r="E13" s="461">
        <v>-4.4722341294764273E-3</v>
      </c>
      <c r="F13" s="463">
        <v>-6.4659592997151575E-3</v>
      </c>
    </row>
    <row r="14" spans="1:8" ht="12.75" customHeight="1" x14ac:dyDescent="0.2">
      <c r="A14" s="441" t="s">
        <v>497</v>
      </c>
      <c r="B14" s="442" t="s">
        <v>221</v>
      </c>
      <c r="C14" s="464">
        <v>-0.8449175725099316</v>
      </c>
      <c r="D14" s="465">
        <v>-0.47605715109427038</v>
      </c>
      <c r="E14" s="464">
        <v>-1.0663671552638476E-2</v>
      </c>
      <c r="F14" s="466">
        <v>0.22791710142719879</v>
      </c>
    </row>
    <row r="15" spans="1:8" x14ac:dyDescent="0.2">
      <c r="A15" s="1156" t="s">
        <v>222</v>
      </c>
      <c r="B15" s="1156"/>
      <c r="C15" s="163"/>
      <c r="D15" s="163"/>
      <c r="E15" s="163"/>
      <c r="F15" s="163"/>
    </row>
    <row r="16" spans="1:8" x14ac:dyDescent="0.2">
      <c r="A16" s="163"/>
      <c r="B16" s="163"/>
      <c r="C16" s="260"/>
      <c r="D16" s="260"/>
      <c r="E16" s="260"/>
      <c r="F16" s="260"/>
    </row>
    <row r="17" spans="1:15" x14ac:dyDescent="0.2">
      <c r="A17" s="134"/>
      <c r="B17" s="163"/>
      <c r="C17" s="260"/>
      <c r="D17" s="260"/>
      <c r="E17" s="260"/>
      <c r="F17" s="260"/>
    </row>
    <row r="18" spans="1:15" x14ac:dyDescent="0.2">
      <c r="A18" s="163"/>
      <c r="B18" s="163"/>
      <c r="C18" s="260"/>
      <c r="D18" s="260"/>
      <c r="E18" s="260"/>
      <c r="F18" s="260"/>
    </row>
    <row r="19" spans="1:15" x14ac:dyDescent="0.2">
      <c r="A19" s="163"/>
      <c r="B19" s="163"/>
      <c r="C19" s="163"/>
      <c r="D19" s="163"/>
      <c r="E19" s="163"/>
      <c r="F19" s="163"/>
    </row>
    <row r="20" spans="1:15" x14ac:dyDescent="0.2">
      <c r="A20" s="163"/>
      <c r="B20" s="163"/>
      <c r="C20" s="260"/>
      <c r="D20" s="260"/>
      <c r="E20" s="260"/>
      <c r="F20" s="260"/>
    </row>
    <row r="21" spans="1:15" x14ac:dyDescent="0.2">
      <c r="A21" s="163"/>
      <c r="B21" s="163"/>
      <c r="C21" s="260"/>
      <c r="D21" s="260"/>
      <c r="E21" s="260"/>
      <c r="F21" s="260"/>
      <c r="H21" s="257"/>
      <c r="I21" s="257"/>
      <c r="J21" s="257"/>
      <c r="K21" s="257"/>
      <c r="L21" s="257"/>
      <c r="M21" s="257"/>
      <c r="N21" s="257"/>
      <c r="O21" s="257"/>
    </row>
    <row r="22" spans="1:15" x14ac:dyDescent="0.2">
      <c r="A22" s="163"/>
      <c r="B22" s="163"/>
      <c r="C22" s="163"/>
      <c r="D22" s="163"/>
      <c r="E22" s="163"/>
      <c r="F22" s="163"/>
      <c r="H22" s="257"/>
      <c r="I22" s="257"/>
      <c r="J22" s="257"/>
      <c r="K22" s="257"/>
      <c r="L22" s="257"/>
      <c r="M22" s="257"/>
      <c r="N22" s="257"/>
      <c r="O22" s="257"/>
    </row>
    <row r="23" spans="1:15" x14ac:dyDescent="0.2">
      <c r="A23" s="163"/>
      <c r="B23" s="163"/>
      <c r="C23" s="163"/>
      <c r="D23" s="163"/>
      <c r="E23" s="163"/>
      <c r="F23" s="163"/>
      <c r="H23" s="257"/>
      <c r="I23" s="257"/>
      <c r="J23" s="257"/>
      <c r="K23" s="257"/>
      <c r="L23" s="257"/>
      <c r="M23" s="257"/>
      <c r="N23" s="257"/>
      <c r="O23" s="257"/>
    </row>
    <row r="24" spans="1:15" x14ac:dyDescent="0.2">
      <c r="A24" s="163"/>
      <c r="B24" s="163"/>
      <c r="C24" s="163"/>
      <c r="D24" s="163"/>
      <c r="E24" s="163"/>
      <c r="F24" s="163"/>
      <c r="H24" s="257"/>
      <c r="I24" s="257"/>
      <c r="J24" s="257"/>
      <c r="K24" s="257"/>
    </row>
    <row r="25" spans="1:15" x14ac:dyDescent="0.2">
      <c r="A25" s="163"/>
      <c r="B25" s="163"/>
      <c r="C25" s="163"/>
      <c r="D25" s="163"/>
      <c r="E25" s="163"/>
      <c r="F25" s="163"/>
      <c r="H25" s="257"/>
      <c r="I25" s="257"/>
      <c r="J25" s="257"/>
      <c r="K25" s="257"/>
    </row>
    <row r="26" spans="1:15" x14ac:dyDescent="0.2">
      <c r="A26" s="163"/>
      <c r="B26" s="163"/>
      <c r="C26" s="163"/>
      <c r="D26" s="163"/>
      <c r="E26" s="163"/>
      <c r="F26" s="163"/>
      <c r="H26" s="257"/>
      <c r="I26" s="257"/>
      <c r="J26" s="257"/>
      <c r="K26" s="257"/>
    </row>
    <row r="27" spans="1:15" x14ac:dyDescent="0.2">
      <c r="A27" s="163"/>
      <c r="B27" s="163"/>
      <c r="C27" s="163"/>
      <c r="D27" s="163"/>
      <c r="E27" s="163"/>
      <c r="F27" s="163"/>
      <c r="H27" s="257"/>
      <c r="I27" s="257"/>
      <c r="J27" s="257"/>
      <c r="K27" s="257"/>
    </row>
    <row r="28" spans="1:15" x14ac:dyDescent="0.2">
      <c r="A28" s="163"/>
      <c r="B28" s="163"/>
      <c r="C28" s="163"/>
      <c r="D28" s="163"/>
      <c r="E28" s="163"/>
      <c r="F28" s="163"/>
      <c r="H28" s="257"/>
      <c r="I28" s="257"/>
      <c r="J28" s="257"/>
      <c r="K28" s="257"/>
    </row>
    <row r="29" spans="1:15" x14ac:dyDescent="0.2">
      <c r="A29" s="163"/>
      <c r="B29" s="163"/>
      <c r="C29" s="163"/>
      <c r="D29" s="163"/>
      <c r="E29" s="163"/>
      <c r="F29" s="163"/>
      <c r="H29" s="257"/>
      <c r="I29" s="257"/>
      <c r="J29" s="257"/>
      <c r="K29" s="257"/>
    </row>
    <row r="30" spans="1:15" x14ac:dyDescent="0.2">
      <c r="A30" s="163"/>
      <c r="B30" s="163"/>
      <c r="C30" s="163"/>
      <c r="D30" s="163"/>
      <c r="E30" s="163"/>
      <c r="F30" s="163"/>
    </row>
    <row r="31" spans="1:15" x14ac:dyDescent="0.2">
      <c r="A31" s="163"/>
      <c r="B31" s="163"/>
      <c r="C31" s="163"/>
      <c r="D31" s="163"/>
      <c r="E31" s="163"/>
      <c r="F31" s="163"/>
    </row>
    <row r="32" spans="1:15" x14ac:dyDescent="0.2">
      <c r="A32" s="163"/>
      <c r="B32" s="163"/>
      <c r="C32" s="163"/>
      <c r="D32" s="163"/>
      <c r="E32" s="163"/>
      <c r="F32" s="163"/>
    </row>
    <row r="33" spans="1:6" x14ac:dyDescent="0.2">
      <c r="A33" s="163"/>
      <c r="B33" s="163"/>
      <c r="C33" s="163"/>
      <c r="D33" s="163"/>
      <c r="E33" s="163"/>
      <c r="F33" s="163"/>
    </row>
    <row r="34" spans="1:6" x14ac:dyDescent="0.2">
      <c r="A34" s="163"/>
      <c r="B34" s="163"/>
      <c r="C34" s="163"/>
      <c r="D34" s="163"/>
      <c r="E34" s="163"/>
      <c r="F34" s="163"/>
    </row>
    <row r="35" spans="1:6" x14ac:dyDescent="0.2">
      <c r="A35" s="163"/>
      <c r="B35" s="163"/>
      <c r="C35" s="163"/>
      <c r="D35" s="163"/>
      <c r="E35" s="163"/>
      <c r="F35" s="163"/>
    </row>
    <row r="36" spans="1:6" x14ac:dyDescent="0.2">
      <c r="A36" s="163"/>
      <c r="B36" s="163"/>
      <c r="C36" s="163"/>
      <c r="D36" s="163"/>
      <c r="E36" s="163"/>
      <c r="F36" s="163"/>
    </row>
    <row r="37" spans="1:6" x14ac:dyDescent="0.2">
      <c r="A37" s="163"/>
      <c r="B37" s="163"/>
      <c r="C37" s="163"/>
      <c r="D37" s="163"/>
      <c r="E37" s="163"/>
      <c r="F37" s="163"/>
    </row>
    <row r="38" spans="1:6" x14ac:dyDescent="0.2">
      <c r="A38" s="163"/>
      <c r="B38" s="163"/>
      <c r="C38" s="163"/>
      <c r="D38" s="163"/>
      <c r="E38" s="163"/>
      <c r="F38" s="163"/>
    </row>
    <row r="39" spans="1:6" x14ac:dyDescent="0.2">
      <c r="A39" s="163"/>
      <c r="B39" s="163"/>
      <c r="C39" s="163"/>
      <c r="D39" s="163"/>
      <c r="E39" s="163"/>
      <c r="F39" s="163"/>
    </row>
    <row r="40" spans="1:6" x14ac:dyDescent="0.2">
      <c r="A40" s="163"/>
      <c r="B40" s="163"/>
      <c r="C40" s="163"/>
      <c r="D40" s="163"/>
      <c r="E40" s="163"/>
      <c r="F40" s="163"/>
    </row>
    <row r="41" spans="1:6" x14ac:dyDescent="0.2">
      <c r="A41" s="163"/>
      <c r="B41" s="163"/>
      <c r="C41" s="163"/>
      <c r="D41" s="163"/>
      <c r="E41" s="163"/>
      <c r="F41" s="163"/>
    </row>
    <row r="42" spans="1:6" x14ac:dyDescent="0.2">
      <c r="A42" s="163"/>
      <c r="B42" s="163"/>
      <c r="C42" s="163"/>
      <c r="D42" s="163"/>
      <c r="E42" s="163"/>
      <c r="F42" s="163"/>
    </row>
    <row r="43" spans="1:6" x14ac:dyDescent="0.2">
      <c r="A43" s="163"/>
      <c r="B43" s="163"/>
      <c r="C43" s="163"/>
      <c r="D43" s="163"/>
      <c r="E43" s="163"/>
      <c r="F43" s="163"/>
    </row>
    <row r="44" spans="1:6" x14ac:dyDescent="0.2">
      <c r="A44" s="163"/>
      <c r="B44" s="163"/>
      <c r="C44" s="163"/>
      <c r="D44" s="163"/>
      <c r="E44" s="163"/>
      <c r="F44" s="163"/>
    </row>
    <row r="45" spans="1:6" x14ac:dyDescent="0.2">
      <c r="A45" s="163"/>
      <c r="B45" s="163"/>
      <c r="C45" s="163"/>
      <c r="D45" s="163"/>
      <c r="E45" s="163"/>
      <c r="F45" s="163"/>
    </row>
    <row r="46" spans="1:6" x14ac:dyDescent="0.2">
      <c r="A46" s="163"/>
      <c r="B46" s="163"/>
      <c r="C46" s="163"/>
      <c r="D46" s="163"/>
      <c r="E46" s="163"/>
      <c r="F46" s="163"/>
    </row>
    <row r="47" spans="1:6" x14ac:dyDescent="0.2">
      <c r="A47" s="163"/>
      <c r="B47" s="163"/>
      <c r="C47" s="163"/>
      <c r="D47" s="163"/>
      <c r="E47" s="163"/>
      <c r="F47" s="163"/>
    </row>
    <row r="48" spans="1:6" x14ac:dyDescent="0.2">
      <c r="A48" s="163"/>
      <c r="B48" s="163"/>
      <c r="C48" s="163"/>
      <c r="D48" s="163"/>
      <c r="E48" s="163"/>
      <c r="F48" s="163"/>
    </row>
    <row r="49" spans="1:6" x14ac:dyDescent="0.2">
      <c r="A49" s="163"/>
      <c r="B49" s="163"/>
      <c r="C49" s="163"/>
      <c r="D49" s="163"/>
      <c r="E49" s="163"/>
      <c r="F49" s="163"/>
    </row>
    <row r="50" spans="1:6" x14ac:dyDescent="0.2">
      <c r="A50" s="163"/>
      <c r="B50" s="163"/>
      <c r="C50" s="163"/>
      <c r="D50" s="163"/>
      <c r="E50" s="163"/>
      <c r="F50" s="163"/>
    </row>
    <row r="51" spans="1:6" x14ac:dyDescent="0.2">
      <c r="A51" s="163"/>
      <c r="B51" s="163"/>
      <c r="C51" s="163"/>
      <c r="D51" s="163"/>
      <c r="E51" s="163"/>
      <c r="F51" s="163"/>
    </row>
    <row r="52" spans="1:6" x14ac:dyDescent="0.2">
      <c r="A52" s="163"/>
      <c r="B52" s="163"/>
      <c r="C52" s="163"/>
      <c r="D52" s="163"/>
      <c r="E52" s="163"/>
      <c r="F52" s="163"/>
    </row>
    <row r="53" spans="1:6" x14ac:dyDescent="0.2">
      <c r="A53" s="163"/>
      <c r="B53" s="163"/>
      <c r="C53" s="163"/>
      <c r="D53" s="163"/>
      <c r="E53" s="163"/>
      <c r="F53" s="163"/>
    </row>
    <row r="54" spans="1:6" x14ac:dyDescent="0.2">
      <c r="A54" s="163"/>
      <c r="B54" s="163"/>
      <c r="C54" s="163"/>
      <c r="D54" s="163"/>
      <c r="E54" s="163"/>
      <c r="F54" s="163"/>
    </row>
    <row r="55" spans="1:6" x14ac:dyDescent="0.2">
      <c r="A55" s="163"/>
      <c r="B55" s="163"/>
      <c r="C55" s="163"/>
      <c r="D55" s="163"/>
      <c r="E55" s="163"/>
      <c r="F55" s="163"/>
    </row>
  </sheetData>
  <mergeCells count="4">
    <mergeCell ref="A1:F1"/>
    <mergeCell ref="A2:F2"/>
    <mergeCell ref="A3:F3"/>
    <mergeCell ref="A15:B15"/>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02C98-1BF4-5044-99FA-66E5500F016E}">
  <dimension ref="A1:O55"/>
  <sheetViews>
    <sheetView zoomScaleNormal="100" workbookViewId="0">
      <selection activeCell="C20" sqref="C20"/>
    </sheetView>
  </sheetViews>
  <sheetFormatPr baseColWidth="10" defaultColWidth="9.42578125" defaultRowHeight="12.75" x14ac:dyDescent="0.2"/>
  <cols>
    <col min="1" max="1" width="4" style="5" customWidth="1"/>
    <col min="2" max="2" width="47" style="5" customWidth="1"/>
    <col min="3" max="6" width="12.7109375" style="5" customWidth="1"/>
    <col min="7" max="16384" width="9.42578125" style="5"/>
  </cols>
  <sheetData>
    <row r="1" spans="1:8" x14ac:dyDescent="0.2">
      <c r="A1" s="1155" t="s">
        <v>500</v>
      </c>
      <c r="B1" s="1155"/>
      <c r="C1" s="1155"/>
      <c r="D1" s="1155"/>
      <c r="E1" s="1155"/>
      <c r="F1" s="1155"/>
    </row>
    <row r="2" spans="1:8" x14ac:dyDescent="0.2">
      <c r="A2" s="1155" t="s">
        <v>725</v>
      </c>
      <c r="B2" s="1155"/>
      <c r="C2" s="1155"/>
      <c r="D2" s="1155"/>
      <c r="E2" s="1155"/>
      <c r="F2" s="1155"/>
    </row>
    <row r="3" spans="1:8" x14ac:dyDescent="0.2">
      <c r="A3" s="1156" t="s">
        <v>743</v>
      </c>
      <c r="B3" s="1156"/>
      <c r="C3" s="1156"/>
      <c r="D3" s="1156"/>
      <c r="E3" s="1156"/>
      <c r="F3" s="1156"/>
    </row>
    <row r="4" spans="1:8" x14ac:dyDescent="0.2">
      <c r="A4" s="291"/>
      <c r="B4" s="291"/>
      <c r="C4" s="291"/>
      <c r="D4" s="291"/>
      <c r="E4" s="291"/>
      <c r="F4" s="291"/>
    </row>
    <row r="5" spans="1:8" s="72" customFormat="1" ht="15" customHeight="1" x14ac:dyDescent="0.2">
      <c r="A5" s="439" t="s">
        <v>206</v>
      </c>
      <c r="B5" s="440"/>
      <c r="C5" s="443">
        <v>2026</v>
      </c>
      <c r="D5" s="444">
        <v>2027</v>
      </c>
      <c r="E5" s="444">
        <v>2028</v>
      </c>
      <c r="F5" s="444">
        <v>2029</v>
      </c>
      <c r="H5" s="485"/>
    </row>
    <row r="6" spans="1:8" x14ac:dyDescent="0.2">
      <c r="A6" s="167" t="s">
        <v>207</v>
      </c>
      <c r="B6" s="168" t="s">
        <v>208</v>
      </c>
      <c r="C6" s="454">
        <v>82479284.956427351</v>
      </c>
      <c r="D6" s="455">
        <v>84380886.669648632</v>
      </c>
      <c r="E6" s="454">
        <v>86463831.44313021</v>
      </c>
      <c r="F6" s="456">
        <v>87708994.317753628</v>
      </c>
    </row>
    <row r="7" spans="1:8" x14ac:dyDescent="0.2">
      <c r="A7" s="294" t="s">
        <v>209</v>
      </c>
      <c r="B7" s="295" t="s">
        <v>210</v>
      </c>
      <c r="C7" s="169">
        <v>83008665</v>
      </c>
      <c r="D7" s="457">
        <v>84764766</v>
      </c>
      <c r="E7" s="169">
        <v>86214635</v>
      </c>
      <c r="F7" s="458">
        <v>86553748</v>
      </c>
    </row>
    <row r="8" spans="1:8" x14ac:dyDescent="0.2">
      <c r="A8" s="294" t="s">
        <v>211</v>
      </c>
      <c r="B8" s="295" t="s">
        <v>212</v>
      </c>
      <c r="C8" s="169">
        <v>80639744.914269671</v>
      </c>
      <c r="D8" s="457">
        <v>82996200.355075896</v>
      </c>
      <c r="E8" s="169">
        <v>85514367.373620719</v>
      </c>
      <c r="F8" s="458">
        <v>86802073.007245556</v>
      </c>
    </row>
    <row r="9" spans="1:8" x14ac:dyDescent="0.2">
      <c r="A9" s="298" t="s">
        <v>213</v>
      </c>
      <c r="B9" s="178" t="s">
        <v>214</v>
      </c>
      <c r="C9" s="232">
        <v>-0.5</v>
      </c>
      <c r="D9" s="231">
        <v>-0.5</v>
      </c>
      <c r="E9" s="824">
        <v>-0.25</v>
      </c>
      <c r="F9" s="230">
        <v>0</v>
      </c>
    </row>
    <row r="10" spans="1:8" x14ac:dyDescent="0.2">
      <c r="A10" s="294" t="s">
        <v>215</v>
      </c>
      <c r="B10" s="179" t="s">
        <v>216</v>
      </c>
      <c r="C10" s="169">
        <v>82315996.167995468</v>
      </c>
      <c r="D10" s="169">
        <v>84698088.259836257</v>
      </c>
      <c r="E10" s="169">
        <v>86377338.031069756</v>
      </c>
      <c r="F10" s="169">
        <v>86802073.007245556</v>
      </c>
    </row>
    <row r="11" spans="1:8" x14ac:dyDescent="0.2">
      <c r="A11" s="294" t="s">
        <v>217</v>
      </c>
      <c r="B11" s="179" t="s">
        <v>218</v>
      </c>
      <c r="C11" s="169">
        <v>-692668.83200453222</v>
      </c>
      <c r="D11" s="169">
        <v>-66677.740163743496</v>
      </c>
      <c r="E11" s="169">
        <v>162703.03106975555</v>
      </c>
      <c r="F11" s="169">
        <v>248325.00724555552</v>
      </c>
    </row>
    <row r="12" spans="1:8" x14ac:dyDescent="0.2">
      <c r="A12" s="294" t="s">
        <v>219</v>
      </c>
      <c r="B12" s="179" t="s">
        <v>474</v>
      </c>
      <c r="C12" s="169">
        <v>-835.50513611716804</v>
      </c>
      <c r="D12" s="169">
        <v>-83.222056482606831</v>
      </c>
      <c r="E12" s="169">
        <v>209.49990313315993</v>
      </c>
      <c r="F12" s="169">
        <v>329.30233256329973</v>
      </c>
    </row>
    <row r="13" spans="1:8" x14ac:dyDescent="0.2">
      <c r="A13" s="294" t="s">
        <v>220</v>
      </c>
      <c r="B13" s="179" t="s">
        <v>498</v>
      </c>
      <c r="C13" s="461">
        <v>-0.20661247246346212</v>
      </c>
      <c r="D13" s="462">
        <v>-1.9589345449027247E-2</v>
      </c>
      <c r="E13" s="461">
        <v>4.7134578002544517E-2</v>
      </c>
      <c r="F13" s="463">
        <v>7.0595492652717196E-2</v>
      </c>
    </row>
    <row r="14" spans="1:8" ht="12.75" customHeight="1" x14ac:dyDescent="0.2">
      <c r="A14" s="441" t="s">
        <v>497</v>
      </c>
      <c r="B14" s="442" t="s">
        <v>221</v>
      </c>
      <c r="C14" s="464">
        <v>4.8706537301296038E-2</v>
      </c>
      <c r="D14" s="465">
        <v>-9.3191093637948086E-2</v>
      </c>
      <c r="E14" s="464">
        <v>2.5056880936173087E-2</v>
      </c>
      <c r="F14" s="466">
        <v>0.25782565124121604</v>
      </c>
    </row>
    <row r="15" spans="1:8" x14ac:dyDescent="0.2">
      <c r="A15" s="1156" t="s">
        <v>222</v>
      </c>
      <c r="B15" s="1156"/>
      <c r="C15" s="163"/>
      <c r="D15" s="163"/>
      <c r="E15" s="163"/>
      <c r="F15" s="163"/>
    </row>
    <row r="16" spans="1:8" x14ac:dyDescent="0.2">
      <c r="A16" s="163"/>
      <c r="B16" s="163"/>
      <c r="C16" s="260"/>
      <c r="D16" s="260"/>
      <c r="E16" s="260"/>
      <c r="F16" s="260"/>
    </row>
    <row r="17" spans="1:15" x14ac:dyDescent="0.2">
      <c r="A17" s="134"/>
      <c r="B17" s="163"/>
      <c r="C17" s="260"/>
      <c r="D17" s="260"/>
      <c r="E17" s="260"/>
      <c r="F17" s="260"/>
    </row>
    <row r="18" spans="1:15" x14ac:dyDescent="0.2">
      <c r="A18" s="163"/>
      <c r="B18" s="163"/>
      <c r="C18" s="260"/>
      <c r="D18" s="260"/>
      <c r="E18" s="260"/>
      <c r="F18" s="260"/>
    </row>
    <row r="19" spans="1:15" x14ac:dyDescent="0.2">
      <c r="A19" s="163"/>
      <c r="B19" s="163"/>
      <c r="C19" s="163"/>
      <c r="D19" s="163"/>
      <c r="E19" s="163"/>
      <c r="F19" s="163"/>
    </row>
    <row r="20" spans="1:15" x14ac:dyDescent="0.2">
      <c r="A20" s="163"/>
      <c r="B20" s="163"/>
      <c r="C20" s="260"/>
      <c r="D20" s="260"/>
      <c r="E20" s="260"/>
      <c r="F20" s="260"/>
      <c r="H20" s="257"/>
      <c r="I20" s="257"/>
      <c r="J20" s="257"/>
      <c r="K20" s="257"/>
      <c r="L20" s="257"/>
      <c r="M20" s="257"/>
      <c r="N20" s="257"/>
      <c r="O20" s="257"/>
    </row>
    <row r="21" spans="1:15" x14ac:dyDescent="0.2">
      <c r="A21" s="163"/>
      <c r="B21" s="163"/>
      <c r="C21" s="260"/>
      <c r="D21" s="260"/>
      <c r="E21" s="260"/>
      <c r="F21" s="260"/>
      <c r="H21" s="257"/>
      <c r="I21" s="257"/>
      <c r="J21" s="257"/>
      <c r="K21" s="257"/>
      <c r="L21" s="257"/>
      <c r="M21" s="257"/>
      <c r="N21" s="257"/>
      <c r="O21" s="257"/>
    </row>
    <row r="22" spans="1:15" x14ac:dyDescent="0.2">
      <c r="A22" s="163"/>
      <c r="B22" s="163"/>
      <c r="C22" s="163"/>
      <c r="D22" s="163"/>
      <c r="E22" s="163"/>
      <c r="F22" s="163"/>
      <c r="H22" s="257"/>
      <c r="I22" s="257"/>
      <c r="J22" s="257"/>
      <c r="K22" s="257"/>
      <c r="L22" s="257"/>
      <c r="M22" s="257"/>
      <c r="N22" s="257"/>
      <c r="O22" s="257"/>
    </row>
    <row r="23" spans="1:15" x14ac:dyDescent="0.2">
      <c r="A23" s="163"/>
      <c r="B23" s="163"/>
      <c r="C23" s="163"/>
      <c r="D23" s="163"/>
      <c r="E23" s="163"/>
      <c r="F23" s="163"/>
      <c r="H23" s="257"/>
      <c r="I23" s="257"/>
      <c r="J23" s="257"/>
      <c r="K23" s="257"/>
      <c r="L23" s="257"/>
      <c r="M23" s="257"/>
      <c r="N23" s="257"/>
      <c r="O23" s="257"/>
    </row>
    <row r="24" spans="1:15" x14ac:dyDescent="0.2">
      <c r="A24" s="163"/>
      <c r="B24" s="163"/>
      <c r="C24" s="163"/>
      <c r="D24" s="163"/>
      <c r="E24" s="163"/>
      <c r="F24" s="163"/>
      <c r="H24" s="257"/>
      <c r="I24" s="257"/>
      <c r="J24" s="257"/>
      <c r="K24" s="257"/>
      <c r="L24" s="257"/>
      <c r="M24" s="257"/>
      <c r="N24" s="257"/>
      <c r="O24" s="257"/>
    </row>
    <row r="25" spans="1:15" x14ac:dyDescent="0.2">
      <c r="A25" s="163"/>
      <c r="B25" s="163"/>
      <c r="C25" s="163"/>
      <c r="D25" s="163"/>
      <c r="E25" s="163"/>
      <c r="F25" s="163"/>
      <c r="H25" s="257"/>
      <c r="I25" s="257"/>
      <c r="J25" s="257"/>
      <c r="K25" s="257"/>
      <c r="L25" s="257"/>
      <c r="M25" s="257"/>
      <c r="N25" s="257"/>
      <c r="O25" s="257"/>
    </row>
    <row r="26" spans="1:15" x14ac:dyDescent="0.2">
      <c r="A26" s="163"/>
      <c r="B26" s="163"/>
      <c r="C26" s="163"/>
      <c r="D26" s="163"/>
      <c r="E26" s="163"/>
      <c r="F26" s="163"/>
      <c r="H26" s="257"/>
      <c r="I26" s="257"/>
      <c r="J26" s="257"/>
      <c r="K26" s="257"/>
      <c r="L26" s="257"/>
      <c r="M26" s="257"/>
      <c r="N26" s="257"/>
      <c r="O26" s="257"/>
    </row>
    <row r="27" spans="1:15" x14ac:dyDescent="0.2">
      <c r="A27" s="163"/>
      <c r="B27" s="163"/>
      <c r="C27" s="163"/>
      <c r="D27" s="163"/>
      <c r="E27" s="163"/>
      <c r="F27" s="163"/>
      <c r="H27" s="257"/>
      <c r="I27" s="257"/>
      <c r="J27" s="257"/>
      <c r="K27" s="257"/>
      <c r="L27" s="257"/>
      <c r="M27" s="257"/>
      <c r="N27" s="257"/>
      <c r="O27" s="257"/>
    </row>
    <row r="28" spans="1:15" x14ac:dyDescent="0.2">
      <c r="A28" s="163"/>
      <c r="B28" s="163"/>
      <c r="C28" s="163"/>
      <c r="D28" s="163"/>
      <c r="E28" s="163"/>
      <c r="F28" s="163"/>
      <c r="H28" s="257"/>
      <c r="I28" s="257"/>
      <c r="J28" s="257"/>
      <c r="K28" s="257"/>
      <c r="L28" s="257"/>
      <c r="M28" s="257"/>
      <c r="N28" s="257"/>
      <c r="O28" s="257"/>
    </row>
    <row r="29" spans="1:15" x14ac:dyDescent="0.2">
      <c r="A29" s="163"/>
      <c r="B29" s="163"/>
      <c r="C29" s="163"/>
      <c r="D29" s="163"/>
      <c r="E29" s="163"/>
      <c r="F29" s="163"/>
    </row>
    <row r="30" spans="1:15" x14ac:dyDescent="0.2">
      <c r="A30" s="163"/>
      <c r="B30" s="163"/>
      <c r="C30" s="163"/>
      <c r="D30" s="163"/>
      <c r="E30" s="163"/>
      <c r="F30" s="163"/>
    </row>
    <row r="31" spans="1:15" x14ac:dyDescent="0.2">
      <c r="A31" s="163"/>
      <c r="B31" s="163"/>
      <c r="C31" s="163"/>
      <c r="D31" s="163"/>
      <c r="E31" s="163"/>
      <c r="F31" s="163"/>
    </row>
    <row r="32" spans="1:15" x14ac:dyDescent="0.2">
      <c r="A32" s="163"/>
      <c r="B32" s="163"/>
      <c r="C32" s="163"/>
      <c r="D32" s="163"/>
      <c r="E32" s="163"/>
      <c r="F32" s="163"/>
    </row>
    <row r="33" spans="1:6" x14ac:dyDescent="0.2">
      <c r="A33" s="163"/>
      <c r="B33" s="163"/>
      <c r="C33" s="163"/>
      <c r="D33" s="163"/>
      <c r="E33" s="163"/>
      <c r="F33" s="163"/>
    </row>
    <row r="34" spans="1:6" x14ac:dyDescent="0.2">
      <c r="A34" s="163"/>
      <c r="B34" s="163"/>
      <c r="C34" s="163"/>
      <c r="D34" s="163"/>
      <c r="E34" s="163"/>
      <c r="F34" s="163"/>
    </row>
    <row r="35" spans="1:6" x14ac:dyDescent="0.2">
      <c r="A35" s="163"/>
      <c r="B35" s="163"/>
      <c r="C35" s="163"/>
      <c r="D35" s="163"/>
      <c r="E35" s="163"/>
      <c r="F35" s="163"/>
    </row>
    <row r="36" spans="1:6" x14ac:dyDescent="0.2">
      <c r="A36" s="163"/>
      <c r="B36" s="163"/>
      <c r="C36" s="163"/>
      <c r="D36" s="163"/>
      <c r="E36" s="163"/>
      <c r="F36" s="163"/>
    </row>
    <row r="37" spans="1:6" x14ac:dyDescent="0.2">
      <c r="A37" s="163"/>
      <c r="B37" s="163"/>
      <c r="C37" s="163"/>
      <c r="D37" s="163"/>
      <c r="E37" s="163"/>
      <c r="F37" s="163"/>
    </row>
    <row r="38" spans="1:6" x14ac:dyDescent="0.2">
      <c r="A38" s="163"/>
      <c r="B38" s="163"/>
      <c r="C38" s="163"/>
      <c r="D38" s="163"/>
      <c r="E38" s="163"/>
      <c r="F38" s="163"/>
    </row>
    <row r="39" spans="1:6" x14ac:dyDescent="0.2">
      <c r="A39" s="163"/>
      <c r="B39" s="163"/>
      <c r="C39" s="163"/>
      <c r="D39" s="163"/>
      <c r="E39" s="163"/>
      <c r="F39" s="163"/>
    </row>
    <row r="40" spans="1:6" x14ac:dyDescent="0.2">
      <c r="A40" s="163"/>
      <c r="B40" s="163"/>
      <c r="C40" s="163"/>
      <c r="D40" s="163"/>
      <c r="E40" s="163"/>
      <c r="F40" s="163"/>
    </row>
    <row r="41" spans="1:6" x14ac:dyDescent="0.2">
      <c r="A41" s="163"/>
      <c r="B41" s="163"/>
      <c r="C41" s="163"/>
      <c r="D41" s="163"/>
      <c r="E41" s="163"/>
      <c r="F41" s="163"/>
    </row>
    <row r="42" spans="1:6" x14ac:dyDescent="0.2">
      <c r="A42" s="163"/>
      <c r="B42" s="163"/>
      <c r="C42" s="163"/>
      <c r="D42" s="163"/>
      <c r="E42" s="163"/>
      <c r="F42" s="163"/>
    </row>
    <row r="43" spans="1:6" x14ac:dyDescent="0.2">
      <c r="A43" s="163"/>
      <c r="B43" s="163"/>
      <c r="C43" s="163"/>
      <c r="D43" s="163"/>
      <c r="E43" s="163"/>
      <c r="F43" s="163"/>
    </row>
    <row r="44" spans="1:6" x14ac:dyDescent="0.2">
      <c r="A44" s="163"/>
      <c r="B44" s="163"/>
      <c r="C44" s="163"/>
      <c r="D44" s="163"/>
      <c r="E44" s="163"/>
      <c r="F44" s="163"/>
    </row>
    <row r="45" spans="1:6" x14ac:dyDescent="0.2">
      <c r="A45" s="163"/>
      <c r="B45" s="163"/>
      <c r="C45" s="163"/>
      <c r="D45" s="163"/>
      <c r="E45" s="163"/>
      <c r="F45" s="163"/>
    </row>
    <row r="46" spans="1:6" x14ac:dyDescent="0.2">
      <c r="A46" s="163"/>
      <c r="B46" s="163"/>
      <c r="C46" s="163"/>
      <c r="D46" s="163"/>
      <c r="E46" s="163"/>
      <c r="F46" s="163"/>
    </row>
    <row r="47" spans="1:6" x14ac:dyDescent="0.2">
      <c r="A47" s="163"/>
      <c r="B47" s="163"/>
      <c r="C47" s="163"/>
      <c r="D47" s="163"/>
      <c r="E47" s="163"/>
      <c r="F47" s="163"/>
    </row>
    <row r="48" spans="1:6" x14ac:dyDescent="0.2">
      <c r="A48" s="163"/>
      <c r="B48" s="163"/>
      <c r="C48" s="163"/>
      <c r="D48" s="163"/>
      <c r="E48" s="163"/>
      <c r="F48" s="163"/>
    </row>
    <row r="49" spans="1:6" x14ac:dyDescent="0.2">
      <c r="A49" s="163"/>
      <c r="B49" s="163"/>
      <c r="C49" s="163"/>
      <c r="D49" s="163"/>
      <c r="E49" s="163"/>
      <c r="F49" s="163"/>
    </row>
    <row r="50" spans="1:6" x14ac:dyDescent="0.2">
      <c r="A50" s="163"/>
      <c r="B50" s="163"/>
      <c r="C50" s="163"/>
      <c r="D50" s="163"/>
      <c r="E50" s="163"/>
      <c r="F50" s="163"/>
    </row>
    <row r="51" spans="1:6" x14ac:dyDescent="0.2">
      <c r="A51" s="163"/>
      <c r="B51" s="163"/>
      <c r="C51" s="163"/>
      <c r="D51" s="163"/>
      <c r="E51" s="163"/>
      <c r="F51" s="163"/>
    </row>
    <row r="52" spans="1:6" x14ac:dyDescent="0.2">
      <c r="A52" s="163"/>
      <c r="B52" s="163"/>
      <c r="C52" s="163"/>
      <c r="D52" s="163"/>
      <c r="E52" s="163"/>
      <c r="F52" s="163"/>
    </row>
    <row r="53" spans="1:6" x14ac:dyDescent="0.2">
      <c r="A53" s="163"/>
      <c r="B53" s="163"/>
      <c r="C53" s="163"/>
      <c r="D53" s="163"/>
      <c r="E53" s="163"/>
      <c r="F53" s="163"/>
    </row>
    <row r="54" spans="1:6" x14ac:dyDescent="0.2">
      <c r="A54" s="163"/>
      <c r="B54" s="163"/>
      <c r="C54" s="163"/>
      <c r="D54" s="163"/>
      <c r="E54" s="163"/>
      <c r="F54" s="163"/>
    </row>
    <row r="55" spans="1:6" x14ac:dyDescent="0.2">
      <c r="A55" s="163"/>
      <c r="B55" s="163"/>
      <c r="C55" s="163"/>
      <c r="D55" s="163"/>
      <c r="E55" s="163"/>
      <c r="F55" s="163"/>
    </row>
  </sheetData>
  <mergeCells count="4">
    <mergeCell ref="A1:F1"/>
    <mergeCell ref="A2:F2"/>
    <mergeCell ref="A3:F3"/>
    <mergeCell ref="A15:B15"/>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DA05C-F46E-4030-8981-1932EF6B7ED0}">
  <dimension ref="A1:J24"/>
  <sheetViews>
    <sheetView zoomScaleNormal="100" workbookViewId="0">
      <selection activeCell="E27" sqref="E26:E27"/>
    </sheetView>
  </sheetViews>
  <sheetFormatPr baseColWidth="10" defaultColWidth="11.42578125" defaultRowHeight="12.75" x14ac:dyDescent="0.2"/>
  <cols>
    <col min="1" max="1" width="30.42578125" style="1" customWidth="1"/>
    <col min="2" max="9" width="9.42578125" style="1" customWidth="1"/>
    <col min="10" max="16384" width="11.42578125" style="1"/>
  </cols>
  <sheetData>
    <row r="1" spans="1:9" x14ac:dyDescent="0.2">
      <c r="A1" s="272" t="s">
        <v>507</v>
      </c>
    </row>
    <row r="2" spans="1:9" x14ac:dyDescent="0.2">
      <c r="A2" s="272" t="s">
        <v>723</v>
      </c>
    </row>
    <row r="3" spans="1:9" x14ac:dyDescent="0.2">
      <c r="A3" s="273" t="s">
        <v>475</v>
      </c>
      <c r="E3" s="497"/>
    </row>
    <row r="5" spans="1:9" x14ac:dyDescent="0.2">
      <c r="A5" s="496"/>
      <c r="B5" s="1090">
        <v>2026</v>
      </c>
      <c r="C5" s="1184"/>
      <c r="D5" s="1090">
        <v>2027</v>
      </c>
      <c r="E5" s="1184"/>
      <c r="F5" s="1090">
        <v>2028</v>
      </c>
      <c r="G5" s="1184"/>
      <c r="H5" s="1191">
        <v>2029</v>
      </c>
      <c r="I5" s="1184"/>
    </row>
    <row r="6" spans="1:9" x14ac:dyDescent="0.2">
      <c r="A6" s="500"/>
      <c r="B6" s="503" t="s">
        <v>79</v>
      </c>
      <c r="C6" s="501" t="s">
        <v>93</v>
      </c>
      <c r="D6" s="29" t="s">
        <v>79</v>
      </c>
      <c r="E6" s="242" t="s">
        <v>93</v>
      </c>
      <c r="F6" s="503" t="s">
        <v>79</v>
      </c>
      <c r="G6" s="501" t="s">
        <v>93</v>
      </c>
      <c r="H6" s="29" t="s">
        <v>79</v>
      </c>
      <c r="I6" s="501" t="s">
        <v>93</v>
      </c>
    </row>
    <row r="7" spans="1:9" x14ac:dyDescent="0.2">
      <c r="A7" s="352" t="s">
        <v>501</v>
      </c>
      <c r="B7" s="504"/>
      <c r="C7" s="504"/>
      <c r="D7" s="498"/>
      <c r="E7" s="498"/>
      <c r="F7" s="504"/>
      <c r="G7" s="504"/>
      <c r="H7" s="498"/>
      <c r="I7" s="499"/>
    </row>
    <row r="8" spans="1:9" x14ac:dyDescent="0.2">
      <c r="A8" s="176" t="s">
        <v>502</v>
      </c>
      <c r="B8" s="506">
        <v>13524.656384653425</v>
      </c>
      <c r="C8" s="508">
        <v>3.418421156782582</v>
      </c>
      <c r="D8" s="506">
        <v>14070.498068745377</v>
      </c>
      <c r="E8" s="508">
        <v>3.3540084839370854</v>
      </c>
      <c r="F8" s="506">
        <v>14674.756804760733</v>
      </c>
      <c r="G8" s="508">
        <v>3.328117790756655</v>
      </c>
      <c r="H8" s="506">
        <v>15307.280744421443</v>
      </c>
      <c r="I8" s="508">
        <v>3.3060987651395632</v>
      </c>
    </row>
    <row r="9" spans="1:9" x14ac:dyDescent="0.2">
      <c r="A9" s="176" t="s">
        <v>503</v>
      </c>
      <c r="B9" s="82">
        <v>164998.72001858492</v>
      </c>
      <c r="C9" s="509">
        <v>41.433179953845809</v>
      </c>
      <c r="D9" s="82">
        <v>170724.36336678619</v>
      </c>
      <c r="E9" s="509">
        <v>40.894414354904654</v>
      </c>
      <c r="F9" s="82">
        <v>176972.658284023</v>
      </c>
      <c r="G9" s="509">
        <v>40.367015041893985</v>
      </c>
      <c r="H9" s="82">
        <v>179032.10472021153</v>
      </c>
      <c r="I9" s="509">
        <v>38.924310601444375</v>
      </c>
    </row>
    <row r="10" spans="1:9" x14ac:dyDescent="0.2">
      <c r="A10" s="350" t="s">
        <v>504</v>
      </c>
      <c r="B10" s="507">
        <v>-151474.06363393151</v>
      </c>
      <c r="C10" s="510">
        <v>-38.014758797063223</v>
      </c>
      <c r="D10" s="507">
        <v>-156653.86529804082</v>
      </c>
      <c r="E10" s="510">
        <v>-37.540405870967568</v>
      </c>
      <c r="F10" s="507">
        <v>-162297.90147926228</v>
      </c>
      <c r="G10" s="510">
        <v>-37.038897251137328</v>
      </c>
      <c r="H10" s="507">
        <v>-163724.82397579009</v>
      </c>
      <c r="I10" s="510">
        <v>-35.618211836304809</v>
      </c>
    </row>
    <row r="11" spans="1:9" x14ac:dyDescent="0.2">
      <c r="A11" s="352" t="s">
        <v>505</v>
      </c>
      <c r="B11" s="505"/>
      <c r="C11" s="505"/>
      <c r="D11" s="498"/>
      <c r="E11" s="498"/>
      <c r="F11" s="505"/>
      <c r="G11" s="505"/>
      <c r="H11" s="498"/>
      <c r="I11" s="499"/>
    </row>
    <row r="12" spans="1:9" x14ac:dyDescent="0.2">
      <c r="A12" s="176" t="s">
        <v>502</v>
      </c>
      <c r="B12" s="506">
        <v>13522.286393785267</v>
      </c>
      <c r="C12" s="508">
        <v>3.4893438846040734</v>
      </c>
      <c r="D12" s="506">
        <v>14068.864380311732</v>
      </c>
      <c r="E12" s="508">
        <v>3.3908866390168155</v>
      </c>
      <c r="F12" s="506">
        <v>14673.23517662055</v>
      </c>
      <c r="G12" s="508">
        <v>3.3349630172155802</v>
      </c>
      <c r="H12" s="506">
        <v>15305.750524177809</v>
      </c>
      <c r="I12" s="508">
        <v>3.3108600305662637</v>
      </c>
    </row>
    <row r="13" spans="1:9" x14ac:dyDescent="0.2">
      <c r="A13" s="176" t="s">
        <v>503</v>
      </c>
      <c r="B13" s="82">
        <v>167838.4359937704</v>
      </c>
      <c r="C13" s="509">
        <v>43.015580011520896</v>
      </c>
      <c r="D13" s="82">
        <v>177151.85394562696</v>
      </c>
      <c r="E13" s="509">
        <v>42.315410040759581</v>
      </c>
      <c r="F13" s="82">
        <v>183898.04436208308</v>
      </c>
      <c r="G13" s="509">
        <v>41.587600856462828</v>
      </c>
      <c r="H13" s="82">
        <v>186889.89131145563</v>
      </c>
      <c r="I13" s="509">
        <v>40.129890197533364</v>
      </c>
    </row>
    <row r="14" spans="1:9" x14ac:dyDescent="0.2">
      <c r="A14" s="350" t="s">
        <v>504</v>
      </c>
      <c r="B14" s="507">
        <v>-154316.14959998513</v>
      </c>
      <c r="C14" s="510">
        <v>-39.526236126916821</v>
      </c>
      <c r="D14" s="507">
        <v>-163082.98956531522</v>
      </c>
      <c r="E14" s="510">
        <v>-38.924523401742768</v>
      </c>
      <c r="F14" s="507">
        <v>-169224.80918546254</v>
      </c>
      <c r="G14" s="510">
        <v>-38.252637839247249</v>
      </c>
      <c r="H14" s="507">
        <v>-171584.14078727784</v>
      </c>
      <c r="I14" s="510">
        <v>-36.819030166967103</v>
      </c>
    </row>
    <row r="15" spans="1:9" x14ac:dyDescent="0.2">
      <c r="A15" s="352" t="s">
        <v>506</v>
      </c>
      <c r="B15" s="498"/>
      <c r="C15" s="498"/>
      <c r="D15" s="498"/>
      <c r="E15" s="498"/>
      <c r="F15" s="498"/>
      <c r="G15" s="498"/>
      <c r="H15" s="498"/>
      <c r="I15" s="499"/>
    </row>
    <row r="16" spans="1:9" x14ac:dyDescent="0.2">
      <c r="A16" s="176" t="s">
        <v>502</v>
      </c>
      <c r="B16" s="506">
        <v>13524.767137879926</v>
      </c>
      <c r="C16" s="508">
        <v>3.3445462595673132</v>
      </c>
      <c r="D16" s="506">
        <v>14069.848484458604</v>
      </c>
      <c r="E16" s="508">
        <v>3.3118518578681804</v>
      </c>
      <c r="F16" s="506">
        <v>14673.995992235614</v>
      </c>
      <c r="G16" s="508">
        <v>3.3014459594543815</v>
      </c>
      <c r="H16" s="506">
        <v>15306.515635892572</v>
      </c>
      <c r="I16" s="508">
        <v>3.2813949530850754</v>
      </c>
    </row>
    <row r="17" spans="1:10" x14ac:dyDescent="0.2">
      <c r="A17" s="176" t="s">
        <v>503</v>
      </c>
      <c r="B17" s="82">
        <v>163871.6561180079</v>
      </c>
      <c r="C17" s="509">
        <v>40.344735175329795</v>
      </c>
      <c r="D17" s="82">
        <v>169439.68320782419</v>
      </c>
      <c r="E17" s="509">
        <v>39.758485752429721</v>
      </c>
      <c r="F17" s="82">
        <v>176156.97322349634</v>
      </c>
      <c r="G17" s="509">
        <v>39.438921582246444</v>
      </c>
      <c r="H17" s="82">
        <v>178687.37681335449</v>
      </c>
      <c r="I17" s="509">
        <v>38.025243947098325</v>
      </c>
    </row>
    <row r="18" spans="1:10" x14ac:dyDescent="0.2">
      <c r="A18" s="351" t="s">
        <v>504</v>
      </c>
      <c r="B18" s="507">
        <v>-150346.88898012799</v>
      </c>
      <c r="C18" s="510">
        <v>-37.000188915762479</v>
      </c>
      <c r="D18" s="507">
        <v>-155369.83472336558</v>
      </c>
      <c r="E18" s="510">
        <v>-36.446633894561543</v>
      </c>
      <c r="F18" s="507">
        <v>-161482.97723126074</v>
      </c>
      <c r="G18" s="510">
        <v>-36.13747562279206</v>
      </c>
      <c r="H18" s="507">
        <v>-163380.86117746192</v>
      </c>
      <c r="I18" s="510">
        <v>-34.743848994013248</v>
      </c>
    </row>
    <row r="19" spans="1:10" x14ac:dyDescent="0.2">
      <c r="A19" s="1192" t="s">
        <v>839</v>
      </c>
      <c r="B19" s="1192"/>
      <c r="C19" s="1192"/>
      <c r="D19" s="1192"/>
      <c r="E19" s="1192"/>
      <c r="F19" s="1192"/>
      <c r="G19" s="1192"/>
      <c r="H19" s="1192"/>
      <c r="I19" s="1192"/>
      <c r="J19" s="27"/>
    </row>
    <row r="20" spans="1:10" x14ac:dyDescent="0.2">
      <c r="A20" s="1116"/>
      <c r="B20" s="1116"/>
      <c r="C20" s="1116"/>
      <c r="D20" s="1116"/>
      <c r="E20" s="1116"/>
      <c r="F20" s="1116"/>
      <c r="G20" s="1116"/>
      <c r="H20" s="1116"/>
      <c r="I20" s="1116"/>
    </row>
    <row r="21" spans="1:10" x14ac:dyDescent="0.2">
      <c r="A21" s="1190" t="s">
        <v>56</v>
      </c>
      <c r="B21" s="1190"/>
      <c r="C21" s="1190"/>
      <c r="D21" s="1190"/>
      <c r="E21" s="1190"/>
      <c r="F21" s="1190"/>
      <c r="G21" s="1190"/>
      <c r="H21" s="1190"/>
      <c r="I21" s="1190"/>
    </row>
    <row r="22" spans="1:10" x14ac:dyDescent="0.2">
      <c r="B22" s="429"/>
      <c r="C22" s="429"/>
      <c r="D22" s="429"/>
      <c r="E22" s="429"/>
      <c r="F22" s="429"/>
      <c r="G22" s="429"/>
      <c r="H22" s="429"/>
      <c r="I22" s="429"/>
    </row>
    <row r="24" spans="1:10" x14ac:dyDescent="0.2">
      <c r="B24" s="429"/>
      <c r="C24" s="429"/>
      <c r="D24" s="429"/>
      <c r="E24" s="429"/>
      <c r="F24" s="429"/>
      <c r="G24" s="429"/>
      <c r="H24" s="429"/>
      <c r="I24" s="429"/>
    </row>
  </sheetData>
  <mergeCells count="6">
    <mergeCell ref="A21:I21"/>
    <mergeCell ref="B5:C5"/>
    <mergeCell ref="D5:E5"/>
    <mergeCell ref="F5:G5"/>
    <mergeCell ref="H5:I5"/>
    <mergeCell ref="A19:I20"/>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25375-BDD7-4C09-A6E8-526779386B12}">
  <dimension ref="A1:D65"/>
  <sheetViews>
    <sheetView zoomScale="90" zoomScaleNormal="90" workbookViewId="0">
      <selection activeCell="D68" sqref="D68"/>
    </sheetView>
  </sheetViews>
  <sheetFormatPr baseColWidth="10" defaultColWidth="11.42578125" defaultRowHeight="12.75" x14ac:dyDescent="0.2"/>
  <cols>
    <col min="1" max="1" width="48.85546875" style="378" customWidth="1"/>
    <col min="2" max="2" width="10.42578125" style="378" customWidth="1"/>
    <col min="3" max="3" width="26.28515625" style="378" customWidth="1"/>
    <col min="4" max="4" width="133.28515625" style="1" customWidth="1"/>
    <col min="5" max="7" width="11.42578125" style="1"/>
    <col min="8" max="8" width="39" style="1" customWidth="1"/>
    <col min="9" max="16384" width="11.42578125" style="1"/>
  </cols>
  <sheetData>
    <row r="1" spans="1:4" x14ac:dyDescent="0.2">
      <c r="A1" s="272" t="s">
        <v>225</v>
      </c>
    </row>
    <row r="2" spans="1:4" x14ac:dyDescent="0.2">
      <c r="A2" s="272" t="s">
        <v>1053</v>
      </c>
    </row>
    <row r="3" spans="1:4" x14ac:dyDescent="0.2">
      <c r="A3" s="273"/>
    </row>
    <row r="4" spans="1:4" x14ac:dyDescent="0.2">
      <c r="A4" s="938" t="s">
        <v>1054</v>
      </c>
      <c r="B4" s="935" t="s">
        <v>1055</v>
      </c>
      <c r="C4" s="288" t="s">
        <v>1056</v>
      </c>
      <c r="D4" s="276" t="s">
        <v>1057</v>
      </c>
    </row>
    <row r="5" spans="1:4" x14ac:dyDescent="0.2">
      <c r="A5" s="582" t="s">
        <v>1090</v>
      </c>
      <c r="B5" s="1193" t="s">
        <v>1059</v>
      </c>
      <c r="C5" s="1097" t="s">
        <v>1060</v>
      </c>
      <c r="D5" s="934" t="s">
        <v>1102</v>
      </c>
    </row>
    <row r="6" spans="1:4" x14ac:dyDescent="0.2">
      <c r="A6" s="1198" t="s">
        <v>1058</v>
      </c>
      <c r="B6" s="1193"/>
      <c r="C6" s="1097"/>
      <c r="D6" s="934" t="s">
        <v>1103</v>
      </c>
    </row>
    <row r="7" spans="1:4" ht="15" customHeight="1" x14ac:dyDescent="0.2">
      <c r="A7" s="1198"/>
      <c r="B7" s="1193"/>
      <c r="C7" s="1097"/>
      <c r="D7" s="934" t="s">
        <v>1104</v>
      </c>
    </row>
    <row r="8" spans="1:4" ht="15" customHeight="1" x14ac:dyDescent="0.2">
      <c r="A8" s="1198"/>
      <c r="B8" s="1193"/>
      <c r="C8" s="1097"/>
      <c r="D8" s="934" t="s">
        <v>1105</v>
      </c>
    </row>
    <row r="9" spans="1:4" ht="15.75" customHeight="1" x14ac:dyDescent="0.2">
      <c r="A9" s="1198"/>
      <c r="B9" s="1193"/>
      <c r="C9" s="1097"/>
      <c r="D9" s="934" t="s">
        <v>1106</v>
      </c>
    </row>
    <row r="10" spans="1:4" x14ac:dyDescent="0.2">
      <c r="A10" s="858" t="s">
        <v>1091</v>
      </c>
      <c r="B10" s="1194" t="s">
        <v>1059</v>
      </c>
      <c r="C10" s="1096" t="s">
        <v>1060</v>
      </c>
      <c r="D10" s="941" t="s">
        <v>1107</v>
      </c>
    </row>
    <row r="11" spans="1:4" x14ac:dyDescent="0.2">
      <c r="A11" s="1198" t="s">
        <v>1061</v>
      </c>
      <c r="B11" s="1193"/>
      <c r="C11" s="1097"/>
      <c r="D11" s="934" t="s">
        <v>1108</v>
      </c>
    </row>
    <row r="12" spans="1:4" ht="15.75" customHeight="1" x14ac:dyDescent="0.2">
      <c r="A12" s="1198"/>
      <c r="B12" s="1193"/>
      <c r="C12" s="1097"/>
      <c r="D12" s="934" t="s">
        <v>1109</v>
      </c>
    </row>
    <row r="13" spans="1:4" x14ac:dyDescent="0.2">
      <c r="A13" s="858" t="s">
        <v>1062</v>
      </c>
      <c r="B13" s="1193"/>
      <c r="C13" s="1096" t="s">
        <v>1063</v>
      </c>
      <c r="D13" s="934" t="s">
        <v>1110</v>
      </c>
    </row>
    <row r="14" spans="1:4" ht="27" customHeight="1" x14ac:dyDescent="0.2">
      <c r="A14" s="939" t="s">
        <v>1061</v>
      </c>
      <c r="B14" s="1195"/>
      <c r="C14" s="1098"/>
      <c r="D14" s="942"/>
    </row>
    <row r="15" spans="1:4" x14ac:dyDescent="0.2">
      <c r="A15" s="582" t="s">
        <v>1092</v>
      </c>
      <c r="B15" s="1193" t="s">
        <v>1059</v>
      </c>
      <c r="C15" s="1097" t="s">
        <v>1060</v>
      </c>
      <c r="D15" s="934" t="s">
        <v>1111</v>
      </c>
    </row>
    <row r="16" spans="1:4" x14ac:dyDescent="0.2">
      <c r="A16" s="1198" t="s">
        <v>1064</v>
      </c>
      <c r="B16" s="1193"/>
      <c r="C16" s="1097"/>
      <c r="D16" s="934" t="s">
        <v>1112</v>
      </c>
    </row>
    <row r="17" spans="1:4" ht="15" customHeight="1" x14ac:dyDescent="0.2">
      <c r="A17" s="1198"/>
      <c r="B17" s="1193"/>
      <c r="C17" s="1097"/>
      <c r="D17" s="934" t="s">
        <v>1113</v>
      </c>
    </row>
    <row r="18" spans="1:4" x14ac:dyDescent="0.2">
      <c r="A18" s="858" t="s">
        <v>1093</v>
      </c>
      <c r="B18" s="1193"/>
      <c r="C18" s="1097"/>
      <c r="D18" s="934" t="s">
        <v>1114</v>
      </c>
    </row>
    <row r="19" spans="1:4" ht="30.75" customHeight="1" x14ac:dyDescent="0.2">
      <c r="A19" s="939" t="s">
        <v>1064</v>
      </c>
      <c r="B19" s="1193"/>
      <c r="C19" s="1097"/>
      <c r="D19" s="944"/>
    </row>
    <row r="20" spans="1:4" x14ac:dyDescent="0.2">
      <c r="A20" s="858" t="s">
        <v>1094</v>
      </c>
      <c r="B20" s="1194" t="s">
        <v>1059</v>
      </c>
      <c r="C20" s="1096" t="s">
        <v>1060</v>
      </c>
      <c r="D20" s="941" t="s">
        <v>1115</v>
      </c>
    </row>
    <row r="21" spans="1:4" x14ac:dyDescent="0.2">
      <c r="A21" s="1198" t="s">
        <v>1065</v>
      </c>
      <c r="B21" s="1193"/>
      <c r="C21" s="1097"/>
      <c r="D21" s="934" t="s">
        <v>1116</v>
      </c>
    </row>
    <row r="22" spans="1:4" ht="15" customHeight="1" x14ac:dyDescent="0.2">
      <c r="A22" s="1198"/>
      <c r="B22" s="1193"/>
      <c r="C22" s="1097"/>
      <c r="D22" s="934" t="s">
        <v>1117</v>
      </c>
    </row>
    <row r="23" spans="1:4" ht="27" customHeight="1" x14ac:dyDescent="0.2">
      <c r="A23" s="1198"/>
      <c r="B23" s="1193"/>
      <c r="C23" s="1097"/>
      <c r="D23" s="934" t="s">
        <v>1118</v>
      </c>
    </row>
    <row r="24" spans="1:4" ht="15.75" customHeight="1" x14ac:dyDescent="0.2">
      <c r="A24" s="1199"/>
      <c r="B24" s="1195"/>
      <c r="C24" s="1098"/>
      <c r="D24" s="936" t="s">
        <v>1119</v>
      </c>
    </row>
    <row r="25" spans="1:4" ht="25.5" x14ac:dyDescent="0.2">
      <c r="A25" s="582" t="s">
        <v>1095</v>
      </c>
      <c r="B25" s="1193" t="s">
        <v>1059</v>
      </c>
      <c r="C25" s="1097" t="s">
        <v>1067</v>
      </c>
      <c r="D25" s="934" t="s">
        <v>1120</v>
      </c>
    </row>
    <row r="26" spans="1:4" ht="25.5" x14ac:dyDescent="0.2">
      <c r="A26" s="1198" t="s">
        <v>1066</v>
      </c>
      <c r="B26" s="1193"/>
      <c r="C26" s="1097"/>
      <c r="D26" s="934" t="s">
        <v>1121</v>
      </c>
    </row>
    <row r="27" spans="1:4" ht="15.75" customHeight="1" x14ac:dyDescent="0.2">
      <c r="A27" s="1198"/>
      <c r="B27" s="1193"/>
      <c r="C27" s="1097"/>
      <c r="D27" s="934" t="s">
        <v>1122</v>
      </c>
    </row>
    <row r="28" spans="1:4" x14ac:dyDescent="0.2">
      <c r="A28" s="858" t="s">
        <v>1096</v>
      </c>
      <c r="B28" s="1194" t="s">
        <v>1059</v>
      </c>
      <c r="C28" s="1096" t="s">
        <v>1063</v>
      </c>
      <c r="D28" s="941" t="s">
        <v>1123</v>
      </c>
    </row>
    <row r="29" spans="1:4" ht="26.25" customHeight="1" x14ac:dyDescent="0.2">
      <c r="A29" s="1198" t="s">
        <v>1068</v>
      </c>
      <c r="B29" s="1193"/>
      <c r="C29" s="1097"/>
      <c r="D29" s="934" t="s">
        <v>1124</v>
      </c>
    </row>
    <row r="30" spans="1:4" ht="25.5" x14ac:dyDescent="0.2">
      <c r="A30" s="1198"/>
      <c r="B30" s="1193"/>
      <c r="C30" s="1097"/>
      <c r="D30" s="934" t="s">
        <v>1125</v>
      </c>
    </row>
    <row r="31" spans="1:4" ht="15" customHeight="1" x14ac:dyDescent="0.2">
      <c r="A31" s="1198"/>
      <c r="B31" s="1193"/>
      <c r="C31" s="1097"/>
      <c r="D31" s="934" t="s">
        <v>1126</v>
      </c>
    </row>
    <row r="32" spans="1:4" ht="23.25" customHeight="1" x14ac:dyDescent="0.2">
      <c r="A32" s="1199"/>
      <c r="B32" s="1195"/>
      <c r="C32" s="1098"/>
      <c r="D32" s="936" t="s">
        <v>1127</v>
      </c>
    </row>
    <row r="33" spans="1:4" x14ac:dyDescent="0.2">
      <c r="A33" s="582" t="s">
        <v>1097</v>
      </c>
      <c r="B33" s="1193" t="s">
        <v>1059</v>
      </c>
      <c r="C33" s="1097" t="s">
        <v>1070</v>
      </c>
      <c r="D33" s="934" t="s">
        <v>1128</v>
      </c>
    </row>
    <row r="34" spans="1:4" ht="23.25" customHeight="1" x14ac:dyDescent="0.2">
      <c r="A34" s="1198" t="s">
        <v>1069</v>
      </c>
      <c r="B34" s="1193"/>
      <c r="C34" s="1097"/>
      <c r="D34" s="934" t="s">
        <v>1129</v>
      </c>
    </row>
    <row r="35" spans="1:4" ht="15" customHeight="1" x14ac:dyDescent="0.2">
      <c r="A35" s="1198"/>
      <c r="B35" s="1193"/>
      <c r="C35" s="1097"/>
      <c r="D35" s="934" t="s">
        <v>1130</v>
      </c>
    </row>
    <row r="36" spans="1:4" ht="15" customHeight="1" x14ac:dyDescent="0.2">
      <c r="A36" s="1198"/>
      <c r="B36" s="1193"/>
      <c r="C36" s="1097"/>
      <c r="D36" s="934" t="s">
        <v>1131</v>
      </c>
    </row>
    <row r="37" spans="1:4" ht="15.75" customHeight="1" x14ac:dyDescent="0.2">
      <c r="A37" s="1198"/>
      <c r="B37" s="1193"/>
      <c r="C37" s="1097"/>
      <c r="D37" s="934" t="s">
        <v>1132</v>
      </c>
    </row>
    <row r="38" spans="1:4" x14ac:dyDescent="0.2">
      <c r="A38" s="858" t="s">
        <v>1098</v>
      </c>
      <c r="B38" s="1194" t="s">
        <v>1072</v>
      </c>
      <c r="C38" s="1096" t="s">
        <v>1063</v>
      </c>
      <c r="D38" s="941" t="s">
        <v>1133</v>
      </c>
    </row>
    <row r="39" spans="1:4" ht="23.25" customHeight="1" x14ac:dyDescent="0.2">
      <c r="A39" s="1198" t="s">
        <v>1071</v>
      </c>
      <c r="B39" s="1193"/>
      <c r="C39" s="1097"/>
      <c r="D39" s="934" t="s">
        <v>1134</v>
      </c>
    </row>
    <row r="40" spans="1:4" ht="15" customHeight="1" x14ac:dyDescent="0.2">
      <c r="A40" s="1198"/>
      <c r="B40" s="1193"/>
      <c r="C40" s="1097"/>
      <c r="D40" s="934" t="s">
        <v>1135</v>
      </c>
    </row>
    <row r="41" spans="1:4" ht="25.5" x14ac:dyDescent="0.2">
      <c r="A41" s="1198"/>
      <c r="B41" s="1193"/>
      <c r="C41" s="1097"/>
      <c r="D41" s="934" t="s">
        <v>1136</v>
      </c>
    </row>
    <row r="42" spans="1:4" ht="15.75" customHeight="1" x14ac:dyDescent="0.2">
      <c r="A42" s="1199"/>
      <c r="B42" s="1195"/>
      <c r="C42" s="1098"/>
      <c r="D42" s="936" t="s">
        <v>1137</v>
      </c>
    </row>
    <row r="43" spans="1:4" ht="25.5" x14ac:dyDescent="0.2">
      <c r="A43" s="582" t="s">
        <v>1099</v>
      </c>
      <c r="B43" s="1193" t="s">
        <v>1072</v>
      </c>
      <c r="C43" s="1097" t="s">
        <v>1070</v>
      </c>
      <c r="D43" s="934" t="s">
        <v>1138</v>
      </c>
    </row>
    <row r="44" spans="1:4" x14ac:dyDescent="0.2">
      <c r="A44" s="1198" t="s">
        <v>1073</v>
      </c>
      <c r="B44" s="1193"/>
      <c r="C44" s="1097"/>
      <c r="D44" s="934" t="s">
        <v>1139</v>
      </c>
    </row>
    <row r="45" spans="1:4" ht="15.75" customHeight="1" x14ac:dyDescent="0.2">
      <c r="A45" s="1198"/>
      <c r="B45" s="1193"/>
      <c r="C45" s="1097"/>
      <c r="D45" s="934" t="s">
        <v>1140</v>
      </c>
    </row>
    <row r="46" spans="1:4" ht="25.5" x14ac:dyDescent="0.2">
      <c r="A46" s="858" t="s">
        <v>1100</v>
      </c>
      <c r="B46" s="1194" t="s">
        <v>1072</v>
      </c>
      <c r="C46" s="1096" t="s">
        <v>1075</v>
      </c>
      <c r="D46" s="941" t="s">
        <v>1141</v>
      </c>
    </row>
    <row r="47" spans="1:4" ht="25.5" x14ac:dyDescent="0.2">
      <c r="A47" s="1198" t="s">
        <v>1074</v>
      </c>
      <c r="B47" s="1193"/>
      <c r="C47" s="1097"/>
      <c r="D47" s="934" t="s">
        <v>1142</v>
      </c>
    </row>
    <row r="48" spans="1:4" ht="25.5" x14ac:dyDescent="0.2">
      <c r="A48" s="1198"/>
      <c r="B48" s="1193"/>
      <c r="C48" s="1097"/>
      <c r="D48" s="934" t="s">
        <v>1143</v>
      </c>
    </row>
    <row r="49" spans="1:4" ht="25.5" x14ac:dyDescent="0.2">
      <c r="A49" s="1198"/>
      <c r="B49" s="1193"/>
      <c r="C49" s="1097"/>
      <c r="D49" s="934" t="s">
        <v>1144</v>
      </c>
    </row>
    <row r="50" spans="1:4" ht="15" customHeight="1" x14ac:dyDescent="0.2">
      <c r="A50" s="1198"/>
      <c r="B50" s="1193"/>
      <c r="C50" s="1097"/>
      <c r="D50" s="934" t="s">
        <v>1145</v>
      </c>
    </row>
    <row r="51" spans="1:4" ht="25.5" x14ac:dyDescent="0.2">
      <c r="A51" s="1199"/>
      <c r="B51" s="1195"/>
      <c r="C51" s="1098"/>
      <c r="D51" s="936" t="s">
        <v>1146</v>
      </c>
    </row>
    <row r="52" spans="1:4" ht="25.5" x14ac:dyDescent="0.2">
      <c r="A52" s="582" t="s">
        <v>1101</v>
      </c>
      <c r="B52" s="1193" t="s">
        <v>1077</v>
      </c>
      <c r="C52" s="1097" t="s">
        <v>1078</v>
      </c>
      <c r="D52" s="934" t="s">
        <v>1147</v>
      </c>
    </row>
    <row r="53" spans="1:4" x14ac:dyDescent="0.2">
      <c r="A53" s="1198" t="s">
        <v>1076</v>
      </c>
      <c r="B53" s="1193"/>
      <c r="C53" s="1097"/>
      <c r="D53" s="934" t="s">
        <v>1148</v>
      </c>
    </row>
    <row r="54" spans="1:4" ht="15" customHeight="1" x14ac:dyDescent="0.2">
      <c r="A54" s="1198"/>
      <c r="B54" s="1193"/>
      <c r="C54" s="1097"/>
      <c r="D54" s="934" t="s">
        <v>1149</v>
      </c>
    </row>
    <row r="55" spans="1:4" ht="15" customHeight="1" x14ac:dyDescent="0.2">
      <c r="A55" s="1198"/>
      <c r="B55" s="1193"/>
      <c r="C55" s="1097"/>
      <c r="D55" s="934" t="s">
        <v>1150</v>
      </c>
    </row>
    <row r="56" spans="1:4" ht="38.25" x14ac:dyDescent="0.2">
      <c r="A56" s="1198"/>
      <c r="B56" s="1193"/>
      <c r="C56" s="1097"/>
      <c r="D56" s="934" t="s">
        <v>1151</v>
      </c>
    </row>
    <row r="57" spans="1:4" ht="25.5" x14ac:dyDescent="0.2">
      <c r="A57" s="945" t="s">
        <v>1086</v>
      </c>
      <c r="B57" s="1194" t="s">
        <v>1080</v>
      </c>
      <c r="C57" s="1096" t="s">
        <v>1081</v>
      </c>
      <c r="D57" s="1200" t="s">
        <v>1152</v>
      </c>
    </row>
    <row r="58" spans="1:4" x14ac:dyDescent="0.2">
      <c r="A58" s="939" t="s">
        <v>1079</v>
      </c>
      <c r="B58" s="1195"/>
      <c r="C58" s="1098"/>
      <c r="D58" s="1197"/>
    </row>
    <row r="59" spans="1:4" x14ac:dyDescent="0.2">
      <c r="A59" s="582" t="s">
        <v>1087</v>
      </c>
      <c r="B59" s="1193" t="s">
        <v>1080</v>
      </c>
      <c r="C59" s="1097" t="s">
        <v>1083</v>
      </c>
      <c r="D59" s="1196" t="s">
        <v>1153</v>
      </c>
    </row>
    <row r="60" spans="1:4" ht="41.25" customHeight="1" x14ac:dyDescent="0.2">
      <c r="A60" s="943" t="s">
        <v>1082</v>
      </c>
      <c r="B60" s="1193"/>
      <c r="C60" s="1097"/>
      <c r="D60" s="1196"/>
    </row>
    <row r="61" spans="1:4" x14ac:dyDescent="0.2">
      <c r="A61" s="858" t="s">
        <v>1088</v>
      </c>
      <c r="B61" s="1194" t="s">
        <v>1080</v>
      </c>
      <c r="C61" s="1096" t="s">
        <v>1081</v>
      </c>
      <c r="D61" s="1200" t="s">
        <v>1154</v>
      </c>
    </row>
    <row r="62" spans="1:4" ht="30" customHeight="1" x14ac:dyDescent="0.2">
      <c r="A62" s="939" t="s">
        <v>1084</v>
      </c>
      <c r="B62" s="1195"/>
      <c r="C62" s="1098"/>
      <c r="D62" s="1197"/>
    </row>
    <row r="63" spans="1:4" x14ac:dyDescent="0.2">
      <c r="A63" s="582" t="s">
        <v>1089</v>
      </c>
      <c r="B63" s="1193" t="s">
        <v>1080</v>
      </c>
      <c r="C63" s="1097" t="s">
        <v>1083</v>
      </c>
      <c r="D63" s="1196" t="s">
        <v>1155</v>
      </c>
    </row>
    <row r="64" spans="1:4" ht="42.75" customHeight="1" x14ac:dyDescent="0.2">
      <c r="A64" s="939" t="s">
        <v>1085</v>
      </c>
      <c r="B64" s="1195"/>
      <c r="C64" s="1098"/>
      <c r="D64" s="1197"/>
    </row>
    <row r="65" spans="1:1" x14ac:dyDescent="0.2">
      <c r="A65" s="378" t="s">
        <v>56</v>
      </c>
    </row>
  </sheetData>
  <mergeCells count="46">
    <mergeCell ref="A39:A42"/>
    <mergeCell ref="A44:A45"/>
    <mergeCell ref="A47:A51"/>
    <mergeCell ref="A53:A56"/>
    <mergeCell ref="B63:B64"/>
    <mergeCell ref="B46:B51"/>
    <mergeCell ref="C63:C64"/>
    <mergeCell ref="D63:D64"/>
    <mergeCell ref="A6:A9"/>
    <mergeCell ref="A11:A12"/>
    <mergeCell ref="A16:A17"/>
    <mergeCell ref="A21:A24"/>
    <mergeCell ref="A26:A27"/>
    <mergeCell ref="A29:A32"/>
    <mergeCell ref="A34:A37"/>
    <mergeCell ref="D57:D58"/>
    <mergeCell ref="B59:B60"/>
    <mergeCell ref="C59:C60"/>
    <mergeCell ref="D59:D60"/>
    <mergeCell ref="B61:B62"/>
    <mergeCell ref="C61:C62"/>
    <mergeCell ref="D61:D62"/>
    <mergeCell ref="C46:C51"/>
    <mergeCell ref="B52:B56"/>
    <mergeCell ref="C52:C56"/>
    <mergeCell ref="B57:B58"/>
    <mergeCell ref="C57:C58"/>
    <mergeCell ref="B33:B37"/>
    <mergeCell ref="C33:C37"/>
    <mergeCell ref="B38:B42"/>
    <mergeCell ref="C38:C42"/>
    <mergeCell ref="B43:B45"/>
    <mergeCell ref="C43:C45"/>
    <mergeCell ref="B20:B24"/>
    <mergeCell ref="C20:C24"/>
    <mergeCell ref="B25:B27"/>
    <mergeCell ref="C25:C27"/>
    <mergeCell ref="B28:B32"/>
    <mergeCell ref="C28:C32"/>
    <mergeCell ref="B15:B19"/>
    <mergeCell ref="C15:C19"/>
    <mergeCell ref="B5:B9"/>
    <mergeCell ref="C5:C9"/>
    <mergeCell ref="B10:B14"/>
    <mergeCell ref="C10:C12"/>
    <mergeCell ref="C13:C14"/>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323F7-13E0-4FFD-81AE-DC576975EE3D}">
  <dimension ref="A1:R25"/>
  <sheetViews>
    <sheetView zoomScaleNormal="100" workbookViewId="0">
      <selection activeCell="A25" sqref="A25:F25"/>
    </sheetView>
  </sheetViews>
  <sheetFormatPr baseColWidth="10" defaultColWidth="11.42578125" defaultRowHeight="12.75" x14ac:dyDescent="0.2"/>
  <cols>
    <col min="1" max="1" width="52.28515625" style="1" customWidth="1"/>
    <col min="2" max="5" width="11.7109375" style="1" customWidth="1"/>
    <col min="6" max="8" width="15.85546875" style="1" customWidth="1"/>
    <col min="9" max="16384" width="11.42578125" style="1"/>
  </cols>
  <sheetData>
    <row r="1" spans="1:18" x14ac:dyDescent="0.2">
      <c r="A1" s="277" t="s">
        <v>226</v>
      </c>
    </row>
    <row r="2" spans="1:18" x14ac:dyDescent="0.2">
      <c r="A2" s="277" t="s">
        <v>227</v>
      </c>
    </row>
    <row r="3" spans="1:18" x14ac:dyDescent="0.2">
      <c r="A3" s="278" t="s">
        <v>778</v>
      </c>
    </row>
    <row r="4" spans="1:18" x14ac:dyDescent="0.2">
      <c r="A4" s="278"/>
    </row>
    <row r="5" spans="1:18" x14ac:dyDescent="0.2">
      <c r="A5" s="1185" t="s">
        <v>228</v>
      </c>
      <c r="B5" s="1201" t="s">
        <v>229</v>
      </c>
      <c r="C5" s="1201"/>
      <c r="D5" s="1201"/>
      <c r="E5" s="1201"/>
      <c r="F5" s="1185" t="s">
        <v>493</v>
      </c>
      <c r="I5" s="1204"/>
      <c r="J5" s="1202"/>
      <c r="K5" s="1202"/>
      <c r="L5" s="1202"/>
      <c r="M5" s="1202"/>
      <c r="N5" s="1202"/>
      <c r="O5" s="1202"/>
    </row>
    <row r="6" spans="1:18" ht="25.5" x14ac:dyDescent="0.2">
      <c r="A6" s="1203"/>
      <c r="B6" s="863" t="s">
        <v>230</v>
      </c>
      <c r="C6" s="863" t="s">
        <v>231</v>
      </c>
      <c r="D6" s="863" t="s">
        <v>232</v>
      </c>
      <c r="E6" s="863" t="s">
        <v>233</v>
      </c>
      <c r="F6" s="1203"/>
      <c r="I6" s="1204"/>
      <c r="J6" s="13"/>
      <c r="K6" s="13"/>
      <c r="L6" s="13"/>
      <c r="M6" s="13"/>
      <c r="N6" s="13"/>
      <c r="O6" s="1202"/>
      <c r="R6" s="39"/>
    </row>
    <row r="7" spans="1:18" x14ac:dyDescent="0.2">
      <c r="A7" s="943" t="s">
        <v>1156</v>
      </c>
      <c r="B7" s="39"/>
      <c r="C7" s="281">
        <v>2</v>
      </c>
      <c r="D7" s="39"/>
      <c r="E7" s="39"/>
      <c r="F7" s="859">
        <v>2</v>
      </c>
      <c r="I7" s="180"/>
      <c r="J7" s="180"/>
      <c r="K7" s="11"/>
      <c r="L7" s="11"/>
      <c r="M7" s="180"/>
      <c r="N7" s="180"/>
      <c r="O7" s="11"/>
    </row>
    <row r="8" spans="1:18" x14ac:dyDescent="0.2">
      <c r="A8" s="943" t="s">
        <v>1157</v>
      </c>
      <c r="B8" s="39"/>
      <c r="C8" s="55">
        <v>1</v>
      </c>
      <c r="D8" s="39"/>
      <c r="E8" s="39"/>
      <c r="F8" s="280">
        <v>1</v>
      </c>
      <c r="I8" s="180"/>
      <c r="J8" s="180"/>
      <c r="K8" s="180"/>
      <c r="L8" s="11"/>
      <c r="M8" s="180"/>
      <c r="N8" s="180"/>
      <c r="O8" s="11"/>
    </row>
    <row r="9" spans="1:18" x14ac:dyDescent="0.2">
      <c r="A9" s="943" t="s">
        <v>1158</v>
      </c>
      <c r="B9" s="39"/>
      <c r="C9" s="39"/>
      <c r="D9" s="55">
        <v>1</v>
      </c>
      <c r="E9" s="39"/>
      <c r="F9" s="280">
        <v>1</v>
      </c>
      <c r="I9" s="180"/>
      <c r="J9" s="180"/>
      <c r="K9" s="11"/>
      <c r="L9" s="11"/>
      <c r="M9" s="180"/>
      <c r="N9" s="180"/>
      <c r="O9" s="11"/>
    </row>
    <row r="10" spans="1:18" x14ac:dyDescent="0.2">
      <c r="A10" s="943" t="s">
        <v>1159</v>
      </c>
      <c r="B10" s="39"/>
      <c r="C10" s="39"/>
      <c r="D10" s="55">
        <v>3</v>
      </c>
      <c r="E10" s="55">
        <v>1</v>
      </c>
      <c r="F10" s="280">
        <v>4</v>
      </c>
      <c r="I10" s="180"/>
      <c r="J10" s="180"/>
      <c r="K10" s="11"/>
      <c r="L10" s="11"/>
      <c r="M10" s="11"/>
      <c r="N10" s="11"/>
      <c r="O10" s="11"/>
    </row>
    <row r="11" spans="1:18" x14ac:dyDescent="0.2">
      <c r="A11" s="943" t="s">
        <v>1160</v>
      </c>
      <c r="B11" s="55">
        <v>1</v>
      </c>
      <c r="C11" s="39"/>
      <c r="D11" s="55">
        <v>1</v>
      </c>
      <c r="E11" s="39"/>
      <c r="F11" s="280">
        <v>2</v>
      </c>
      <c r="I11" s="180"/>
      <c r="J11" s="11"/>
      <c r="K11" s="180"/>
      <c r="L11" s="11"/>
      <c r="M11" s="180"/>
      <c r="N11" s="180"/>
      <c r="O11" s="11"/>
    </row>
    <row r="12" spans="1:18" x14ac:dyDescent="0.2">
      <c r="A12" s="943" t="s">
        <v>1161</v>
      </c>
      <c r="B12" s="55">
        <v>1</v>
      </c>
      <c r="C12" s="55">
        <v>1</v>
      </c>
      <c r="D12" s="55">
        <v>7</v>
      </c>
      <c r="E12" s="39"/>
      <c r="F12" s="280">
        <v>9</v>
      </c>
      <c r="I12" s="180"/>
      <c r="J12" s="180"/>
      <c r="K12" s="180"/>
      <c r="L12" s="11"/>
      <c r="M12" s="180"/>
      <c r="N12" s="180"/>
      <c r="O12" s="11"/>
    </row>
    <row r="13" spans="1:18" x14ac:dyDescent="0.2">
      <c r="A13" s="943" t="s">
        <v>1162</v>
      </c>
      <c r="B13" s="39"/>
      <c r="C13" s="55">
        <v>1</v>
      </c>
      <c r="D13" s="39"/>
      <c r="E13" s="39"/>
      <c r="F13" s="280">
        <v>1</v>
      </c>
      <c r="I13" s="180"/>
      <c r="J13" s="11"/>
      <c r="K13" s="180"/>
      <c r="L13" s="11"/>
      <c r="M13" s="180"/>
      <c r="N13" s="180"/>
      <c r="O13" s="11"/>
    </row>
    <row r="14" spans="1:18" x14ac:dyDescent="0.2">
      <c r="A14" s="943" t="s">
        <v>1163</v>
      </c>
      <c r="B14" s="39"/>
      <c r="C14" s="39"/>
      <c r="D14" s="55">
        <v>2</v>
      </c>
      <c r="E14" s="39"/>
      <c r="F14" s="280">
        <v>2</v>
      </c>
      <c r="I14" s="180"/>
      <c r="J14" s="180"/>
      <c r="K14" s="180"/>
      <c r="L14" s="180"/>
      <c r="M14" s="11"/>
      <c r="N14" s="180"/>
      <c r="O14" s="11"/>
    </row>
    <row r="15" spans="1:18" x14ac:dyDescent="0.2">
      <c r="A15" s="943" t="s">
        <v>1164</v>
      </c>
      <c r="B15" s="39"/>
      <c r="C15" s="55">
        <v>1</v>
      </c>
      <c r="D15" s="55">
        <v>1</v>
      </c>
      <c r="E15" s="39"/>
      <c r="F15" s="280">
        <v>2</v>
      </c>
      <c r="I15" s="180"/>
      <c r="J15" s="180"/>
      <c r="K15" s="180"/>
      <c r="L15" s="11"/>
      <c r="M15" s="180"/>
      <c r="N15" s="180"/>
      <c r="O15" s="11"/>
    </row>
    <row r="16" spans="1:18" x14ac:dyDescent="0.2">
      <c r="A16" s="943" t="s">
        <v>1165</v>
      </c>
      <c r="B16" s="55">
        <v>1</v>
      </c>
      <c r="C16" s="39"/>
      <c r="D16" s="39"/>
      <c r="E16" s="39"/>
      <c r="F16" s="280">
        <v>1</v>
      </c>
      <c r="I16" s="180"/>
      <c r="J16" s="180"/>
      <c r="K16" s="180"/>
      <c r="L16" s="11"/>
      <c r="M16" s="180"/>
      <c r="N16" s="180"/>
      <c r="O16" s="11"/>
    </row>
    <row r="17" spans="1:15" x14ac:dyDescent="0.2">
      <c r="A17" s="943" t="s">
        <v>1166</v>
      </c>
      <c r="B17" s="55">
        <v>2</v>
      </c>
      <c r="C17" s="55">
        <v>1</v>
      </c>
      <c r="D17" s="55">
        <v>5</v>
      </c>
      <c r="E17" s="39"/>
      <c r="F17" s="280">
        <v>8</v>
      </c>
      <c r="I17" s="180"/>
      <c r="J17" s="180"/>
      <c r="K17" s="180"/>
      <c r="L17" s="11"/>
      <c r="M17" s="180"/>
      <c r="N17" s="180"/>
      <c r="O17" s="11"/>
    </row>
    <row r="18" spans="1:15" x14ac:dyDescent="0.2">
      <c r="A18" s="943" t="s">
        <v>1167</v>
      </c>
      <c r="B18" s="39"/>
      <c r="C18" s="39"/>
      <c r="D18" s="55">
        <v>1</v>
      </c>
      <c r="E18" s="55">
        <v>1</v>
      </c>
      <c r="F18" s="280">
        <v>2</v>
      </c>
      <c r="I18" s="180"/>
      <c r="J18" s="180"/>
      <c r="K18" s="180"/>
      <c r="L18" s="11"/>
      <c r="M18" s="180"/>
      <c r="N18" s="180"/>
      <c r="O18" s="11"/>
    </row>
    <row r="19" spans="1:15" x14ac:dyDescent="0.2">
      <c r="A19" s="943" t="s">
        <v>1168</v>
      </c>
      <c r="B19" s="39"/>
      <c r="C19" s="39"/>
      <c r="D19" s="39"/>
      <c r="E19" s="55">
        <v>1</v>
      </c>
      <c r="F19" s="280">
        <v>1</v>
      </c>
      <c r="I19" s="180"/>
      <c r="J19" s="11"/>
      <c r="K19" s="11"/>
      <c r="L19" s="11"/>
      <c r="M19" s="180"/>
      <c r="N19" s="180"/>
      <c r="O19" s="11"/>
    </row>
    <row r="20" spans="1:15" x14ac:dyDescent="0.2">
      <c r="A20" s="943" t="s">
        <v>1169</v>
      </c>
      <c r="B20" s="55">
        <v>1</v>
      </c>
      <c r="C20" s="55">
        <v>3</v>
      </c>
      <c r="D20" s="39"/>
      <c r="E20" s="39"/>
      <c r="F20" s="280">
        <v>4</v>
      </c>
      <c r="I20" s="180"/>
      <c r="J20" s="11"/>
      <c r="K20" s="180"/>
      <c r="L20" s="180"/>
      <c r="M20" s="180"/>
      <c r="N20" s="180"/>
      <c r="O20" s="11"/>
    </row>
    <row r="21" spans="1:15" x14ac:dyDescent="0.2">
      <c r="A21" s="943" t="s">
        <v>1170</v>
      </c>
      <c r="B21" s="39"/>
      <c r="C21" s="55">
        <v>1</v>
      </c>
      <c r="D21" s="55">
        <v>1</v>
      </c>
      <c r="E21" s="39"/>
      <c r="F21" s="280">
        <v>2</v>
      </c>
      <c r="I21" s="180"/>
      <c r="J21" s="180"/>
      <c r="K21" s="180"/>
      <c r="L21" s="180"/>
      <c r="M21" s="11"/>
      <c r="N21" s="180"/>
      <c r="O21" s="11"/>
    </row>
    <row r="22" spans="1:15" x14ac:dyDescent="0.2">
      <c r="A22" s="947" t="s">
        <v>1171</v>
      </c>
      <c r="B22" s="935">
        <v>6</v>
      </c>
      <c r="C22" s="935">
        <v>11</v>
      </c>
      <c r="D22" s="935">
        <v>22</v>
      </c>
      <c r="E22" s="935">
        <v>3</v>
      </c>
      <c r="F22" s="288">
        <v>42</v>
      </c>
      <c r="I22" s="80"/>
      <c r="J22" s="13"/>
      <c r="K22" s="13"/>
      <c r="L22" s="13"/>
      <c r="M22" s="13"/>
      <c r="N22" s="13"/>
      <c r="O22" s="13"/>
    </row>
    <row r="23" spans="1:15" x14ac:dyDescent="0.2">
      <c r="A23" s="1190" t="s">
        <v>1172</v>
      </c>
      <c r="B23" s="1190"/>
      <c r="C23" s="1190"/>
      <c r="D23" s="1190"/>
      <c r="E23" s="1190"/>
      <c r="F23" s="1190"/>
    </row>
    <row r="24" spans="1:15" x14ac:dyDescent="0.2">
      <c r="A24" s="1190" t="s">
        <v>600</v>
      </c>
      <c r="B24" s="1190"/>
      <c r="C24" s="1190"/>
      <c r="D24" s="1190"/>
      <c r="E24" s="1190"/>
      <c r="F24" s="1190"/>
    </row>
    <row r="25" spans="1:15" x14ac:dyDescent="0.2">
      <c r="A25" s="1190" t="s">
        <v>56</v>
      </c>
      <c r="B25" s="1190"/>
      <c r="C25" s="1190"/>
      <c r="D25" s="1190"/>
      <c r="E25" s="1190"/>
      <c r="F25" s="1190"/>
    </row>
  </sheetData>
  <mergeCells count="9">
    <mergeCell ref="B5:E5"/>
    <mergeCell ref="A23:F23"/>
    <mergeCell ref="A24:F24"/>
    <mergeCell ref="A25:F25"/>
    <mergeCell ref="O5:O6"/>
    <mergeCell ref="F5:F6"/>
    <mergeCell ref="A5:A6"/>
    <mergeCell ref="I5:I6"/>
    <mergeCell ref="J5:N5"/>
  </mergeCell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64B0C-C3F2-488F-99E9-9153C9F57C89}">
  <dimension ref="A1:F11"/>
  <sheetViews>
    <sheetView zoomScaleNormal="100" workbookViewId="0">
      <selection activeCell="B17" sqref="B17"/>
    </sheetView>
  </sheetViews>
  <sheetFormatPr baseColWidth="10" defaultColWidth="11.42578125" defaultRowHeight="13.5" customHeight="1" x14ac:dyDescent="0.2"/>
  <cols>
    <col min="1" max="1" width="42.42578125" style="5" customWidth="1"/>
    <col min="2" max="2" width="48.42578125" style="5" customWidth="1"/>
    <col min="3" max="3" width="43.42578125" style="5" customWidth="1"/>
    <col min="4" max="16384" width="11.42578125" style="5"/>
  </cols>
  <sheetData>
    <row r="1" spans="1:6" ht="13.5" customHeight="1" x14ac:dyDescent="0.2">
      <c r="A1" s="293" t="s">
        <v>236</v>
      </c>
    </row>
    <row r="2" spans="1:6" ht="13.5" customHeight="1" x14ac:dyDescent="0.2">
      <c r="A2" s="293" t="s">
        <v>779</v>
      </c>
    </row>
    <row r="3" spans="1:6" ht="13.5" customHeight="1" x14ac:dyDescent="0.2">
      <c r="A3" s="293"/>
      <c r="B3" s="1"/>
      <c r="C3" s="1"/>
    </row>
    <row r="4" spans="1:6" ht="12.75" customHeight="1" x14ac:dyDescent="0.2">
      <c r="A4" s="566" t="s">
        <v>237</v>
      </c>
      <c r="B4" s="288" t="s">
        <v>238</v>
      </c>
      <c r="C4" s="276" t="s">
        <v>491</v>
      </c>
    </row>
    <row r="5" spans="1:6" ht="25.5" x14ac:dyDescent="0.2">
      <c r="A5" s="950" t="s">
        <v>1160</v>
      </c>
      <c r="B5" s="950" t="s">
        <v>1173</v>
      </c>
      <c r="C5" s="951" t="s">
        <v>1174</v>
      </c>
    </row>
    <row r="6" spans="1:6" ht="13.5" customHeight="1" x14ac:dyDescent="0.2">
      <c r="A6" s="950" t="s">
        <v>1161</v>
      </c>
      <c r="B6" s="950" t="s">
        <v>1175</v>
      </c>
      <c r="C6" s="951" t="s">
        <v>1176</v>
      </c>
    </row>
    <row r="7" spans="1:6" ht="51" x14ac:dyDescent="0.2">
      <c r="A7" s="950" t="s">
        <v>1165</v>
      </c>
      <c r="B7" s="950" t="s">
        <v>1177</v>
      </c>
      <c r="C7" s="951" t="s">
        <v>1178</v>
      </c>
    </row>
    <row r="8" spans="1:6" ht="38.25" x14ac:dyDescent="0.2">
      <c r="A8" s="950" t="s">
        <v>1166</v>
      </c>
      <c r="B8" s="950" t="s">
        <v>1179</v>
      </c>
      <c r="C8" s="951" t="s">
        <v>1180</v>
      </c>
    </row>
    <row r="9" spans="1:6" ht="38.25" x14ac:dyDescent="0.2">
      <c r="A9" s="950" t="s">
        <v>1166</v>
      </c>
      <c r="B9" s="950" t="s">
        <v>1181</v>
      </c>
      <c r="C9" s="951" t="s">
        <v>1182</v>
      </c>
    </row>
    <row r="10" spans="1:6" ht="12.75" x14ac:dyDescent="0.2">
      <c r="A10" s="950" t="s">
        <v>1169</v>
      </c>
      <c r="B10" s="950" t="s">
        <v>1183</v>
      </c>
      <c r="C10" s="951" t="s">
        <v>1184</v>
      </c>
    </row>
    <row r="11" spans="1:6" ht="13.5" customHeight="1" x14ac:dyDescent="0.2">
      <c r="A11" s="1190" t="s">
        <v>56</v>
      </c>
      <c r="B11" s="1190"/>
      <c r="C11" s="1190"/>
      <c r="D11" s="1190"/>
      <c r="E11" s="1190"/>
      <c r="F11" s="1190"/>
    </row>
  </sheetData>
  <mergeCells count="1">
    <mergeCell ref="A11:F11"/>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B5695-2430-418A-B866-4BE7428E39C5}">
  <dimension ref="A1:F16"/>
  <sheetViews>
    <sheetView zoomScaleNormal="100" workbookViewId="0">
      <selection activeCell="F19" sqref="F19"/>
    </sheetView>
  </sheetViews>
  <sheetFormatPr baseColWidth="10" defaultColWidth="11.42578125" defaultRowHeight="12.75" x14ac:dyDescent="0.2"/>
  <cols>
    <col min="1" max="1" width="54.28515625" style="5" customWidth="1"/>
    <col min="2" max="5" width="11.42578125" style="5"/>
    <col min="6" max="6" width="12.85546875" style="5" customWidth="1"/>
    <col min="7" max="16384" width="11.42578125" style="5"/>
  </cols>
  <sheetData>
    <row r="1" spans="1:6" x14ac:dyDescent="0.2">
      <c r="A1" s="293" t="s">
        <v>239</v>
      </c>
    </row>
    <row r="2" spans="1:6" x14ac:dyDescent="0.2">
      <c r="A2" s="293" t="s">
        <v>780</v>
      </c>
    </row>
    <row r="3" spans="1:6" x14ac:dyDescent="0.2">
      <c r="A3" s="293"/>
    </row>
    <row r="4" spans="1:6" x14ac:dyDescent="0.2">
      <c r="A4" s="1205" t="s">
        <v>1189</v>
      </c>
      <c r="B4" s="1207" t="s">
        <v>1188</v>
      </c>
      <c r="C4" s="1208"/>
      <c r="D4" s="1208"/>
      <c r="E4" s="1209"/>
      <c r="F4" s="1212" t="s">
        <v>240</v>
      </c>
    </row>
    <row r="5" spans="1:6" ht="25.5" x14ac:dyDescent="0.2">
      <c r="A5" s="1206"/>
      <c r="B5" s="953" t="s">
        <v>1190</v>
      </c>
      <c r="C5" s="325" t="s">
        <v>1191</v>
      </c>
      <c r="D5" s="954" t="s">
        <v>1192</v>
      </c>
      <c r="E5" s="325" t="s">
        <v>1193</v>
      </c>
      <c r="F5" s="1213"/>
    </row>
    <row r="6" spans="1:6" x14ac:dyDescent="0.2">
      <c r="A6" s="949" t="s">
        <v>1185</v>
      </c>
      <c r="B6" s="1187">
        <v>11</v>
      </c>
      <c r="C6" s="1210"/>
      <c r="D6" s="1211">
        <v>1</v>
      </c>
      <c r="E6" s="1210"/>
      <c r="F6" s="1215">
        <v>12</v>
      </c>
    </row>
    <row r="7" spans="1:6" x14ac:dyDescent="0.2">
      <c r="A7" s="952" t="s">
        <v>1194</v>
      </c>
      <c r="B7" s="1187"/>
      <c r="C7" s="1210"/>
      <c r="D7" s="1211"/>
      <c r="E7" s="1210"/>
      <c r="F7" s="1215"/>
    </row>
    <row r="8" spans="1:6" x14ac:dyDescent="0.2">
      <c r="A8" s="952" t="s">
        <v>1195</v>
      </c>
      <c r="B8" s="1187"/>
      <c r="C8" s="1210"/>
      <c r="D8" s="1211"/>
      <c r="E8" s="1210"/>
      <c r="F8" s="1215"/>
    </row>
    <row r="9" spans="1:6" ht="38.25" x14ac:dyDescent="0.2">
      <c r="A9" s="957" t="s">
        <v>1186</v>
      </c>
      <c r="B9" s="1188">
        <v>9</v>
      </c>
      <c r="C9" s="1216">
        <v>6</v>
      </c>
      <c r="D9" s="1218"/>
      <c r="E9" s="1221"/>
      <c r="F9" s="1223">
        <v>15</v>
      </c>
    </row>
    <row r="10" spans="1:6" ht="25.5" x14ac:dyDescent="0.2">
      <c r="A10" s="952" t="s">
        <v>1196</v>
      </c>
      <c r="B10" s="1187"/>
      <c r="C10" s="1214"/>
      <c r="D10" s="1219"/>
      <c r="E10" s="1210"/>
      <c r="F10" s="1215"/>
    </row>
    <row r="11" spans="1:6" x14ac:dyDescent="0.2">
      <c r="A11" s="958" t="s">
        <v>1197</v>
      </c>
      <c r="B11" s="1189"/>
      <c r="C11" s="1217"/>
      <c r="D11" s="1220"/>
      <c r="E11" s="1222"/>
      <c r="F11" s="1224"/>
    </row>
    <row r="12" spans="1:6" x14ac:dyDescent="0.2">
      <c r="A12" s="949" t="s">
        <v>1187</v>
      </c>
      <c r="B12" s="1187">
        <v>2</v>
      </c>
      <c r="C12" s="1214">
        <v>1</v>
      </c>
      <c r="D12" s="1211">
        <v>3</v>
      </c>
      <c r="E12" s="1214">
        <v>2</v>
      </c>
      <c r="F12" s="1215">
        <v>8</v>
      </c>
    </row>
    <row r="13" spans="1:6" x14ac:dyDescent="0.2">
      <c r="A13" s="952" t="s">
        <v>1198</v>
      </c>
      <c r="B13" s="1187"/>
      <c r="C13" s="1214"/>
      <c r="D13" s="1211"/>
      <c r="E13" s="1214"/>
      <c r="F13" s="1215"/>
    </row>
    <row r="14" spans="1:6" x14ac:dyDescent="0.2">
      <c r="A14" s="952" t="s">
        <v>1199</v>
      </c>
      <c r="B14" s="1187"/>
      <c r="C14" s="1214"/>
      <c r="D14" s="1211"/>
      <c r="E14" s="1214"/>
      <c r="F14" s="1215"/>
    </row>
    <row r="15" spans="1:6" x14ac:dyDescent="0.2">
      <c r="A15" s="956" t="s">
        <v>1171</v>
      </c>
      <c r="B15" s="953">
        <v>22</v>
      </c>
      <c r="C15" s="325">
        <v>7</v>
      </c>
      <c r="D15" s="954">
        <v>4</v>
      </c>
      <c r="E15" s="325">
        <v>2</v>
      </c>
      <c r="F15" s="955">
        <v>35</v>
      </c>
    </row>
    <row r="16" spans="1:6" x14ac:dyDescent="0.2">
      <c r="A16" s="5" t="s">
        <v>56</v>
      </c>
    </row>
  </sheetData>
  <mergeCells count="18">
    <mergeCell ref="F4:F5"/>
    <mergeCell ref="B12:B14"/>
    <mergeCell ref="C12:C14"/>
    <mergeCell ref="D12:D14"/>
    <mergeCell ref="E12:E14"/>
    <mergeCell ref="F12:F14"/>
    <mergeCell ref="F6:F8"/>
    <mergeCell ref="B9:B11"/>
    <mergeCell ref="C9:C11"/>
    <mergeCell ref="D9:D11"/>
    <mergeCell ref="E9:E11"/>
    <mergeCell ref="F9:F11"/>
    <mergeCell ref="A4:A5"/>
    <mergeCell ref="B4:E4"/>
    <mergeCell ref="B6:B8"/>
    <mergeCell ref="C6:C8"/>
    <mergeCell ref="D6:D8"/>
    <mergeCell ref="E6:E8"/>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E8727-7800-4C00-932D-F2EA7A9CBC06}">
  <dimension ref="A1:F30"/>
  <sheetViews>
    <sheetView zoomScaleNormal="100" workbookViewId="0">
      <selection activeCell="C32" sqref="C32"/>
    </sheetView>
  </sheetViews>
  <sheetFormatPr baseColWidth="10" defaultColWidth="10.85546875" defaultRowHeight="12.75" x14ac:dyDescent="0.2"/>
  <cols>
    <col min="1" max="1" width="10.5703125" style="1" customWidth="1"/>
    <col min="2" max="2" width="69.28515625" style="1" customWidth="1"/>
    <col min="3" max="3" width="16.85546875" style="1" customWidth="1"/>
    <col min="4" max="4" width="22" style="1" customWidth="1"/>
    <col min="5" max="5" width="13.5703125" style="1" customWidth="1"/>
    <col min="6" max="6" width="23.42578125" style="1" customWidth="1"/>
    <col min="7" max="16384" width="10.85546875" style="1"/>
  </cols>
  <sheetData>
    <row r="1" spans="1:6" x14ac:dyDescent="0.2">
      <c r="A1" s="277" t="s">
        <v>527</v>
      </c>
    </row>
    <row r="2" spans="1:6" x14ac:dyDescent="0.2">
      <c r="A2" s="277" t="s">
        <v>781</v>
      </c>
    </row>
    <row r="4" spans="1:6" x14ac:dyDescent="0.2">
      <c r="A4" s="1088" t="s">
        <v>684</v>
      </c>
      <c r="B4" s="1099" t="s">
        <v>1200</v>
      </c>
      <c r="C4" s="1088" t="s">
        <v>586</v>
      </c>
      <c r="D4" s="1099" t="s">
        <v>1201</v>
      </c>
      <c r="E4" s="1088" t="s">
        <v>782</v>
      </c>
      <c r="F4" s="1088" t="s">
        <v>783</v>
      </c>
    </row>
    <row r="5" spans="1:6" ht="15.75" customHeight="1" x14ac:dyDescent="0.2">
      <c r="A5" s="1186"/>
      <c r="B5" s="1108"/>
      <c r="C5" s="1186"/>
      <c r="D5" s="1108"/>
      <c r="E5" s="1186"/>
      <c r="F5" s="1186"/>
    </row>
    <row r="6" spans="1:6" x14ac:dyDescent="0.2">
      <c r="A6" s="1096" t="s">
        <v>1202</v>
      </c>
      <c r="B6" s="1192" t="s">
        <v>1234</v>
      </c>
      <c r="C6" s="1096" t="s">
        <v>1070</v>
      </c>
      <c r="D6" s="940" t="s">
        <v>1203</v>
      </c>
      <c r="E6" s="1226">
        <v>0.38</v>
      </c>
      <c r="F6" s="1226">
        <v>0.38</v>
      </c>
    </row>
    <row r="7" spans="1:6" x14ac:dyDescent="0.2">
      <c r="A7" s="1098"/>
      <c r="B7" s="1225"/>
      <c r="C7" s="1098"/>
      <c r="D7" s="937" t="s">
        <v>1204</v>
      </c>
      <c r="E7" s="1227"/>
      <c r="F7" s="1228"/>
    </row>
    <row r="8" spans="1:6" x14ac:dyDescent="0.2">
      <c r="A8" s="862" t="s">
        <v>1205</v>
      </c>
      <c r="B8" s="962" t="s">
        <v>1235</v>
      </c>
      <c r="C8" s="862" t="s">
        <v>1070</v>
      </c>
      <c r="D8" s="937" t="s">
        <v>1206</v>
      </c>
      <c r="E8" s="862" t="s">
        <v>1206</v>
      </c>
      <c r="F8" s="1227"/>
    </row>
    <row r="9" spans="1:6" x14ac:dyDescent="0.2">
      <c r="A9" s="861" t="s">
        <v>1202</v>
      </c>
      <c r="B9" s="961" t="s">
        <v>1062</v>
      </c>
      <c r="C9" s="861" t="s">
        <v>1063</v>
      </c>
      <c r="D9" s="940" t="s">
        <v>1207</v>
      </c>
      <c r="E9" s="959">
        <v>0</v>
      </c>
      <c r="F9" s="1226">
        <v>-1.2999999999999999E-2</v>
      </c>
    </row>
    <row r="10" spans="1:6" x14ac:dyDescent="0.2">
      <c r="A10" s="1096" t="s">
        <v>1202</v>
      </c>
      <c r="B10" s="1192" t="s">
        <v>1236</v>
      </c>
      <c r="C10" s="1096" t="s">
        <v>1063</v>
      </c>
      <c r="D10" s="940" t="s">
        <v>1208</v>
      </c>
      <c r="E10" s="1096" t="s">
        <v>1210</v>
      </c>
      <c r="F10" s="1228"/>
    </row>
    <row r="11" spans="1:6" x14ac:dyDescent="0.2">
      <c r="A11" s="1098"/>
      <c r="B11" s="1225"/>
      <c r="C11" s="1098"/>
      <c r="D11" s="937" t="s">
        <v>1209</v>
      </c>
      <c r="E11" s="1098"/>
      <c r="F11" s="1228"/>
    </row>
    <row r="12" spans="1:6" x14ac:dyDescent="0.2">
      <c r="A12" s="280" t="s">
        <v>1205</v>
      </c>
      <c r="B12" s="933" t="s">
        <v>1237</v>
      </c>
      <c r="C12" s="280" t="s">
        <v>1063</v>
      </c>
      <c r="D12" s="55" t="s">
        <v>1211</v>
      </c>
      <c r="E12" s="960">
        <v>0</v>
      </c>
      <c r="F12" s="1228"/>
    </row>
    <row r="13" spans="1:6" x14ac:dyDescent="0.2">
      <c r="A13" s="1096" t="s">
        <v>1205</v>
      </c>
      <c r="B13" s="1192" t="s">
        <v>1212</v>
      </c>
      <c r="C13" s="1096" t="s">
        <v>1075</v>
      </c>
      <c r="D13" s="940" t="s">
        <v>1213</v>
      </c>
      <c r="E13" s="959">
        <v>-2.5000000000000001E-2</v>
      </c>
      <c r="F13" s="1228"/>
    </row>
    <row r="14" spans="1:6" x14ac:dyDescent="0.2">
      <c r="A14" s="1098"/>
      <c r="B14" s="1225"/>
      <c r="C14" s="1098"/>
      <c r="D14" s="964" t="s">
        <v>1214</v>
      </c>
      <c r="E14" s="561">
        <v>0</v>
      </c>
      <c r="F14" s="1227"/>
    </row>
    <row r="15" spans="1:6" x14ac:dyDescent="0.2">
      <c r="A15" s="280" t="s">
        <v>1202</v>
      </c>
      <c r="B15" s="933" t="s">
        <v>1238</v>
      </c>
      <c r="C15" s="280" t="s">
        <v>1067</v>
      </c>
      <c r="D15" s="55" t="s">
        <v>1215</v>
      </c>
      <c r="E15" s="960">
        <v>0</v>
      </c>
      <c r="F15" s="960">
        <v>0</v>
      </c>
    </row>
    <row r="16" spans="1:6" x14ac:dyDescent="0.2">
      <c r="A16" s="861" t="s">
        <v>1202</v>
      </c>
      <c r="B16" s="961" t="s">
        <v>1239</v>
      </c>
      <c r="C16" s="861" t="s">
        <v>1060</v>
      </c>
      <c r="D16" s="940" t="s">
        <v>1216</v>
      </c>
      <c r="E16" s="861" t="s">
        <v>1217</v>
      </c>
      <c r="F16" s="1226">
        <v>-9.1999999999999998E-2</v>
      </c>
    </row>
    <row r="17" spans="1:6" x14ac:dyDescent="0.2">
      <c r="A17" s="948" t="s">
        <v>1202</v>
      </c>
      <c r="B17" s="963" t="s">
        <v>1240</v>
      </c>
      <c r="C17" s="948" t="s">
        <v>1060</v>
      </c>
      <c r="D17" s="946" t="s">
        <v>1218</v>
      </c>
      <c r="E17" s="561">
        <v>-6.6000000000000003E-2</v>
      </c>
      <c r="F17" s="1228"/>
    </row>
    <row r="18" spans="1:6" x14ac:dyDescent="0.2">
      <c r="A18" s="1097" t="s">
        <v>1202</v>
      </c>
      <c r="B18" s="933" t="s">
        <v>1241</v>
      </c>
      <c r="C18" s="1097" t="s">
        <v>1060</v>
      </c>
      <c r="D18" s="55" t="s">
        <v>1219</v>
      </c>
      <c r="E18" s="960">
        <v>-0.115</v>
      </c>
      <c r="F18" s="1228"/>
    </row>
    <row r="19" spans="1:6" x14ac:dyDescent="0.2">
      <c r="A19" s="1097"/>
      <c r="B19" s="966" t="s">
        <v>1242</v>
      </c>
      <c r="C19" s="1097"/>
      <c r="D19" s="964" t="s">
        <v>1220</v>
      </c>
      <c r="E19" s="948" t="s">
        <v>1221</v>
      </c>
      <c r="F19" s="1228"/>
    </row>
    <row r="20" spans="1:6" x14ac:dyDescent="0.2">
      <c r="A20" s="1096" t="s">
        <v>1202</v>
      </c>
      <c r="B20" s="1192" t="s">
        <v>1222</v>
      </c>
      <c r="C20" s="1096" t="s">
        <v>1060</v>
      </c>
      <c r="D20" s="940" t="s">
        <v>1223</v>
      </c>
      <c r="E20" s="1096" t="s">
        <v>1225</v>
      </c>
      <c r="F20" s="1228"/>
    </row>
    <row r="21" spans="1:6" x14ac:dyDescent="0.2">
      <c r="A21" s="1098"/>
      <c r="B21" s="1225"/>
      <c r="C21" s="1098"/>
      <c r="D21" s="937" t="s">
        <v>1224</v>
      </c>
      <c r="E21" s="1098"/>
      <c r="F21" s="1227"/>
    </row>
    <row r="22" spans="1:6" x14ac:dyDescent="0.2">
      <c r="A22" s="1096" t="s">
        <v>1226</v>
      </c>
      <c r="B22" s="1192" t="s">
        <v>1243</v>
      </c>
      <c r="C22" s="1096" t="s">
        <v>1081</v>
      </c>
      <c r="D22" s="940" t="s">
        <v>1227</v>
      </c>
      <c r="E22" s="959">
        <v>2.3479999999999999</v>
      </c>
      <c r="F22" s="1226">
        <v>1.669</v>
      </c>
    </row>
    <row r="23" spans="1:6" x14ac:dyDescent="0.2">
      <c r="A23" s="1097"/>
      <c r="B23" s="1116"/>
      <c r="C23" s="1097"/>
      <c r="D23" s="964" t="s">
        <v>1228</v>
      </c>
      <c r="E23" s="561">
        <v>0.98899999999999999</v>
      </c>
      <c r="F23" s="1228"/>
    </row>
    <row r="24" spans="1:6" x14ac:dyDescent="0.2">
      <c r="A24" s="1096" t="s">
        <v>1226</v>
      </c>
      <c r="B24" s="1192" t="s">
        <v>1244</v>
      </c>
      <c r="C24" s="1096" t="s">
        <v>1083</v>
      </c>
      <c r="D24" s="965" t="s">
        <v>1229</v>
      </c>
      <c r="E24" s="959">
        <v>8.4000000000000005E-2</v>
      </c>
      <c r="F24" s="1226">
        <v>0.02</v>
      </c>
    </row>
    <row r="25" spans="1:6" x14ac:dyDescent="0.2">
      <c r="A25" s="1098"/>
      <c r="B25" s="1225"/>
      <c r="C25" s="1098"/>
      <c r="D25" s="964" t="s">
        <v>1230</v>
      </c>
      <c r="E25" s="561">
        <v>-4.3999999999999997E-2</v>
      </c>
      <c r="F25" s="1227"/>
    </row>
    <row r="26" spans="1:6" x14ac:dyDescent="0.2">
      <c r="A26" s="1229" t="s">
        <v>1231</v>
      </c>
      <c r="B26" s="1229"/>
      <c r="C26" s="1229"/>
      <c r="D26" s="1229"/>
      <c r="E26" s="1229"/>
      <c r="F26" s="1229"/>
    </row>
    <row r="27" spans="1:6" x14ac:dyDescent="0.2">
      <c r="A27" s="1230" t="s">
        <v>1232</v>
      </c>
      <c r="B27" s="1230"/>
      <c r="C27" s="1230"/>
      <c r="D27" s="1230"/>
      <c r="E27" s="1230"/>
      <c r="F27" s="1230"/>
    </row>
    <row r="28" spans="1:6" x14ac:dyDescent="0.2">
      <c r="A28" s="1230" t="s">
        <v>1233</v>
      </c>
      <c r="B28" s="1230"/>
      <c r="C28" s="1230"/>
      <c r="D28" s="1230"/>
      <c r="E28" s="1230"/>
      <c r="F28" s="1230"/>
    </row>
    <row r="29" spans="1:6" x14ac:dyDescent="0.2">
      <c r="A29" s="1230"/>
      <c r="B29" s="1230"/>
      <c r="C29" s="1230"/>
      <c r="D29" s="1230"/>
      <c r="E29" s="1230"/>
      <c r="F29" s="1230"/>
    </row>
    <row r="30" spans="1:6" x14ac:dyDescent="0.2">
      <c r="A30" s="1" t="s">
        <v>56</v>
      </c>
    </row>
  </sheetData>
  <mergeCells count="37">
    <mergeCell ref="A26:F26"/>
    <mergeCell ref="A27:F27"/>
    <mergeCell ref="A28:F29"/>
    <mergeCell ref="A22:A23"/>
    <mergeCell ref="B22:B23"/>
    <mergeCell ref="C22:C23"/>
    <mergeCell ref="F22:F23"/>
    <mergeCell ref="A24:A25"/>
    <mergeCell ref="B24:B25"/>
    <mergeCell ref="C24:C25"/>
    <mergeCell ref="F24:F25"/>
    <mergeCell ref="F16:F21"/>
    <mergeCell ref="A18:A19"/>
    <mergeCell ref="C18:C19"/>
    <mergeCell ref="A20:A21"/>
    <mergeCell ref="B20:B21"/>
    <mergeCell ref="C20:C21"/>
    <mergeCell ref="E20:E21"/>
    <mergeCell ref="F9:F14"/>
    <mergeCell ref="A10:A11"/>
    <mergeCell ref="B10:B11"/>
    <mergeCell ref="C10:C11"/>
    <mergeCell ref="E10:E11"/>
    <mergeCell ref="A13:A14"/>
    <mergeCell ref="B13:B14"/>
    <mergeCell ref="C13:C14"/>
    <mergeCell ref="A6:A7"/>
    <mergeCell ref="B6:B7"/>
    <mergeCell ref="C6:C7"/>
    <mergeCell ref="E6:E7"/>
    <mergeCell ref="F6:F8"/>
    <mergeCell ref="A4:A5"/>
    <mergeCell ref="B4:B5"/>
    <mergeCell ref="C4:C5"/>
    <mergeCell ref="D4:D5"/>
    <mergeCell ref="F4:F5"/>
    <mergeCell ref="E4:E5"/>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F0675-4917-42C9-B389-706623FDE32E}">
  <dimension ref="A1:C32"/>
  <sheetViews>
    <sheetView zoomScaleNormal="100" workbookViewId="0">
      <selection activeCell="E21" sqref="E21"/>
    </sheetView>
  </sheetViews>
  <sheetFormatPr baseColWidth="10" defaultColWidth="11.42578125" defaultRowHeight="12.75" x14ac:dyDescent="0.2"/>
  <cols>
    <col min="1" max="1" width="51.5703125" style="5" customWidth="1"/>
    <col min="2" max="3" width="19" style="5" customWidth="1"/>
    <col min="4" max="16384" width="11.42578125" style="5"/>
  </cols>
  <sheetData>
    <row r="1" spans="1:3" x14ac:dyDescent="0.2">
      <c r="A1" s="4" t="s">
        <v>241</v>
      </c>
      <c r="C1" s="27"/>
    </row>
    <row r="2" spans="1:3" x14ac:dyDescent="0.2">
      <c r="A2" s="4" t="s">
        <v>492</v>
      </c>
    </row>
    <row r="4" spans="1:3" ht="25.5" x14ac:dyDescent="0.2">
      <c r="A4" s="566" t="s">
        <v>1245</v>
      </c>
      <c r="B4" s="288" t="s">
        <v>1246</v>
      </c>
      <c r="C4" s="276" t="s">
        <v>1247</v>
      </c>
    </row>
    <row r="5" spans="1:3" x14ac:dyDescent="0.2">
      <c r="A5" s="176" t="s">
        <v>1248</v>
      </c>
      <c r="B5" s="967">
        <v>16</v>
      </c>
      <c r="C5" s="860">
        <v>16</v>
      </c>
    </row>
    <row r="6" spans="1:3" x14ac:dyDescent="0.2">
      <c r="A6" s="176" t="s">
        <v>587</v>
      </c>
      <c r="B6" s="967">
        <v>6</v>
      </c>
      <c r="C6" s="860">
        <v>6</v>
      </c>
    </row>
    <row r="7" spans="1:3" x14ac:dyDescent="0.2">
      <c r="A7" s="176" t="s">
        <v>588</v>
      </c>
      <c r="B7" s="967">
        <v>1</v>
      </c>
      <c r="C7" s="860">
        <v>1</v>
      </c>
    </row>
    <row r="8" spans="1:3" x14ac:dyDescent="0.2">
      <c r="A8" s="176" t="s">
        <v>599</v>
      </c>
      <c r="B8" s="967">
        <v>2</v>
      </c>
      <c r="C8" s="860">
        <v>2</v>
      </c>
    </row>
    <row r="9" spans="1:3" x14ac:dyDescent="0.2">
      <c r="A9" s="176" t="s">
        <v>673</v>
      </c>
      <c r="B9" s="967">
        <v>8</v>
      </c>
      <c r="C9" s="860">
        <v>8</v>
      </c>
    </row>
    <row r="10" spans="1:3" x14ac:dyDescent="0.2">
      <c r="A10" s="176" t="s">
        <v>597</v>
      </c>
      <c r="B10" s="967">
        <v>9</v>
      </c>
      <c r="C10" s="860">
        <v>9</v>
      </c>
    </row>
    <row r="11" spans="1:3" x14ac:dyDescent="0.2">
      <c r="A11" s="176" t="s">
        <v>589</v>
      </c>
      <c r="B11" s="967">
        <v>15</v>
      </c>
      <c r="C11" s="860">
        <v>15</v>
      </c>
    </row>
    <row r="12" spans="1:3" x14ac:dyDescent="0.2">
      <c r="A12" s="176" t="s">
        <v>234</v>
      </c>
      <c r="B12" s="967">
        <v>48</v>
      </c>
      <c r="C12" s="860">
        <v>27</v>
      </c>
    </row>
    <row r="13" spans="1:3" x14ac:dyDescent="0.2">
      <c r="A13" s="176" t="s">
        <v>598</v>
      </c>
      <c r="B13" s="967">
        <v>4</v>
      </c>
      <c r="C13" s="860">
        <v>4</v>
      </c>
    </row>
    <row r="14" spans="1:3" x14ac:dyDescent="0.2">
      <c r="A14" s="176" t="s">
        <v>693</v>
      </c>
      <c r="B14" s="967">
        <v>12</v>
      </c>
      <c r="C14" s="860">
        <v>12</v>
      </c>
    </row>
    <row r="15" spans="1:3" x14ac:dyDescent="0.2">
      <c r="A15" s="176" t="s">
        <v>590</v>
      </c>
      <c r="B15" s="967">
        <v>8</v>
      </c>
      <c r="C15" s="860">
        <v>7</v>
      </c>
    </row>
    <row r="16" spans="1:3" x14ac:dyDescent="0.2">
      <c r="A16" s="176" t="s">
        <v>591</v>
      </c>
      <c r="B16" s="967">
        <v>2</v>
      </c>
      <c r="C16" s="860">
        <v>2</v>
      </c>
    </row>
    <row r="17" spans="1:3" x14ac:dyDescent="0.2">
      <c r="A17" s="176" t="s">
        <v>702</v>
      </c>
      <c r="B17" s="967">
        <v>3</v>
      </c>
      <c r="C17" s="860">
        <v>3</v>
      </c>
    </row>
    <row r="18" spans="1:3" x14ac:dyDescent="0.2">
      <c r="A18" s="176" t="s">
        <v>592</v>
      </c>
      <c r="B18" s="967">
        <v>3</v>
      </c>
      <c r="C18" s="860">
        <v>3</v>
      </c>
    </row>
    <row r="19" spans="1:3" x14ac:dyDescent="0.2">
      <c r="A19" s="176" t="s">
        <v>694</v>
      </c>
      <c r="B19" s="967">
        <v>14</v>
      </c>
      <c r="C19" s="860">
        <v>14</v>
      </c>
    </row>
    <row r="20" spans="1:3" x14ac:dyDescent="0.2">
      <c r="A20" s="176" t="s">
        <v>678</v>
      </c>
      <c r="B20" s="967">
        <v>6</v>
      </c>
      <c r="C20" s="860">
        <v>6</v>
      </c>
    </row>
    <row r="21" spans="1:3" x14ac:dyDescent="0.2">
      <c r="A21" s="176" t="s">
        <v>593</v>
      </c>
      <c r="B21" s="967">
        <v>7</v>
      </c>
      <c r="C21" s="860">
        <v>7</v>
      </c>
    </row>
    <row r="22" spans="1:3" x14ac:dyDescent="0.2">
      <c r="A22" s="176" t="s">
        <v>594</v>
      </c>
      <c r="B22" s="967">
        <v>3</v>
      </c>
      <c r="C22" s="860">
        <v>3</v>
      </c>
    </row>
    <row r="23" spans="1:3" x14ac:dyDescent="0.2">
      <c r="A23" s="176" t="s">
        <v>595</v>
      </c>
      <c r="B23" s="967">
        <v>18</v>
      </c>
      <c r="C23" s="860">
        <v>18</v>
      </c>
    </row>
    <row r="24" spans="1:3" x14ac:dyDescent="0.2">
      <c r="A24" s="176" t="s">
        <v>700</v>
      </c>
      <c r="B24" s="967">
        <v>2</v>
      </c>
      <c r="C24" s="860">
        <v>2</v>
      </c>
    </row>
    <row r="25" spans="1:3" x14ac:dyDescent="0.2">
      <c r="A25" s="176" t="s">
        <v>596</v>
      </c>
      <c r="B25" s="967">
        <v>10</v>
      </c>
      <c r="C25" s="860">
        <v>7</v>
      </c>
    </row>
    <row r="26" spans="1:3" x14ac:dyDescent="0.2">
      <c r="A26" s="176" t="s">
        <v>699</v>
      </c>
      <c r="B26" s="967">
        <v>4</v>
      </c>
      <c r="C26" s="860">
        <v>3</v>
      </c>
    </row>
    <row r="27" spans="1:3" x14ac:dyDescent="0.2">
      <c r="A27" s="176" t="s">
        <v>235</v>
      </c>
      <c r="B27" s="967">
        <v>12</v>
      </c>
      <c r="C27" s="860">
        <v>12</v>
      </c>
    </row>
    <row r="28" spans="1:3" x14ac:dyDescent="0.2">
      <c r="A28" s="176" t="s">
        <v>696</v>
      </c>
      <c r="B28" s="967">
        <v>2</v>
      </c>
      <c r="C28" s="860">
        <v>2</v>
      </c>
    </row>
    <row r="29" spans="1:3" x14ac:dyDescent="0.2">
      <c r="A29" s="176" t="s">
        <v>1249</v>
      </c>
      <c r="B29" s="967">
        <v>1</v>
      </c>
      <c r="C29" s="860">
        <v>1</v>
      </c>
    </row>
    <row r="30" spans="1:3" x14ac:dyDescent="0.2">
      <c r="A30" s="176" t="s">
        <v>667</v>
      </c>
      <c r="B30" s="967">
        <v>1</v>
      </c>
      <c r="C30" s="860">
        <v>1</v>
      </c>
    </row>
    <row r="31" spans="1:3" x14ac:dyDescent="0.2">
      <c r="A31" s="352" t="s">
        <v>1250</v>
      </c>
      <c r="B31" s="287">
        <v>217</v>
      </c>
      <c r="C31" s="275">
        <v>191</v>
      </c>
    </row>
    <row r="32" spans="1:3" x14ac:dyDescent="0.2">
      <c r="A32" s="1231" t="s">
        <v>56</v>
      </c>
      <c r="B32" s="1232"/>
      <c r="C32" s="1232"/>
    </row>
  </sheetData>
  <mergeCells count="1">
    <mergeCell ref="A32:C32"/>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F3ADA-D491-41FA-B2FF-3837F9041FDF}">
  <dimension ref="A1:D9"/>
  <sheetViews>
    <sheetView workbookViewId="0">
      <selection activeCell="J16" sqref="J16"/>
    </sheetView>
  </sheetViews>
  <sheetFormatPr baseColWidth="10" defaultRowHeight="12.75" x14ac:dyDescent="0.2"/>
  <cols>
    <col min="1" max="1" width="11.42578125" style="1"/>
    <col min="2" max="3" width="15.140625" style="1" customWidth="1"/>
    <col min="4" max="16384" width="11.42578125" style="1"/>
  </cols>
  <sheetData>
    <row r="1" spans="1:4" x14ac:dyDescent="0.2">
      <c r="A1" s="94" t="s">
        <v>1251</v>
      </c>
    </row>
    <row r="2" spans="1:4" x14ac:dyDescent="0.2">
      <c r="A2" s="94" t="s">
        <v>1252</v>
      </c>
    </row>
    <row r="4" spans="1:4" ht="25.5" x14ac:dyDescent="0.2">
      <c r="A4" s="566" t="s">
        <v>1253</v>
      </c>
      <c r="B4" s="288" t="s">
        <v>1254</v>
      </c>
      <c r="C4" s="935" t="s">
        <v>1255</v>
      </c>
      <c r="D4" s="288" t="s">
        <v>1256</v>
      </c>
    </row>
    <row r="5" spans="1:4" x14ac:dyDescent="0.2">
      <c r="A5" s="1233">
        <v>1</v>
      </c>
      <c r="B5" s="971">
        <v>1</v>
      </c>
      <c r="C5" s="940">
        <v>75</v>
      </c>
      <c r="D5" s="971">
        <v>0.31</v>
      </c>
    </row>
    <row r="6" spans="1:4" x14ac:dyDescent="0.2">
      <c r="A6" s="1234"/>
      <c r="B6" s="862" t="s">
        <v>1257</v>
      </c>
      <c r="C6" s="937">
        <v>54</v>
      </c>
      <c r="D6" s="972">
        <v>0.22</v>
      </c>
    </row>
    <row r="7" spans="1:4" x14ac:dyDescent="0.2">
      <c r="A7" s="606" t="s">
        <v>1258</v>
      </c>
      <c r="B7" s="280" t="s">
        <v>1259</v>
      </c>
      <c r="C7" s="55">
        <v>89</v>
      </c>
      <c r="D7" s="973">
        <v>0.36</v>
      </c>
    </row>
    <row r="8" spans="1:4" x14ac:dyDescent="0.2">
      <c r="A8" s="969">
        <v>0</v>
      </c>
      <c r="B8" s="861" t="s">
        <v>1260</v>
      </c>
      <c r="C8" s="940">
        <v>26</v>
      </c>
      <c r="D8" s="971">
        <v>0.11</v>
      </c>
    </row>
    <row r="9" spans="1:4" x14ac:dyDescent="0.2">
      <c r="A9" s="964"/>
      <c r="B9" s="288" t="s">
        <v>133</v>
      </c>
      <c r="C9" s="935">
        <v>244</v>
      </c>
      <c r="D9" s="974">
        <v>1</v>
      </c>
    </row>
  </sheetData>
  <mergeCells count="1">
    <mergeCell ref="A5:A6"/>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1CB7C-F9DF-453A-9CB2-79CC8E3750BB}">
  <dimension ref="A1:E34"/>
  <sheetViews>
    <sheetView workbookViewId="0">
      <selection activeCell="I18" sqref="I18"/>
    </sheetView>
  </sheetViews>
  <sheetFormatPr baseColWidth="10" defaultRowHeight="12.75" x14ac:dyDescent="0.2"/>
  <cols>
    <col min="1" max="1" width="5.42578125" style="1" customWidth="1"/>
    <col min="2" max="2" width="51.85546875" style="1" customWidth="1"/>
    <col min="3" max="3" width="14.28515625" style="1" bestFit="1" customWidth="1"/>
    <col min="4" max="4" width="19.140625" style="1" bestFit="1" customWidth="1"/>
    <col min="5" max="5" width="19.85546875" style="1" customWidth="1"/>
    <col min="6" max="16384" width="11.42578125" style="1"/>
  </cols>
  <sheetData>
    <row r="1" spans="1:5" x14ac:dyDescent="0.2">
      <c r="A1" s="94" t="s">
        <v>1263</v>
      </c>
    </row>
    <row r="2" spans="1:5" x14ac:dyDescent="0.2">
      <c r="A2" s="94" t="s">
        <v>1264</v>
      </c>
    </row>
    <row r="4" spans="1:5" ht="38.25" x14ac:dyDescent="0.2">
      <c r="A4" s="288" t="s">
        <v>1265</v>
      </c>
      <c r="B4" s="935" t="s">
        <v>1266</v>
      </c>
      <c r="C4" s="288" t="s">
        <v>1267</v>
      </c>
      <c r="D4" s="288" t="s">
        <v>1268</v>
      </c>
      <c r="E4" s="276" t="s">
        <v>1269</v>
      </c>
    </row>
    <row r="5" spans="1:5" x14ac:dyDescent="0.2">
      <c r="A5" s="280">
        <v>1</v>
      </c>
      <c r="B5" s="39" t="s">
        <v>1270</v>
      </c>
      <c r="C5" s="280">
        <v>9</v>
      </c>
      <c r="D5" s="280">
        <v>1</v>
      </c>
      <c r="E5" s="968">
        <v>0.89</v>
      </c>
    </row>
    <row r="6" spans="1:5" x14ac:dyDescent="0.2">
      <c r="A6" s="280">
        <v>2</v>
      </c>
      <c r="B6" s="39" t="s">
        <v>1271</v>
      </c>
      <c r="C6" s="280">
        <v>7</v>
      </c>
      <c r="D6" s="280">
        <v>1</v>
      </c>
      <c r="E6" s="968">
        <v>0.86</v>
      </c>
    </row>
    <row r="7" spans="1:5" x14ac:dyDescent="0.2">
      <c r="A7" s="280">
        <v>3</v>
      </c>
      <c r="B7" s="39" t="s">
        <v>1272</v>
      </c>
      <c r="C7" s="280">
        <v>8</v>
      </c>
      <c r="D7" s="280">
        <v>5</v>
      </c>
      <c r="E7" s="968">
        <v>0.38</v>
      </c>
    </row>
    <row r="8" spans="1:5" x14ac:dyDescent="0.2">
      <c r="A8" s="280">
        <v>4</v>
      </c>
      <c r="B8" s="39" t="s">
        <v>1273</v>
      </c>
      <c r="C8" s="280">
        <v>16</v>
      </c>
      <c r="D8" s="280">
        <v>6</v>
      </c>
      <c r="E8" s="968">
        <v>0.63</v>
      </c>
    </row>
    <row r="9" spans="1:5" x14ac:dyDescent="0.2">
      <c r="A9" s="280">
        <v>5</v>
      </c>
      <c r="B9" s="39" t="s">
        <v>1274</v>
      </c>
      <c r="C9" s="280">
        <v>6</v>
      </c>
      <c r="D9" s="280">
        <v>1</v>
      </c>
      <c r="E9" s="968">
        <v>0.83</v>
      </c>
    </row>
    <row r="10" spans="1:5" x14ac:dyDescent="0.2">
      <c r="A10" s="280">
        <v>6</v>
      </c>
      <c r="B10" s="39" t="s">
        <v>1275</v>
      </c>
      <c r="C10" s="280">
        <v>2</v>
      </c>
      <c r="D10" s="280">
        <v>0</v>
      </c>
      <c r="E10" s="968">
        <v>1</v>
      </c>
    </row>
    <row r="11" spans="1:5" x14ac:dyDescent="0.2">
      <c r="A11" s="280">
        <v>7</v>
      </c>
      <c r="B11" s="39" t="s">
        <v>1276</v>
      </c>
      <c r="C11" s="280">
        <v>6</v>
      </c>
      <c r="D11" s="280">
        <v>1</v>
      </c>
      <c r="E11" s="968">
        <v>0.83</v>
      </c>
    </row>
    <row r="12" spans="1:5" x14ac:dyDescent="0.2">
      <c r="A12" s="280">
        <v>8</v>
      </c>
      <c r="B12" s="39" t="s">
        <v>1277</v>
      </c>
      <c r="C12" s="280">
        <v>12</v>
      </c>
      <c r="D12" s="280">
        <v>3</v>
      </c>
      <c r="E12" s="968">
        <v>0.75</v>
      </c>
    </row>
    <row r="13" spans="1:5" x14ac:dyDescent="0.2">
      <c r="A13" s="280">
        <v>9</v>
      </c>
      <c r="B13" s="39" t="s">
        <v>1278</v>
      </c>
      <c r="C13" s="280">
        <v>8</v>
      </c>
      <c r="D13" s="280">
        <v>1</v>
      </c>
      <c r="E13" s="968">
        <v>0.88</v>
      </c>
    </row>
    <row r="14" spans="1:5" x14ac:dyDescent="0.2">
      <c r="A14" s="280">
        <v>10</v>
      </c>
      <c r="B14" s="39" t="s">
        <v>1279</v>
      </c>
      <c r="C14" s="280">
        <v>6</v>
      </c>
      <c r="D14" s="280">
        <v>1</v>
      </c>
      <c r="E14" s="968">
        <v>0.83</v>
      </c>
    </row>
    <row r="15" spans="1:5" x14ac:dyDescent="0.2">
      <c r="A15" s="280">
        <v>11</v>
      </c>
      <c r="B15" s="39" t="s">
        <v>1280</v>
      </c>
      <c r="C15" s="280">
        <v>8</v>
      </c>
      <c r="D15" s="280">
        <v>0</v>
      </c>
      <c r="E15" s="968">
        <v>1</v>
      </c>
    </row>
    <row r="16" spans="1:5" x14ac:dyDescent="0.2">
      <c r="A16" s="280">
        <v>12</v>
      </c>
      <c r="B16" s="39" t="s">
        <v>1281</v>
      </c>
      <c r="C16" s="280">
        <v>10</v>
      </c>
      <c r="D16" s="280">
        <v>2</v>
      </c>
      <c r="E16" s="968">
        <v>0.8</v>
      </c>
    </row>
    <row r="17" spans="1:5" x14ac:dyDescent="0.2">
      <c r="A17" s="280">
        <v>13</v>
      </c>
      <c r="B17" s="39" t="s">
        <v>1282</v>
      </c>
      <c r="C17" s="280">
        <v>10</v>
      </c>
      <c r="D17" s="280">
        <v>6</v>
      </c>
      <c r="E17" s="968">
        <v>0.4</v>
      </c>
    </row>
    <row r="18" spans="1:5" x14ac:dyDescent="0.2">
      <c r="A18" s="280">
        <v>14</v>
      </c>
      <c r="B18" s="39" t="s">
        <v>1283</v>
      </c>
      <c r="C18" s="280">
        <v>16</v>
      </c>
      <c r="D18" s="280">
        <v>5</v>
      </c>
      <c r="E18" s="968">
        <v>0.69</v>
      </c>
    </row>
    <row r="19" spans="1:5" x14ac:dyDescent="0.2">
      <c r="A19" s="280">
        <v>15</v>
      </c>
      <c r="B19" s="39" t="s">
        <v>1284</v>
      </c>
      <c r="C19" s="280">
        <v>5</v>
      </c>
      <c r="D19" s="280">
        <v>0</v>
      </c>
      <c r="E19" s="968">
        <v>1</v>
      </c>
    </row>
    <row r="20" spans="1:5" x14ac:dyDescent="0.2">
      <c r="A20" s="280">
        <v>16</v>
      </c>
      <c r="B20" s="39" t="s">
        <v>1285</v>
      </c>
      <c r="C20" s="280">
        <v>14</v>
      </c>
      <c r="D20" s="280">
        <v>7</v>
      </c>
      <c r="E20" s="968">
        <v>0.5</v>
      </c>
    </row>
    <row r="21" spans="1:5" ht="12" customHeight="1" x14ac:dyDescent="0.2">
      <c r="A21" s="280">
        <v>17</v>
      </c>
      <c r="B21" s="39" t="s">
        <v>1286</v>
      </c>
      <c r="C21" s="280">
        <v>6</v>
      </c>
      <c r="D21" s="280">
        <v>2</v>
      </c>
      <c r="E21" s="968">
        <v>0.67</v>
      </c>
    </row>
    <row r="22" spans="1:5" ht="12" customHeight="1" x14ac:dyDescent="0.2">
      <c r="A22" s="280">
        <v>18</v>
      </c>
      <c r="B22" s="39" t="s">
        <v>1287</v>
      </c>
      <c r="C22" s="280">
        <v>6</v>
      </c>
      <c r="D22" s="280">
        <v>3</v>
      </c>
      <c r="E22" s="968">
        <v>0.5</v>
      </c>
    </row>
    <row r="23" spans="1:5" ht="12" customHeight="1" x14ac:dyDescent="0.2">
      <c r="A23" s="280">
        <v>19</v>
      </c>
      <c r="B23" s="39" t="s">
        <v>1288</v>
      </c>
      <c r="C23" s="280">
        <v>10</v>
      </c>
      <c r="D23" s="280">
        <v>4</v>
      </c>
      <c r="E23" s="968">
        <v>0.6</v>
      </c>
    </row>
    <row r="24" spans="1:5" ht="12" customHeight="1" x14ac:dyDescent="0.2">
      <c r="A24" s="280">
        <v>20</v>
      </c>
      <c r="B24" s="39" t="s">
        <v>1289</v>
      </c>
      <c r="C24" s="280">
        <v>10</v>
      </c>
      <c r="D24" s="280">
        <v>5</v>
      </c>
      <c r="E24" s="968">
        <v>0.5</v>
      </c>
    </row>
    <row r="25" spans="1:5" ht="12" customHeight="1" x14ac:dyDescent="0.2">
      <c r="A25" s="280">
        <v>21</v>
      </c>
      <c r="B25" s="39" t="s">
        <v>1290</v>
      </c>
      <c r="C25" s="280">
        <v>7</v>
      </c>
      <c r="D25" s="280">
        <v>4</v>
      </c>
      <c r="E25" s="968">
        <v>0.43</v>
      </c>
    </row>
    <row r="26" spans="1:5" ht="12" customHeight="1" x14ac:dyDescent="0.2">
      <c r="A26" s="280">
        <v>22</v>
      </c>
      <c r="B26" s="39" t="s">
        <v>1291</v>
      </c>
      <c r="C26" s="280">
        <v>6</v>
      </c>
      <c r="D26" s="280">
        <v>2</v>
      </c>
      <c r="E26" s="968">
        <v>0.67</v>
      </c>
    </row>
    <row r="27" spans="1:5" ht="12" customHeight="1" x14ac:dyDescent="0.2">
      <c r="A27" s="280">
        <v>23</v>
      </c>
      <c r="B27" s="39" t="s">
        <v>1292</v>
      </c>
      <c r="C27" s="280">
        <v>9</v>
      </c>
      <c r="D27" s="280">
        <v>2</v>
      </c>
      <c r="E27" s="968">
        <v>0.78</v>
      </c>
    </row>
    <row r="28" spans="1:5" ht="12" customHeight="1" x14ac:dyDescent="0.2">
      <c r="A28" s="280">
        <v>24</v>
      </c>
      <c r="B28" s="39" t="s">
        <v>1293</v>
      </c>
      <c r="C28" s="280">
        <v>7</v>
      </c>
      <c r="D28" s="280">
        <v>3</v>
      </c>
      <c r="E28" s="968">
        <v>0.56999999999999995</v>
      </c>
    </row>
    <row r="29" spans="1:5" ht="12" customHeight="1" x14ac:dyDescent="0.2">
      <c r="A29" s="280">
        <v>25</v>
      </c>
      <c r="B29" s="39" t="s">
        <v>1294</v>
      </c>
      <c r="C29" s="280">
        <v>11</v>
      </c>
      <c r="D29" s="280">
        <v>5</v>
      </c>
      <c r="E29" s="968">
        <v>0.55000000000000004</v>
      </c>
    </row>
    <row r="30" spans="1:5" ht="12" customHeight="1" x14ac:dyDescent="0.2">
      <c r="A30" s="280">
        <v>26</v>
      </c>
      <c r="B30" s="39" t="s">
        <v>1295</v>
      </c>
      <c r="C30" s="280">
        <v>5</v>
      </c>
      <c r="D30" s="280">
        <v>0</v>
      </c>
      <c r="E30" s="968">
        <v>1</v>
      </c>
    </row>
    <row r="31" spans="1:5" ht="12" customHeight="1" x14ac:dyDescent="0.2">
      <c r="A31" s="280">
        <v>27</v>
      </c>
      <c r="B31" s="39" t="s">
        <v>1296</v>
      </c>
      <c r="C31" s="280">
        <v>2</v>
      </c>
      <c r="D31" s="280">
        <v>0</v>
      </c>
      <c r="E31" s="968">
        <v>1</v>
      </c>
    </row>
    <row r="32" spans="1:5" ht="12" customHeight="1" x14ac:dyDescent="0.2">
      <c r="A32" s="280">
        <v>28</v>
      </c>
      <c r="B32" s="39" t="s">
        <v>1297</v>
      </c>
      <c r="C32" s="280">
        <v>10</v>
      </c>
      <c r="D32" s="280">
        <v>4</v>
      </c>
      <c r="E32" s="968">
        <v>0.6</v>
      </c>
    </row>
    <row r="33" spans="1:5" ht="12" customHeight="1" x14ac:dyDescent="0.2">
      <c r="A33" s="862">
        <v>29</v>
      </c>
      <c r="B33" s="39" t="s">
        <v>1298</v>
      </c>
      <c r="C33" s="280">
        <v>12</v>
      </c>
      <c r="D33" s="280">
        <v>1</v>
      </c>
      <c r="E33" s="968">
        <v>0.92</v>
      </c>
    </row>
    <row r="34" spans="1:5" ht="12" customHeight="1" x14ac:dyDescent="0.2">
      <c r="A34" s="976"/>
      <c r="B34" s="975" t="s">
        <v>614</v>
      </c>
      <c r="C34" s="288">
        <v>244</v>
      </c>
      <c r="D34" s="288">
        <v>75</v>
      </c>
      <c r="E34" s="970">
        <v>0.69</v>
      </c>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CA280-7AA6-4A91-8D5C-B9B734C2BD23}">
  <dimension ref="A1:H23"/>
  <sheetViews>
    <sheetView workbookViewId="0">
      <selection activeCell="D34" sqref="D34"/>
    </sheetView>
  </sheetViews>
  <sheetFormatPr baseColWidth="10" defaultRowHeight="12.75" x14ac:dyDescent="0.2"/>
  <cols>
    <col min="1" max="1" width="4.42578125" style="1" customWidth="1"/>
    <col min="2" max="2" width="65.28515625" style="1" customWidth="1"/>
    <col min="3" max="4" width="15.5703125" style="1" customWidth="1"/>
    <col min="5" max="5" width="20" style="1" customWidth="1"/>
    <col min="6" max="8" width="15.5703125" style="1" customWidth="1"/>
    <col min="9" max="16384" width="11.42578125" style="1"/>
  </cols>
  <sheetData>
    <row r="1" spans="1:8" x14ac:dyDescent="0.2">
      <c r="A1" s="94" t="s">
        <v>1261</v>
      </c>
    </row>
    <row r="2" spans="1:8" x14ac:dyDescent="0.2">
      <c r="A2" s="94" t="s">
        <v>1262</v>
      </c>
    </row>
    <row r="4" spans="1:8" ht="51" x14ac:dyDescent="0.2">
      <c r="A4" s="288" t="s">
        <v>1265</v>
      </c>
      <c r="B4" s="288" t="s">
        <v>1266</v>
      </c>
      <c r="C4" s="288" t="s">
        <v>1299</v>
      </c>
      <c r="D4" s="288" t="s">
        <v>1300</v>
      </c>
      <c r="E4" s="288" t="s">
        <v>1301</v>
      </c>
      <c r="F4" s="288" t="s">
        <v>1302</v>
      </c>
      <c r="G4" s="288" t="s">
        <v>1303</v>
      </c>
      <c r="H4" s="288" t="s">
        <v>1304</v>
      </c>
    </row>
    <row r="5" spans="1:8" ht="25.5" x14ac:dyDescent="0.2">
      <c r="A5" s="948">
        <v>1</v>
      </c>
      <c r="B5" s="966" t="s">
        <v>1305</v>
      </c>
      <c r="C5" s="948">
        <v>108</v>
      </c>
      <c r="D5" s="948">
        <v>66</v>
      </c>
      <c r="E5" s="948" t="s">
        <v>1306</v>
      </c>
      <c r="F5" s="561">
        <v>0.92500000000000004</v>
      </c>
      <c r="G5" s="977">
        <v>1.03</v>
      </c>
      <c r="H5" s="977">
        <v>1</v>
      </c>
    </row>
    <row r="6" spans="1:8" x14ac:dyDescent="0.2">
      <c r="A6" s="948">
        <v>2</v>
      </c>
      <c r="B6" s="966" t="s">
        <v>1307</v>
      </c>
      <c r="C6" s="948">
        <v>92</v>
      </c>
      <c r="D6" s="948">
        <v>86</v>
      </c>
      <c r="E6" s="977">
        <v>0.65</v>
      </c>
      <c r="F6" s="561">
        <v>0.69350000000000001</v>
      </c>
      <c r="G6" s="977">
        <v>0.81</v>
      </c>
      <c r="H6" s="977">
        <v>1</v>
      </c>
    </row>
    <row r="7" spans="1:8" ht="25.5" x14ac:dyDescent="0.2">
      <c r="A7" s="948">
        <v>3</v>
      </c>
      <c r="B7" s="966" t="s">
        <v>1308</v>
      </c>
      <c r="C7" s="948">
        <v>135</v>
      </c>
      <c r="D7" s="948">
        <v>117</v>
      </c>
      <c r="E7" s="977">
        <v>0.95</v>
      </c>
      <c r="F7" s="561">
        <v>0.95209999999999995</v>
      </c>
      <c r="G7" s="977">
        <v>1.05</v>
      </c>
      <c r="H7" s="977">
        <v>1</v>
      </c>
    </row>
    <row r="8" spans="1:8" ht="25.5" x14ac:dyDescent="0.2">
      <c r="A8" s="948">
        <v>4</v>
      </c>
      <c r="B8" s="966" t="s">
        <v>1309</v>
      </c>
      <c r="C8" s="948">
        <v>118</v>
      </c>
      <c r="D8" s="948">
        <v>96</v>
      </c>
      <c r="E8" s="977">
        <v>0.7</v>
      </c>
      <c r="F8" s="977">
        <v>0.7</v>
      </c>
      <c r="G8" s="977">
        <v>0.79</v>
      </c>
      <c r="H8" s="977">
        <v>1</v>
      </c>
    </row>
    <row r="9" spans="1:8" x14ac:dyDescent="0.2">
      <c r="A9" s="948">
        <v>5</v>
      </c>
      <c r="B9" s="966" t="s">
        <v>1310</v>
      </c>
      <c r="C9" s="948">
        <v>241</v>
      </c>
      <c r="D9" s="948">
        <v>144</v>
      </c>
      <c r="E9" s="561">
        <v>0.995</v>
      </c>
      <c r="F9" s="561">
        <v>0.99719999999999998</v>
      </c>
      <c r="G9" s="977">
        <v>0.98</v>
      </c>
      <c r="H9" s="977">
        <v>0.99</v>
      </c>
    </row>
    <row r="10" spans="1:8" ht="38.25" x14ac:dyDescent="0.2">
      <c r="A10" s="948">
        <v>6</v>
      </c>
      <c r="B10" s="966" t="s">
        <v>1311</v>
      </c>
      <c r="C10" s="948">
        <v>1</v>
      </c>
      <c r="D10" s="948">
        <v>1</v>
      </c>
      <c r="E10" s="977">
        <v>0.95</v>
      </c>
      <c r="F10" s="977">
        <v>0.95</v>
      </c>
      <c r="G10" s="977">
        <v>0.99</v>
      </c>
      <c r="H10" s="977">
        <v>1</v>
      </c>
    </row>
    <row r="11" spans="1:8" ht="25.5" x14ac:dyDescent="0.2">
      <c r="A11" s="948">
        <v>7</v>
      </c>
      <c r="B11" s="966" t="s">
        <v>1312</v>
      </c>
      <c r="C11" s="948">
        <v>2</v>
      </c>
      <c r="D11" s="948">
        <v>2</v>
      </c>
      <c r="E11" s="977">
        <v>0.9</v>
      </c>
      <c r="F11" s="977">
        <v>0.9</v>
      </c>
      <c r="G11" s="977">
        <v>0.9</v>
      </c>
      <c r="H11" s="977">
        <v>1</v>
      </c>
    </row>
    <row r="12" spans="1:8" x14ac:dyDescent="0.2">
      <c r="A12" s="948">
        <v>8</v>
      </c>
      <c r="B12" s="966" t="s">
        <v>1313</v>
      </c>
      <c r="C12" s="948">
        <v>1</v>
      </c>
      <c r="D12" s="948">
        <v>1</v>
      </c>
      <c r="E12" s="977">
        <v>0.8</v>
      </c>
      <c r="F12" s="977">
        <v>0.8</v>
      </c>
      <c r="G12" s="977">
        <v>1</v>
      </c>
      <c r="H12" s="977">
        <v>1</v>
      </c>
    </row>
    <row r="13" spans="1:8" ht="25.5" x14ac:dyDescent="0.2">
      <c r="A13" s="948">
        <v>9</v>
      </c>
      <c r="B13" s="966" t="s">
        <v>1314</v>
      </c>
      <c r="C13" s="948">
        <v>110</v>
      </c>
      <c r="D13" s="948">
        <v>81</v>
      </c>
      <c r="E13" s="977">
        <v>0.8</v>
      </c>
      <c r="F13" s="561">
        <v>0.83840000000000003</v>
      </c>
      <c r="G13" s="977">
        <v>0.85</v>
      </c>
      <c r="H13" s="977">
        <v>1</v>
      </c>
    </row>
    <row r="14" spans="1:8" ht="25.5" x14ac:dyDescent="0.2">
      <c r="A14" s="948">
        <v>10</v>
      </c>
      <c r="B14" s="966" t="s">
        <v>1315</v>
      </c>
      <c r="C14" s="948">
        <v>122</v>
      </c>
      <c r="D14" s="948">
        <v>88</v>
      </c>
      <c r="E14" s="977">
        <v>0.9</v>
      </c>
      <c r="F14" s="561">
        <v>0.9103</v>
      </c>
      <c r="G14" s="977">
        <v>0.88</v>
      </c>
      <c r="H14" s="977">
        <v>0.97</v>
      </c>
    </row>
    <row r="15" spans="1:8" x14ac:dyDescent="0.2">
      <c r="A15" s="948">
        <v>11</v>
      </c>
      <c r="B15" s="966" t="s">
        <v>1316</v>
      </c>
      <c r="C15" s="948">
        <v>125</v>
      </c>
      <c r="D15" s="948">
        <v>88</v>
      </c>
      <c r="E15" s="977">
        <v>0.45</v>
      </c>
      <c r="F15" s="561">
        <v>0.47060000000000002</v>
      </c>
      <c r="G15" s="977">
        <v>0.48</v>
      </c>
      <c r="H15" s="977">
        <v>1</v>
      </c>
    </row>
    <row r="16" spans="1:8" ht="25.5" x14ac:dyDescent="0.2">
      <c r="A16" s="948">
        <v>12</v>
      </c>
      <c r="B16" s="966" t="s">
        <v>1317</v>
      </c>
      <c r="C16" s="948">
        <v>125</v>
      </c>
      <c r="D16" s="948">
        <v>77</v>
      </c>
      <c r="E16" s="977">
        <v>0.68</v>
      </c>
      <c r="F16" s="561">
        <v>0.6956</v>
      </c>
      <c r="G16" s="977">
        <v>0.68</v>
      </c>
      <c r="H16" s="977">
        <v>0.97</v>
      </c>
    </row>
    <row r="17" spans="1:8" ht="25.5" x14ac:dyDescent="0.2">
      <c r="A17" s="948">
        <v>13</v>
      </c>
      <c r="B17" s="966" t="s">
        <v>1318</v>
      </c>
      <c r="C17" s="948">
        <v>1</v>
      </c>
      <c r="D17" s="948">
        <v>1</v>
      </c>
      <c r="E17" s="977">
        <v>0.97</v>
      </c>
      <c r="F17" s="977">
        <v>0.97</v>
      </c>
      <c r="G17" s="977">
        <v>0.94</v>
      </c>
      <c r="H17" s="977">
        <v>0.97</v>
      </c>
    </row>
    <row r="18" spans="1:8" ht="25.5" x14ac:dyDescent="0.2">
      <c r="A18" s="948">
        <v>14</v>
      </c>
      <c r="B18" s="966" t="s">
        <v>1319</v>
      </c>
      <c r="C18" s="948">
        <v>101</v>
      </c>
      <c r="D18" s="948">
        <v>61</v>
      </c>
      <c r="E18" s="977">
        <v>7.0000000000000007E-2</v>
      </c>
      <c r="F18" s="561">
        <v>6.8199999999999997E-2</v>
      </c>
      <c r="G18" s="977">
        <v>7.0000000000000007E-2</v>
      </c>
      <c r="H18" s="977">
        <v>1</v>
      </c>
    </row>
    <row r="19" spans="1:8" ht="25.5" x14ac:dyDescent="0.2">
      <c r="A19" s="948">
        <v>15</v>
      </c>
      <c r="B19" s="966" t="s">
        <v>1320</v>
      </c>
      <c r="C19" s="948">
        <v>2</v>
      </c>
      <c r="D19" s="948">
        <v>2</v>
      </c>
      <c r="E19" s="977">
        <v>0.95</v>
      </c>
      <c r="F19" s="977">
        <v>0.95</v>
      </c>
      <c r="G19" s="977">
        <v>0.96</v>
      </c>
      <c r="H19" s="977">
        <v>1</v>
      </c>
    </row>
    <row r="20" spans="1:8" x14ac:dyDescent="0.2">
      <c r="A20" s="948">
        <v>16</v>
      </c>
      <c r="B20" s="966" t="s">
        <v>1321</v>
      </c>
      <c r="C20" s="948">
        <v>2</v>
      </c>
      <c r="D20" s="948">
        <v>0</v>
      </c>
      <c r="E20" s="977">
        <v>0.9</v>
      </c>
      <c r="F20" s="977">
        <v>0.9</v>
      </c>
      <c r="G20" s="977">
        <v>0.54</v>
      </c>
      <c r="H20" s="977">
        <v>0.6</v>
      </c>
    </row>
    <row r="21" spans="1:8" ht="25.5" x14ac:dyDescent="0.2">
      <c r="A21" s="948">
        <v>17</v>
      </c>
      <c r="B21" s="966" t="s">
        <v>1322</v>
      </c>
      <c r="C21" s="948">
        <v>2</v>
      </c>
      <c r="D21" s="948">
        <v>2</v>
      </c>
      <c r="E21" s="977">
        <v>0.95</v>
      </c>
      <c r="F21" s="977">
        <v>0.95</v>
      </c>
      <c r="G21" s="977">
        <v>0.99</v>
      </c>
      <c r="H21" s="977">
        <v>1</v>
      </c>
    </row>
    <row r="22" spans="1:8" ht="25.5" x14ac:dyDescent="0.2">
      <c r="A22" s="948">
        <v>18</v>
      </c>
      <c r="B22" s="966" t="s">
        <v>1323</v>
      </c>
      <c r="C22" s="948">
        <v>68</v>
      </c>
      <c r="D22" s="948">
        <v>65</v>
      </c>
      <c r="E22" s="948" t="s">
        <v>1306</v>
      </c>
      <c r="F22" s="561">
        <v>0.13450000000000001</v>
      </c>
      <c r="G22" s="977">
        <v>0.06</v>
      </c>
      <c r="H22" s="977">
        <v>1</v>
      </c>
    </row>
    <row r="23" spans="1:8" x14ac:dyDescent="0.2">
      <c r="A23" s="948"/>
      <c r="B23" s="938" t="s">
        <v>1324</v>
      </c>
      <c r="C23" s="978">
        <v>1356</v>
      </c>
      <c r="D23" s="288">
        <v>978</v>
      </c>
      <c r="E23" s="288"/>
      <c r="F23" s="974">
        <v>0.77</v>
      </c>
      <c r="G23" s="974">
        <v>0.78</v>
      </c>
      <c r="H23" s="974">
        <v>0.97</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E81F1-1DEE-4BC4-B1EE-BF1733D30F53}">
  <dimension ref="A1:G22"/>
  <sheetViews>
    <sheetView zoomScaleNormal="100" workbookViewId="0">
      <selection activeCell="D28" sqref="D28"/>
    </sheetView>
  </sheetViews>
  <sheetFormatPr baseColWidth="10" defaultColWidth="11.42578125" defaultRowHeight="12.75" x14ac:dyDescent="0.2"/>
  <cols>
    <col min="1" max="1" width="36.42578125" style="1" customWidth="1"/>
    <col min="2" max="2" width="13.42578125" style="1" customWidth="1"/>
    <col min="3" max="3" width="15.7109375" style="1" bestFit="1" customWidth="1"/>
    <col min="4" max="4" width="14.42578125" style="1" customWidth="1"/>
    <col min="5" max="5" width="15.42578125" style="1" customWidth="1"/>
    <col min="6" max="16384" width="11.42578125" style="1"/>
  </cols>
  <sheetData>
    <row r="1" spans="1:7" x14ac:dyDescent="0.2">
      <c r="A1" s="277" t="s">
        <v>242</v>
      </c>
    </row>
    <row r="2" spans="1:7" x14ac:dyDescent="0.2">
      <c r="A2" s="293" t="s">
        <v>744</v>
      </c>
      <c r="G2" s="181"/>
    </row>
    <row r="3" spans="1:7" x14ac:dyDescent="0.2">
      <c r="A3" s="293"/>
      <c r="G3" s="181"/>
    </row>
    <row r="4" spans="1:7" ht="15" x14ac:dyDescent="0.2">
      <c r="A4" s="352"/>
      <c r="B4" s="287" t="s">
        <v>446</v>
      </c>
      <c r="C4" s="353" t="s">
        <v>615</v>
      </c>
      <c r="D4" s="287" t="s">
        <v>93</v>
      </c>
    </row>
    <row r="5" spans="1:7" x14ac:dyDescent="0.2">
      <c r="A5" s="350" t="s">
        <v>601</v>
      </c>
      <c r="B5" s="609">
        <v>3859647</v>
      </c>
      <c r="C5" s="317">
        <v>4351</v>
      </c>
      <c r="D5" s="354">
        <v>1.18E-2</v>
      </c>
    </row>
    <row r="6" spans="1:7" x14ac:dyDescent="0.2">
      <c r="A6" s="176" t="s">
        <v>602</v>
      </c>
      <c r="B6" s="437">
        <v>1026317</v>
      </c>
      <c r="C6" s="318">
        <v>1157</v>
      </c>
      <c r="D6" s="355">
        <v>3.0999999999999999E-3</v>
      </c>
    </row>
    <row r="7" spans="1:7" x14ac:dyDescent="0.2">
      <c r="A7" s="176" t="s">
        <v>603</v>
      </c>
      <c r="B7" s="437">
        <v>1094998</v>
      </c>
      <c r="C7" s="318">
        <v>1234</v>
      </c>
      <c r="D7" s="355">
        <v>3.3999999999999998E-3</v>
      </c>
    </row>
    <row r="8" spans="1:7" x14ac:dyDescent="0.2">
      <c r="A8" s="176" t="s">
        <v>604</v>
      </c>
      <c r="B8" s="437">
        <v>235401</v>
      </c>
      <c r="C8" s="318">
        <v>265</v>
      </c>
      <c r="D8" s="355">
        <v>6.9999999999999999E-4</v>
      </c>
    </row>
    <row r="9" spans="1:7" x14ac:dyDescent="0.2">
      <c r="A9" s="176" t="s">
        <v>605</v>
      </c>
      <c r="B9" s="437">
        <v>438409</v>
      </c>
      <c r="C9" s="318">
        <v>494</v>
      </c>
      <c r="D9" s="355">
        <v>1.2999999999999999E-3</v>
      </c>
    </row>
    <row r="10" spans="1:7" x14ac:dyDescent="0.2">
      <c r="A10" s="176" t="s">
        <v>606</v>
      </c>
      <c r="B10" s="437">
        <v>1053440</v>
      </c>
      <c r="C10" s="318">
        <v>1188</v>
      </c>
      <c r="D10" s="355">
        <v>3.2000000000000002E-3</v>
      </c>
    </row>
    <row r="11" spans="1:7" x14ac:dyDescent="0.2">
      <c r="A11" s="176" t="s">
        <v>607</v>
      </c>
      <c r="B11" s="437">
        <v>11082</v>
      </c>
      <c r="C11" s="318">
        <v>12</v>
      </c>
      <c r="D11" s="355">
        <v>0</v>
      </c>
    </row>
    <row r="12" spans="1:7" x14ac:dyDescent="0.2">
      <c r="A12" s="350" t="s">
        <v>608</v>
      </c>
      <c r="B12" s="609">
        <v>2795122</v>
      </c>
      <c r="C12" s="317">
        <v>3151</v>
      </c>
      <c r="D12" s="354">
        <v>8.6E-3</v>
      </c>
    </row>
    <row r="13" spans="1:7" x14ac:dyDescent="0.2">
      <c r="A13" s="176" t="s">
        <v>609</v>
      </c>
      <c r="B13" s="437">
        <v>2038374</v>
      </c>
      <c r="C13" s="318">
        <v>2298</v>
      </c>
      <c r="D13" s="355">
        <v>6.1999999999999998E-3</v>
      </c>
    </row>
    <row r="14" spans="1:7" x14ac:dyDescent="0.2">
      <c r="A14" s="176" t="s">
        <v>610</v>
      </c>
      <c r="B14" s="437">
        <v>675628</v>
      </c>
      <c r="C14" s="318">
        <v>762</v>
      </c>
      <c r="D14" s="355">
        <v>2.0999999999999999E-3</v>
      </c>
    </row>
    <row r="15" spans="1:7" x14ac:dyDescent="0.2">
      <c r="A15" s="176" t="s">
        <v>606</v>
      </c>
      <c r="B15" s="437">
        <v>81119</v>
      </c>
      <c r="C15" s="318">
        <v>91</v>
      </c>
      <c r="D15" s="355">
        <v>2.0000000000000001E-4</v>
      </c>
    </row>
    <row r="16" spans="1:7" x14ac:dyDescent="0.2">
      <c r="A16" s="350" t="s">
        <v>611</v>
      </c>
      <c r="B16" s="609">
        <v>60868</v>
      </c>
      <c r="C16" s="317">
        <v>69</v>
      </c>
      <c r="D16" s="354">
        <v>2.0000000000000001E-4</v>
      </c>
    </row>
    <row r="17" spans="1:4" x14ac:dyDescent="0.2">
      <c r="A17" s="350" t="s">
        <v>612</v>
      </c>
      <c r="B17" s="609">
        <v>60868</v>
      </c>
      <c r="C17" s="317">
        <v>69</v>
      </c>
      <c r="D17" s="354">
        <v>2.0000000000000001E-4</v>
      </c>
    </row>
    <row r="18" spans="1:4" x14ac:dyDescent="0.2">
      <c r="A18" s="350" t="s">
        <v>613</v>
      </c>
      <c r="B18" s="609">
        <v>3342</v>
      </c>
      <c r="C18" s="317">
        <v>4</v>
      </c>
      <c r="D18" s="354">
        <v>0</v>
      </c>
    </row>
    <row r="19" spans="1:4" x14ac:dyDescent="0.2">
      <c r="A19" s="176" t="s">
        <v>198</v>
      </c>
      <c r="B19" s="437">
        <v>3342</v>
      </c>
      <c r="C19" s="318">
        <v>4</v>
      </c>
      <c r="D19" s="355">
        <v>0</v>
      </c>
    </row>
    <row r="20" spans="1:4" x14ac:dyDescent="0.2">
      <c r="A20" s="352" t="s">
        <v>614</v>
      </c>
      <c r="B20" s="610">
        <v>6718978</v>
      </c>
      <c r="C20" s="611">
        <v>7575</v>
      </c>
      <c r="D20" s="612">
        <v>2.06E-2</v>
      </c>
    </row>
    <row r="21" spans="1:4" x14ac:dyDescent="0.2">
      <c r="A21" s="201" t="s">
        <v>1325</v>
      </c>
      <c r="B21" s="979"/>
      <c r="C21" s="979"/>
      <c r="D21" s="980"/>
    </row>
    <row r="22" spans="1:4" x14ac:dyDescent="0.2">
      <c r="A22" s="67" t="s">
        <v>784</v>
      </c>
    </row>
  </sheetData>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9232C-2473-43B7-BD1C-6662F579153E}">
  <dimension ref="A1:K19"/>
  <sheetViews>
    <sheetView zoomScaleNormal="100" workbookViewId="0">
      <selection activeCell="D23" sqref="D23"/>
    </sheetView>
  </sheetViews>
  <sheetFormatPr baseColWidth="10" defaultColWidth="11.42578125" defaultRowHeight="12.75" x14ac:dyDescent="0.2"/>
  <cols>
    <col min="1" max="1" width="28.42578125" style="5" customWidth="1"/>
    <col min="2" max="2" width="12.7109375" style="5" customWidth="1"/>
    <col min="3" max="3" width="15.42578125" style="5" customWidth="1"/>
    <col min="4" max="16384" width="11.42578125" style="5"/>
  </cols>
  <sheetData>
    <row r="1" spans="1:9" x14ac:dyDescent="0.2">
      <c r="A1" s="293" t="s">
        <v>243</v>
      </c>
    </row>
    <row r="2" spans="1:9" x14ac:dyDescent="0.2">
      <c r="A2" s="293" t="s">
        <v>744</v>
      </c>
      <c r="I2" s="181"/>
    </row>
    <row r="3" spans="1:9" x14ac:dyDescent="0.2">
      <c r="A3" s="322" t="s">
        <v>447</v>
      </c>
    </row>
    <row r="4" spans="1:9" x14ac:dyDescent="0.2">
      <c r="A4" s="324"/>
    </row>
    <row r="5" spans="1:9" ht="15" x14ac:dyDescent="0.2">
      <c r="A5" s="469" t="s">
        <v>448</v>
      </c>
      <c r="B5" s="202" t="s">
        <v>446</v>
      </c>
      <c r="C5" s="287" t="s">
        <v>615</v>
      </c>
      <c r="D5" s="408" t="s">
        <v>93</v>
      </c>
      <c r="E5" s="202" t="s">
        <v>449</v>
      </c>
    </row>
    <row r="6" spans="1:9" x14ac:dyDescent="0.2">
      <c r="A6" s="119" t="s">
        <v>616</v>
      </c>
      <c r="B6" s="120">
        <v>2165323</v>
      </c>
      <c r="C6" s="120">
        <v>2441</v>
      </c>
      <c r="D6" s="467">
        <v>6.6E-3</v>
      </c>
      <c r="E6" s="470">
        <v>0.32229999999999998</v>
      </c>
    </row>
    <row r="7" spans="1:9" x14ac:dyDescent="0.2">
      <c r="A7" s="119" t="s">
        <v>618</v>
      </c>
      <c r="B7" s="120">
        <v>1115309</v>
      </c>
      <c r="C7" s="120">
        <v>1257</v>
      </c>
      <c r="D7" s="467">
        <v>3.3999999999999998E-3</v>
      </c>
      <c r="E7" s="470">
        <v>0.16600000000000001</v>
      </c>
    </row>
    <row r="8" spans="1:9" x14ac:dyDescent="0.2">
      <c r="A8" s="119" t="s">
        <v>617</v>
      </c>
      <c r="B8" s="120">
        <v>1002546</v>
      </c>
      <c r="C8" s="120">
        <v>1130</v>
      </c>
      <c r="D8" s="467">
        <v>3.0999999999999999E-3</v>
      </c>
      <c r="E8" s="470">
        <v>0.1492</v>
      </c>
    </row>
    <row r="9" spans="1:9" x14ac:dyDescent="0.2">
      <c r="A9" s="119" t="s">
        <v>384</v>
      </c>
      <c r="B9" s="120">
        <v>772834</v>
      </c>
      <c r="C9" s="120">
        <v>871</v>
      </c>
      <c r="D9" s="467">
        <v>2.3999999999999998E-3</v>
      </c>
      <c r="E9" s="470">
        <v>0.115</v>
      </c>
    </row>
    <row r="10" spans="1:9" x14ac:dyDescent="0.2">
      <c r="A10" s="119" t="s">
        <v>198</v>
      </c>
      <c r="B10" s="120">
        <v>422965</v>
      </c>
      <c r="C10" s="120">
        <v>477</v>
      </c>
      <c r="D10" s="467">
        <v>1.2999999999999999E-3</v>
      </c>
      <c r="E10" s="470">
        <v>6.3E-2</v>
      </c>
    </row>
    <row r="11" spans="1:9" x14ac:dyDescent="0.2">
      <c r="A11" s="119" t="s">
        <v>132</v>
      </c>
      <c r="B11" s="120">
        <v>422222</v>
      </c>
      <c r="C11" s="120">
        <v>476</v>
      </c>
      <c r="D11" s="467">
        <v>1.2999999999999999E-3</v>
      </c>
      <c r="E11" s="470">
        <v>6.2799999999999995E-2</v>
      </c>
    </row>
    <row r="12" spans="1:9" x14ac:dyDescent="0.2">
      <c r="A12" s="119" t="s">
        <v>413</v>
      </c>
      <c r="B12" s="120">
        <v>390368</v>
      </c>
      <c r="C12" s="120">
        <v>440</v>
      </c>
      <c r="D12" s="467">
        <v>1.1999999999999999E-3</v>
      </c>
      <c r="E12" s="470">
        <v>5.8099999999999999E-2</v>
      </c>
    </row>
    <row r="13" spans="1:9" x14ac:dyDescent="0.2">
      <c r="A13" s="119" t="s">
        <v>619</v>
      </c>
      <c r="B13" s="120">
        <v>338408</v>
      </c>
      <c r="C13" s="120">
        <v>382</v>
      </c>
      <c r="D13" s="467">
        <v>1E-3</v>
      </c>
      <c r="E13" s="470">
        <v>5.04E-2</v>
      </c>
    </row>
    <row r="14" spans="1:9" x14ac:dyDescent="0.2">
      <c r="A14" s="119" t="s">
        <v>620</v>
      </c>
      <c r="B14" s="120">
        <v>61789</v>
      </c>
      <c r="C14" s="120">
        <v>70</v>
      </c>
      <c r="D14" s="467">
        <v>2.0000000000000001E-4</v>
      </c>
      <c r="E14" s="470">
        <v>9.1999999999999998E-3</v>
      </c>
    </row>
    <row r="15" spans="1:9" ht="15.75" customHeight="1" x14ac:dyDescent="0.2">
      <c r="A15" s="119" t="s">
        <v>621</v>
      </c>
      <c r="B15" s="120">
        <v>18223</v>
      </c>
      <c r="C15" s="120">
        <v>21</v>
      </c>
      <c r="D15" s="467">
        <v>1E-4</v>
      </c>
      <c r="E15" s="470">
        <v>2.7000000000000001E-3</v>
      </c>
    </row>
    <row r="16" spans="1:9" x14ac:dyDescent="0.2">
      <c r="A16" s="119" t="s">
        <v>622</v>
      </c>
      <c r="B16" s="120">
        <v>8990</v>
      </c>
      <c r="C16" s="120">
        <v>10</v>
      </c>
      <c r="D16" s="467">
        <v>0</v>
      </c>
      <c r="E16" s="470">
        <v>1.2999999999999999E-3</v>
      </c>
    </row>
    <row r="17" spans="1:11" x14ac:dyDescent="0.2">
      <c r="A17" s="407" t="s">
        <v>614</v>
      </c>
      <c r="B17" s="613">
        <v>6718978</v>
      </c>
      <c r="C17" s="613">
        <v>7575</v>
      </c>
      <c r="D17" s="471">
        <v>2.06E-2</v>
      </c>
      <c r="E17" s="323">
        <v>1</v>
      </c>
    </row>
    <row r="18" spans="1:11" x14ac:dyDescent="0.2">
      <c r="A18" s="67" t="s">
        <v>1325</v>
      </c>
      <c r="K18" s="409"/>
    </row>
    <row r="19" spans="1:11" x14ac:dyDescent="0.2">
      <c r="A19" s="67" t="s">
        <v>784</v>
      </c>
      <c r="F19" s="27"/>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C0A20-0581-49EA-BE03-D28CF4A56F8E}">
  <dimension ref="A1:O16"/>
  <sheetViews>
    <sheetView zoomScaleNormal="100" workbookViewId="0">
      <selection activeCell="D25" sqref="D25"/>
    </sheetView>
  </sheetViews>
  <sheetFormatPr baseColWidth="10" defaultColWidth="11.42578125" defaultRowHeight="12.75" x14ac:dyDescent="0.2"/>
  <cols>
    <col min="1" max="1" width="37.42578125" style="1" customWidth="1"/>
    <col min="2" max="16384" width="11.42578125" style="1"/>
  </cols>
  <sheetData>
    <row r="1" spans="1:15" x14ac:dyDescent="0.2">
      <c r="A1" s="293" t="s">
        <v>244</v>
      </c>
    </row>
    <row r="2" spans="1:15" x14ac:dyDescent="0.2">
      <c r="A2" s="293" t="s">
        <v>794</v>
      </c>
    </row>
    <row r="3" spans="1:15" x14ac:dyDescent="0.2">
      <c r="A3" s="293"/>
      <c r="I3" s="5"/>
      <c r="J3" s="5"/>
      <c r="K3" s="5"/>
      <c r="L3" s="5"/>
      <c r="M3" s="5"/>
      <c r="N3" s="5"/>
      <c r="O3" s="5"/>
    </row>
    <row r="4" spans="1:15" x14ac:dyDescent="0.2">
      <c r="A4" s="473"/>
      <c r="B4" s="1235">
        <v>2023</v>
      </c>
      <c r="C4" s="1236"/>
      <c r="D4" s="1237">
        <v>2024</v>
      </c>
      <c r="E4" s="1237"/>
      <c r="F4" s="1235">
        <v>2025</v>
      </c>
      <c r="G4" s="1236"/>
    </row>
    <row r="5" spans="1:15" ht="13.7" customHeight="1" x14ac:dyDescent="0.2">
      <c r="A5" s="1238"/>
      <c r="B5" s="477" t="s">
        <v>450</v>
      </c>
      <c r="C5" s="474" t="s">
        <v>451</v>
      </c>
      <c r="D5" s="472" t="s">
        <v>450</v>
      </c>
      <c r="E5" s="472" t="s">
        <v>451</v>
      </c>
      <c r="F5" s="477" t="s">
        <v>450</v>
      </c>
      <c r="G5" s="474" t="s">
        <v>451</v>
      </c>
    </row>
    <row r="6" spans="1:15" ht="15.75" customHeight="1" x14ac:dyDescent="0.2">
      <c r="A6" s="1239"/>
      <c r="B6" s="478" t="s">
        <v>624</v>
      </c>
      <c r="C6" s="476" t="s">
        <v>144</v>
      </c>
      <c r="D6" s="478" t="s">
        <v>624</v>
      </c>
      <c r="E6" s="475" t="s">
        <v>144</v>
      </c>
      <c r="F6" s="478" t="s">
        <v>624</v>
      </c>
      <c r="G6" s="476" t="s">
        <v>144</v>
      </c>
    </row>
    <row r="7" spans="1:15" x14ac:dyDescent="0.2">
      <c r="A7" s="119" t="s">
        <v>452</v>
      </c>
      <c r="B7" s="614">
        <v>4958</v>
      </c>
      <c r="C7" s="468">
        <v>1.4800000000000001E-2</v>
      </c>
      <c r="D7" s="533">
        <v>3870</v>
      </c>
      <c r="E7" s="467">
        <v>1.17E-2</v>
      </c>
      <c r="F7" s="614">
        <v>4351</v>
      </c>
      <c r="G7" s="468">
        <v>1.18E-2</v>
      </c>
    </row>
    <row r="8" spans="1:15" x14ac:dyDescent="0.2">
      <c r="A8" s="119" t="s">
        <v>453</v>
      </c>
      <c r="B8" s="614">
        <v>3794</v>
      </c>
      <c r="C8" s="468">
        <v>1.1299999999999999E-2</v>
      </c>
      <c r="D8" s="533">
        <v>3016</v>
      </c>
      <c r="E8" s="467">
        <v>9.1000000000000004E-3</v>
      </c>
      <c r="F8" s="614">
        <v>3235</v>
      </c>
      <c r="G8" s="468">
        <v>8.8000000000000005E-3</v>
      </c>
    </row>
    <row r="9" spans="1:15" x14ac:dyDescent="0.2">
      <c r="A9" s="119" t="s">
        <v>454</v>
      </c>
      <c r="B9" s="614">
        <v>1164</v>
      </c>
      <c r="C9" s="468">
        <v>3.5000000000000001E-3</v>
      </c>
      <c r="D9" s="533">
        <v>855</v>
      </c>
      <c r="E9" s="467">
        <v>2.5999999999999999E-3</v>
      </c>
      <c r="F9" s="614">
        <v>1116</v>
      </c>
      <c r="G9" s="468">
        <v>3.0000000000000001E-3</v>
      </c>
    </row>
    <row r="10" spans="1:15" x14ac:dyDescent="0.2">
      <c r="A10" s="119" t="s">
        <v>455</v>
      </c>
      <c r="B10" s="614">
        <v>3051</v>
      </c>
      <c r="C10" s="468">
        <v>9.1000000000000004E-3</v>
      </c>
      <c r="D10" s="533">
        <v>2870</v>
      </c>
      <c r="E10" s="467">
        <v>8.6999999999999994E-3</v>
      </c>
      <c r="F10" s="614">
        <v>3151</v>
      </c>
      <c r="G10" s="468">
        <v>8.6E-3</v>
      </c>
    </row>
    <row r="11" spans="1:15" x14ac:dyDescent="0.2">
      <c r="A11" s="119" t="s">
        <v>456</v>
      </c>
      <c r="B11" s="614">
        <v>83</v>
      </c>
      <c r="C11" s="468">
        <v>2.0000000000000001E-4</v>
      </c>
      <c r="D11" s="533">
        <v>62</v>
      </c>
      <c r="E11" s="467">
        <v>2.0000000000000001E-4</v>
      </c>
      <c r="F11" s="614">
        <v>69</v>
      </c>
      <c r="G11" s="468">
        <v>2.0000000000000001E-4</v>
      </c>
    </row>
    <row r="12" spans="1:15" x14ac:dyDescent="0.2">
      <c r="A12" s="119" t="s">
        <v>623</v>
      </c>
      <c r="B12" s="614">
        <v>6</v>
      </c>
      <c r="C12" s="468">
        <v>0</v>
      </c>
      <c r="D12" s="533">
        <v>19</v>
      </c>
      <c r="E12" s="467">
        <v>1E-4</v>
      </c>
      <c r="F12" s="614">
        <v>4</v>
      </c>
      <c r="G12" s="468">
        <v>0</v>
      </c>
    </row>
    <row r="13" spans="1:15" x14ac:dyDescent="0.2">
      <c r="A13" s="407" t="s">
        <v>133</v>
      </c>
      <c r="B13" s="615">
        <v>8099</v>
      </c>
      <c r="C13" s="479">
        <v>2.41E-2</v>
      </c>
      <c r="D13" s="616">
        <v>6821</v>
      </c>
      <c r="E13" s="471">
        <v>2.06E-2</v>
      </c>
      <c r="F13" s="615">
        <v>7575</v>
      </c>
      <c r="G13" s="479">
        <v>2.06E-2</v>
      </c>
    </row>
    <row r="14" spans="1:15" x14ac:dyDescent="0.2">
      <c r="A14" s="1075" t="s">
        <v>1326</v>
      </c>
      <c r="B14" s="1075"/>
      <c r="C14" s="1075"/>
      <c r="D14" s="1075"/>
      <c r="E14" s="1075"/>
      <c r="F14" s="1075"/>
      <c r="G14" s="1075"/>
    </row>
    <row r="15" spans="1:15" x14ac:dyDescent="0.2">
      <c r="A15" s="1075"/>
      <c r="B15" s="1075"/>
      <c r="C15" s="1075"/>
      <c r="D15" s="1075"/>
      <c r="E15" s="1075"/>
      <c r="F15" s="1075"/>
      <c r="G15" s="1075"/>
    </row>
    <row r="16" spans="1:15" x14ac:dyDescent="0.2">
      <c r="A16" s="201" t="s">
        <v>785</v>
      </c>
    </row>
  </sheetData>
  <mergeCells count="5">
    <mergeCell ref="B4:C4"/>
    <mergeCell ref="D4:E4"/>
    <mergeCell ref="F4:G4"/>
    <mergeCell ref="A5:A6"/>
    <mergeCell ref="A14:G15"/>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F460B-6715-4937-8D72-3D72A8B103C1}">
  <dimension ref="A1:F20"/>
  <sheetViews>
    <sheetView zoomScaleNormal="100" workbookViewId="0">
      <selection activeCell="E10" sqref="E10"/>
    </sheetView>
  </sheetViews>
  <sheetFormatPr baseColWidth="10" defaultColWidth="11.42578125" defaultRowHeight="12.75" x14ac:dyDescent="0.2"/>
  <cols>
    <col min="1" max="1" width="74.42578125" style="5" customWidth="1"/>
    <col min="2" max="2" width="39" style="5" customWidth="1"/>
    <col min="3" max="3" width="17.42578125" style="5" customWidth="1"/>
    <col min="4" max="5" width="16" style="5" customWidth="1"/>
    <col min="6" max="6" width="14.7109375" style="5" customWidth="1"/>
    <col min="7" max="16384" width="11.42578125" style="5"/>
  </cols>
  <sheetData>
    <row r="1" spans="1:6" x14ac:dyDescent="0.2">
      <c r="A1" s="293" t="s">
        <v>245</v>
      </c>
    </row>
    <row r="2" spans="1:6" x14ac:dyDescent="0.2">
      <c r="A2" s="293" t="s">
        <v>744</v>
      </c>
    </row>
    <row r="3" spans="1:6" x14ac:dyDescent="0.2">
      <c r="A3" s="324" t="s">
        <v>457</v>
      </c>
    </row>
    <row r="4" spans="1:6" x14ac:dyDescent="0.2">
      <c r="A4" s="324"/>
    </row>
    <row r="5" spans="1:6" ht="27.75" customHeight="1" x14ac:dyDescent="0.2">
      <c r="A5" s="203" t="s">
        <v>631</v>
      </c>
      <c r="B5" s="325" t="s">
        <v>458</v>
      </c>
      <c r="C5" s="202" t="s">
        <v>459</v>
      </c>
      <c r="D5" s="202" t="s">
        <v>446</v>
      </c>
      <c r="E5" s="202" t="s">
        <v>632</v>
      </c>
      <c r="F5" s="202" t="s">
        <v>93</v>
      </c>
    </row>
    <row r="6" spans="1:6" x14ac:dyDescent="0.2">
      <c r="A6" s="981" t="s">
        <v>625</v>
      </c>
      <c r="B6" s="981" t="s">
        <v>626</v>
      </c>
      <c r="C6" s="981" t="s">
        <v>617</v>
      </c>
      <c r="D6" s="982">
        <v>662556</v>
      </c>
      <c r="E6" s="982">
        <v>747</v>
      </c>
      <c r="F6" s="983">
        <v>3.5999999999999999E-3</v>
      </c>
    </row>
    <row r="7" spans="1:6" ht="15" x14ac:dyDescent="0.2">
      <c r="A7" s="984" t="s">
        <v>645</v>
      </c>
      <c r="B7" s="984" t="s">
        <v>628</v>
      </c>
      <c r="C7" s="984" t="s">
        <v>618</v>
      </c>
      <c r="D7" s="120">
        <v>509137</v>
      </c>
      <c r="E7" s="120">
        <v>574</v>
      </c>
      <c r="F7" s="470">
        <v>1.6000000000000001E-3</v>
      </c>
    </row>
    <row r="8" spans="1:6" x14ac:dyDescent="0.2">
      <c r="A8" s="984" t="s">
        <v>1329</v>
      </c>
      <c r="B8" s="984" t="s">
        <v>629</v>
      </c>
      <c r="C8" s="984" t="s">
        <v>384</v>
      </c>
      <c r="D8" s="120">
        <v>453117</v>
      </c>
      <c r="E8" s="120">
        <v>511</v>
      </c>
      <c r="F8" s="470">
        <v>1.4E-3</v>
      </c>
    </row>
    <row r="9" spans="1:6" ht="15" x14ac:dyDescent="0.2">
      <c r="A9" s="984" t="s">
        <v>1330</v>
      </c>
      <c r="B9" s="984" t="s">
        <v>1337</v>
      </c>
      <c r="C9" s="984" t="s">
        <v>618</v>
      </c>
      <c r="D9" s="120">
        <v>422323</v>
      </c>
      <c r="E9" s="120">
        <v>476</v>
      </c>
      <c r="F9" s="470">
        <v>1.2999999999999999E-3</v>
      </c>
    </row>
    <row r="10" spans="1:6" x14ac:dyDescent="0.2">
      <c r="A10" s="984" t="s">
        <v>1331</v>
      </c>
      <c r="B10" s="984" t="s">
        <v>627</v>
      </c>
      <c r="C10" s="984" t="s">
        <v>616</v>
      </c>
      <c r="D10" s="120">
        <v>422260</v>
      </c>
      <c r="E10" s="120">
        <v>476</v>
      </c>
      <c r="F10" s="470">
        <v>1.2999999999999999E-3</v>
      </c>
    </row>
    <row r="11" spans="1:6" x14ac:dyDescent="0.2">
      <c r="A11" s="984" t="s">
        <v>1332</v>
      </c>
      <c r="B11" s="984" t="s">
        <v>630</v>
      </c>
      <c r="C11" s="984" t="s">
        <v>616</v>
      </c>
      <c r="D11" s="120">
        <v>412290</v>
      </c>
      <c r="E11" s="120">
        <v>465</v>
      </c>
      <c r="F11" s="470">
        <v>1.2999999999999999E-3</v>
      </c>
    </row>
    <row r="12" spans="1:6" x14ac:dyDescent="0.2">
      <c r="A12" s="984" t="s">
        <v>1333</v>
      </c>
      <c r="B12" s="984" t="s">
        <v>629</v>
      </c>
      <c r="C12" s="984" t="s">
        <v>132</v>
      </c>
      <c r="D12" s="120">
        <v>370731</v>
      </c>
      <c r="E12" s="120">
        <v>418</v>
      </c>
      <c r="F12" s="470">
        <v>1.1000000000000001E-3</v>
      </c>
    </row>
    <row r="13" spans="1:6" x14ac:dyDescent="0.2">
      <c r="A13" s="984" t="s">
        <v>1334</v>
      </c>
      <c r="B13" s="984" t="s">
        <v>629</v>
      </c>
      <c r="C13" s="984" t="s">
        <v>616</v>
      </c>
      <c r="D13" s="120">
        <v>337263</v>
      </c>
      <c r="E13" s="120">
        <v>380</v>
      </c>
      <c r="F13" s="470">
        <v>1E-3</v>
      </c>
    </row>
    <row r="14" spans="1:6" x14ac:dyDescent="0.2">
      <c r="A14" s="9" t="s">
        <v>1335</v>
      </c>
      <c r="B14" s="984" t="s">
        <v>630</v>
      </c>
      <c r="C14" s="984" t="s">
        <v>616</v>
      </c>
      <c r="D14" s="120">
        <v>334436</v>
      </c>
      <c r="E14" s="120">
        <v>377</v>
      </c>
      <c r="F14" s="470">
        <v>1E-3</v>
      </c>
    </row>
    <row r="15" spans="1:6" x14ac:dyDescent="0.2">
      <c r="A15" s="985" t="s">
        <v>1336</v>
      </c>
      <c r="B15" s="985" t="s">
        <v>627</v>
      </c>
      <c r="C15" s="985" t="s">
        <v>617</v>
      </c>
      <c r="D15" s="986">
        <v>333022</v>
      </c>
      <c r="E15" s="986">
        <v>375</v>
      </c>
      <c r="F15" s="987">
        <v>1E-3</v>
      </c>
    </row>
    <row r="16" spans="1:6" x14ac:dyDescent="0.2">
      <c r="A16" s="67" t="s">
        <v>633</v>
      </c>
    </row>
    <row r="17" spans="1:1" x14ac:dyDescent="0.2">
      <c r="A17" s="67" t="s">
        <v>1327</v>
      </c>
    </row>
    <row r="18" spans="1:1" x14ac:dyDescent="0.2">
      <c r="A18" s="5" t="s">
        <v>1328</v>
      </c>
    </row>
    <row r="19" spans="1:1" x14ac:dyDescent="0.2">
      <c r="A19" s="5" t="s">
        <v>634</v>
      </c>
    </row>
    <row r="20" spans="1:1" x14ac:dyDescent="0.2">
      <c r="A20" s="67" t="s">
        <v>784</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667A4-4966-402B-BAEE-4400C71E31BF}">
  <sheetPr>
    <pageSetUpPr fitToPage="1"/>
  </sheetPr>
  <dimension ref="A1:L28"/>
  <sheetViews>
    <sheetView showGridLines="0" zoomScaleNormal="100" workbookViewId="0">
      <selection activeCell="E32" sqref="E32"/>
    </sheetView>
  </sheetViews>
  <sheetFormatPr baseColWidth="10" defaultColWidth="11.42578125" defaultRowHeight="12.75" x14ac:dyDescent="0.2"/>
  <cols>
    <col min="1" max="1" width="53" style="171" customWidth="1"/>
    <col min="2" max="5" width="14" style="171" customWidth="1"/>
    <col min="6" max="6" width="1.42578125" style="171" customWidth="1"/>
    <col min="7" max="9" width="14" style="171" customWidth="1"/>
    <col min="10" max="16384" width="11.42578125" style="171"/>
  </cols>
  <sheetData>
    <row r="1" spans="1:12" x14ac:dyDescent="0.2">
      <c r="A1" s="250" t="s">
        <v>685</v>
      </c>
      <c r="B1" s="250"/>
      <c r="C1" s="250"/>
      <c r="D1" s="250"/>
      <c r="E1" s="250"/>
    </row>
    <row r="2" spans="1:12" x14ac:dyDescent="0.2">
      <c r="A2" s="94" t="s">
        <v>461</v>
      </c>
      <c r="B2" s="94"/>
      <c r="C2" s="94"/>
      <c r="D2" s="94"/>
      <c r="E2" s="94"/>
    </row>
    <row r="3" spans="1:12" x14ac:dyDescent="0.2">
      <c r="A3" s="327" t="s">
        <v>1338</v>
      </c>
      <c r="B3" s="327"/>
      <c r="C3" s="327"/>
      <c r="D3" s="327"/>
      <c r="E3" s="327"/>
    </row>
    <row r="5" spans="1:12" x14ac:dyDescent="0.2">
      <c r="A5" s="1090" t="s">
        <v>462</v>
      </c>
      <c r="B5" s="1090" t="s">
        <v>786</v>
      </c>
      <c r="C5" s="1184"/>
      <c r="D5" s="1191" t="s">
        <v>745</v>
      </c>
      <c r="E5" s="1184"/>
    </row>
    <row r="6" spans="1:12" s="328" customFormat="1" x14ac:dyDescent="0.2">
      <c r="A6" s="1240"/>
      <c r="B6" s="29" t="s">
        <v>463</v>
      </c>
      <c r="C6" s="242" t="s">
        <v>464</v>
      </c>
      <c r="D6" s="357" t="s">
        <v>463</v>
      </c>
      <c r="E6" s="242" t="s">
        <v>464</v>
      </c>
      <c r="F6" s="171"/>
      <c r="G6" s="171"/>
      <c r="H6" s="171"/>
      <c r="I6" s="171"/>
      <c r="J6" s="171"/>
      <c r="K6" s="171"/>
      <c r="L6" s="171"/>
    </row>
    <row r="7" spans="1:12" x14ac:dyDescent="0.2">
      <c r="A7" s="68" t="s">
        <v>667</v>
      </c>
      <c r="B7" s="511">
        <v>1294164</v>
      </c>
      <c r="C7" s="512"/>
      <c r="D7" s="513">
        <v>1294164</v>
      </c>
      <c r="E7" s="512"/>
      <c r="G7" s="329"/>
    </row>
    <row r="8" spans="1:12" x14ac:dyDescent="0.2">
      <c r="A8" s="91" t="s">
        <v>668</v>
      </c>
      <c r="B8" s="514">
        <v>1979462</v>
      </c>
      <c r="C8" s="515">
        <v>0</v>
      </c>
      <c r="D8" s="516">
        <v>1965651</v>
      </c>
      <c r="E8" s="515">
        <v>0</v>
      </c>
      <c r="G8" s="329"/>
    </row>
    <row r="9" spans="1:12" x14ac:dyDescent="0.2">
      <c r="A9" s="359" t="s">
        <v>669</v>
      </c>
      <c r="B9" s="517">
        <v>552465</v>
      </c>
      <c r="C9" s="518"/>
      <c r="D9" s="519">
        <v>538654</v>
      </c>
      <c r="E9" s="518"/>
      <c r="G9" s="329"/>
    </row>
    <row r="10" spans="1:12" x14ac:dyDescent="0.2">
      <c r="A10" s="356" t="s">
        <v>670</v>
      </c>
      <c r="B10" s="520">
        <v>447831</v>
      </c>
      <c r="C10" s="521"/>
      <c r="D10" s="522">
        <v>447831</v>
      </c>
      <c r="E10" s="521"/>
      <c r="G10" s="329"/>
    </row>
    <row r="11" spans="1:12" x14ac:dyDescent="0.2">
      <c r="A11" s="356" t="s">
        <v>671</v>
      </c>
      <c r="B11" s="520">
        <v>401701</v>
      </c>
      <c r="C11" s="521"/>
      <c r="D11" s="522">
        <v>401701</v>
      </c>
      <c r="E11" s="521"/>
      <c r="G11" s="329"/>
    </row>
    <row r="12" spans="1:12" x14ac:dyDescent="0.2">
      <c r="A12" s="360" t="s">
        <v>672</v>
      </c>
      <c r="B12" s="523">
        <v>577465</v>
      </c>
      <c r="C12" s="524"/>
      <c r="D12" s="525">
        <v>577465</v>
      </c>
      <c r="E12" s="524"/>
      <c r="G12" s="329"/>
    </row>
    <row r="13" spans="1:12" x14ac:dyDescent="0.2">
      <c r="A13" s="91" t="s">
        <v>673</v>
      </c>
      <c r="B13" s="514">
        <v>2147118</v>
      </c>
      <c r="C13" s="515">
        <v>3124</v>
      </c>
      <c r="D13" s="516">
        <v>2147118</v>
      </c>
      <c r="E13" s="515">
        <v>3124</v>
      </c>
      <c r="G13" s="329"/>
    </row>
    <row r="14" spans="1:12" x14ac:dyDescent="0.2">
      <c r="A14" s="356" t="s">
        <v>674</v>
      </c>
      <c r="B14" s="520">
        <v>1451209</v>
      </c>
      <c r="C14" s="521">
        <v>1770</v>
      </c>
      <c r="D14" s="522">
        <v>1451209</v>
      </c>
      <c r="E14" s="521">
        <v>1770</v>
      </c>
      <c r="G14" s="329"/>
    </row>
    <row r="15" spans="1:12" x14ac:dyDescent="0.2">
      <c r="A15" s="356" t="s">
        <v>675</v>
      </c>
      <c r="B15" s="520">
        <v>282435</v>
      </c>
      <c r="C15" s="521">
        <v>714</v>
      </c>
      <c r="D15" s="522">
        <v>282435</v>
      </c>
      <c r="E15" s="521">
        <v>714</v>
      </c>
      <c r="G15" s="329"/>
    </row>
    <row r="16" spans="1:12" x14ac:dyDescent="0.2">
      <c r="A16" s="356" t="s">
        <v>676</v>
      </c>
      <c r="B16" s="520">
        <v>242506</v>
      </c>
      <c r="C16" s="521">
        <v>640</v>
      </c>
      <c r="D16" s="522">
        <v>242506</v>
      </c>
      <c r="E16" s="521">
        <v>640</v>
      </c>
      <c r="G16" s="329"/>
    </row>
    <row r="17" spans="1:7" x14ac:dyDescent="0.2">
      <c r="A17" s="356" t="s">
        <v>677</v>
      </c>
      <c r="B17" s="520">
        <v>170968</v>
      </c>
      <c r="C17" s="521"/>
      <c r="D17" s="522">
        <v>170968</v>
      </c>
      <c r="E17" s="521"/>
      <c r="G17" s="329"/>
    </row>
    <row r="18" spans="1:7" x14ac:dyDescent="0.2">
      <c r="A18" s="70" t="s">
        <v>678</v>
      </c>
      <c r="B18" s="526">
        <v>114642</v>
      </c>
      <c r="C18" s="527">
        <v>400</v>
      </c>
      <c r="D18" s="528">
        <v>114642</v>
      </c>
      <c r="E18" s="527">
        <v>400</v>
      </c>
      <c r="G18" s="329"/>
    </row>
    <row r="19" spans="1:7" x14ac:dyDescent="0.2">
      <c r="A19" s="356" t="s">
        <v>679</v>
      </c>
      <c r="B19" s="82"/>
      <c r="C19" s="529">
        <v>400</v>
      </c>
      <c r="D19" s="318"/>
      <c r="E19" s="529">
        <v>400</v>
      </c>
      <c r="G19" s="329"/>
    </row>
    <row r="20" spans="1:7" x14ac:dyDescent="0.2">
      <c r="A20" s="361" t="s">
        <v>680</v>
      </c>
      <c r="B20" s="144">
        <v>114642</v>
      </c>
      <c r="C20" s="530"/>
      <c r="D20" s="531">
        <v>114642</v>
      </c>
      <c r="E20" s="530"/>
      <c r="G20" s="329"/>
    </row>
    <row r="21" spans="1:7" x14ac:dyDescent="0.2">
      <c r="A21" s="284" t="s">
        <v>614</v>
      </c>
      <c r="B21" s="507">
        <v>5535386</v>
      </c>
      <c r="C21" s="532">
        <v>3524</v>
      </c>
      <c r="D21" s="502">
        <v>5521575</v>
      </c>
      <c r="E21" s="532">
        <v>3524</v>
      </c>
      <c r="F21" s="243"/>
      <c r="G21" s="329"/>
    </row>
    <row r="22" spans="1:7" x14ac:dyDescent="0.2">
      <c r="A22" s="171" t="s">
        <v>1339</v>
      </c>
    </row>
    <row r="23" spans="1:7" x14ac:dyDescent="0.2">
      <c r="A23" s="171" t="s">
        <v>56</v>
      </c>
      <c r="B23" s="237"/>
      <c r="D23" s="237"/>
      <c r="E23" s="237"/>
      <c r="F23" s="237"/>
    </row>
    <row r="24" spans="1:7" x14ac:dyDescent="0.2">
      <c r="B24" s="237"/>
      <c r="D24" s="243"/>
    </row>
    <row r="25" spans="1:7" x14ac:dyDescent="0.2">
      <c r="B25" s="243"/>
    </row>
    <row r="26" spans="1:7" x14ac:dyDescent="0.2">
      <c r="D26" s="237"/>
      <c r="E26" s="237"/>
    </row>
    <row r="27" spans="1:7" x14ac:dyDescent="0.2">
      <c r="D27" s="243"/>
      <c r="E27" s="237"/>
    </row>
    <row r="28" spans="1:7" x14ac:dyDescent="0.2">
      <c r="D28" s="243"/>
    </row>
  </sheetData>
  <mergeCells count="3">
    <mergeCell ref="A5:A6"/>
    <mergeCell ref="B5:C5"/>
    <mergeCell ref="D5:E5"/>
  </mergeCells>
  <pageMargins left="0.7" right="0.7" top="0.75" bottom="0.75" header="0.3" footer="0.3"/>
  <pageSetup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21DC5-CA6D-4854-8C99-1F752FE56472}">
  <dimension ref="A1:H15"/>
  <sheetViews>
    <sheetView workbookViewId="0">
      <selection activeCell="A2" sqref="A2"/>
    </sheetView>
  </sheetViews>
  <sheetFormatPr baseColWidth="10" defaultColWidth="11.42578125" defaultRowHeight="12.75" x14ac:dyDescent="0.2"/>
  <cols>
    <col min="1" max="1" width="36.7109375" style="5" customWidth="1"/>
    <col min="2" max="16384" width="11.42578125" style="5"/>
  </cols>
  <sheetData>
    <row r="1" spans="1:8" x14ac:dyDescent="0.2">
      <c r="A1" s="94" t="s">
        <v>1504</v>
      </c>
    </row>
    <row r="2" spans="1:8" x14ac:dyDescent="0.2">
      <c r="A2" s="277" t="s">
        <v>465</v>
      </c>
    </row>
    <row r="3" spans="1:8" ht="15" x14ac:dyDescent="0.2">
      <c r="A3" s="201" t="s">
        <v>509</v>
      </c>
    </row>
    <row r="4" spans="1:8" x14ac:dyDescent="0.2">
      <c r="A4" s="201"/>
    </row>
    <row r="5" spans="1:8" x14ac:dyDescent="0.2">
      <c r="A5" s="364"/>
      <c r="B5" s="287">
        <v>2020</v>
      </c>
      <c r="C5" s="287">
        <v>2021</v>
      </c>
      <c r="D5" s="353">
        <v>2022</v>
      </c>
      <c r="E5" s="287">
        <v>2023</v>
      </c>
      <c r="F5" s="275">
        <v>2024</v>
      </c>
      <c r="G5" s="275" t="s">
        <v>746</v>
      </c>
    </row>
    <row r="6" spans="1:8" x14ac:dyDescent="0.2">
      <c r="A6" s="119" t="s">
        <v>508</v>
      </c>
      <c r="B6" s="120">
        <v>281297</v>
      </c>
      <c r="C6" s="533">
        <v>297335</v>
      </c>
      <c r="D6" s="120">
        <v>309722</v>
      </c>
      <c r="E6" s="533">
        <v>320291</v>
      </c>
      <c r="F6" s="120">
        <v>346568</v>
      </c>
      <c r="G6" s="534">
        <v>366721</v>
      </c>
      <c r="H6" s="26"/>
    </row>
    <row r="7" spans="1:8" x14ac:dyDescent="0.2">
      <c r="A7" s="271" t="s">
        <v>466</v>
      </c>
      <c r="B7" s="365">
        <v>4.3999999999999997E-2</v>
      </c>
      <c r="C7" s="362">
        <v>5.7000000000000002E-2</v>
      </c>
      <c r="D7" s="365">
        <v>4.2000000000000003E-2</v>
      </c>
      <c r="E7" s="362">
        <v>3.4000000000000002E-2</v>
      </c>
      <c r="F7" s="365">
        <v>8.2000000000000003E-2</v>
      </c>
      <c r="G7" s="363">
        <v>5.8000000000000003E-2</v>
      </c>
    </row>
    <row r="8" spans="1:8" x14ac:dyDescent="0.2">
      <c r="A8" s="546" t="s">
        <v>353</v>
      </c>
      <c r="B8" s="547"/>
      <c r="C8" s="547"/>
      <c r="D8" s="547"/>
      <c r="E8" s="547"/>
      <c r="F8" s="547"/>
      <c r="G8" s="547"/>
    </row>
    <row r="9" spans="1:8" x14ac:dyDescent="0.2">
      <c r="A9" s="171" t="s">
        <v>1339</v>
      </c>
    </row>
    <row r="10" spans="1:8" x14ac:dyDescent="0.2">
      <c r="A10" s="5" t="s">
        <v>681</v>
      </c>
    </row>
    <row r="11" spans="1:8" x14ac:dyDescent="0.2">
      <c r="A11" s="5" t="s">
        <v>682</v>
      </c>
    </row>
    <row r="12" spans="1:8" x14ac:dyDescent="0.2">
      <c r="A12" s="5" t="s">
        <v>683</v>
      </c>
    </row>
    <row r="13" spans="1:8" ht="12.75" customHeight="1" x14ac:dyDescent="0.2">
      <c r="A13" s="1102" t="s">
        <v>1340</v>
      </c>
      <c r="B13" s="1102"/>
      <c r="C13" s="1102"/>
      <c r="D13" s="1102"/>
      <c r="E13" s="1102"/>
      <c r="F13" s="1102"/>
      <c r="G13" s="1102"/>
    </row>
    <row r="14" spans="1:8" x14ac:dyDescent="0.2">
      <c r="A14" s="1102"/>
      <c r="B14" s="1102"/>
      <c r="C14" s="1102"/>
      <c r="D14" s="1102"/>
      <c r="E14" s="1102"/>
      <c r="F14" s="1102"/>
      <c r="G14" s="1102"/>
    </row>
    <row r="15" spans="1:8" x14ac:dyDescent="0.2">
      <c r="A15" s="171" t="s">
        <v>56</v>
      </c>
    </row>
  </sheetData>
  <mergeCells count="1">
    <mergeCell ref="A13:G14"/>
  </mergeCell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3B9BC-75C9-477A-9F7D-8E4EB0F2F54D}">
  <dimension ref="A1:G13"/>
  <sheetViews>
    <sheetView workbookViewId="0">
      <selection activeCell="A2" sqref="A2"/>
    </sheetView>
  </sheetViews>
  <sheetFormatPr baseColWidth="10" defaultColWidth="11.42578125" defaultRowHeight="12.75" x14ac:dyDescent="0.2"/>
  <cols>
    <col min="1" max="1" width="35.85546875" style="1" customWidth="1"/>
    <col min="2" max="16384" width="11.42578125" style="1"/>
  </cols>
  <sheetData>
    <row r="1" spans="1:7" x14ac:dyDescent="0.2">
      <c r="A1" s="277" t="s">
        <v>1503</v>
      </c>
    </row>
    <row r="2" spans="1:7" ht="15" x14ac:dyDescent="0.2">
      <c r="A2" s="277" t="s">
        <v>510</v>
      </c>
      <c r="B2" s="330"/>
      <c r="C2" s="330"/>
      <c r="D2" s="330"/>
      <c r="E2" s="330"/>
    </row>
    <row r="3" spans="1:7" x14ac:dyDescent="0.2">
      <c r="B3" s="330"/>
      <c r="C3" s="330"/>
      <c r="D3" s="330"/>
      <c r="E3" s="330"/>
    </row>
    <row r="4" spans="1:7" x14ac:dyDescent="0.2">
      <c r="A4" s="364"/>
      <c r="B4" s="287">
        <v>2020</v>
      </c>
      <c r="C4" s="353">
        <v>2021</v>
      </c>
      <c r="D4" s="287">
        <v>2022</v>
      </c>
      <c r="E4" s="275">
        <v>2023</v>
      </c>
      <c r="F4" s="275">
        <v>2024</v>
      </c>
      <c r="G4" s="275" t="s">
        <v>746</v>
      </c>
    </row>
    <row r="5" spans="1:7" x14ac:dyDescent="0.2">
      <c r="A5" s="176" t="s">
        <v>747</v>
      </c>
      <c r="B5" s="437">
        <v>42685</v>
      </c>
      <c r="C5" s="318">
        <v>40862</v>
      </c>
      <c r="D5" s="437">
        <v>38982</v>
      </c>
      <c r="E5" s="318">
        <v>40985</v>
      </c>
      <c r="F5" s="437">
        <v>40464</v>
      </c>
      <c r="G5" s="529">
        <v>39904</v>
      </c>
    </row>
    <row r="6" spans="1:7" x14ac:dyDescent="0.2">
      <c r="A6" s="176" t="s">
        <v>466</v>
      </c>
      <c r="B6" s="370">
        <v>3.3000000000000002E-2</v>
      </c>
      <c r="C6" s="366">
        <v>-4.2999999999999997E-2</v>
      </c>
      <c r="D6" s="370">
        <v>-4.5999999999999999E-2</v>
      </c>
      <c r="E6" s="366">
        <v>5.0999999999999997E-2</v>
      </c>
      <c r="F6" s="370">
        <v>-1.2999999999999999E-2</v>
      </c>
      <c r="G6" s="367">
        <v>-1.4E-2</v>
      </c>
    </row>
    <row r="7" spans="1:7" x14ac:dyDescent="0.2">
      <c r="A7" s="176" t="s">
        <v>467</v>
      </c>
      <c r="B7" s="437">
        <v>2684</v>
      </c>
      <c r="C7" s="318">
        <v>2691</v>
      </c>
      <c r="D7" s="437">
        <v>2791</v>
      </c>
      <c r="E7" s="318">
        <v>2861</v>
      </c>
      <c r="F7" s="437">
        <v>2957</v>
      </c>
      <c r="G7" s="529">
        <v>3015</v>
      </c>
    </row>
    <row r="8" spans="1:7" x14ac:dyDescent="0.2">
      <c r="A8" s="114" t="s">
        <v>466</v>
      </c>
      <c r="B8" s="371">
        <v>3.5000000000000003E-2</v>
      </c>
      <c r="C8" s="368">
        <v>3.0000000000000001E-3</v>
      </c>
      <c r="D8" s="371">
        <v>3.6999999999999998E-2</v>
      </c>
      <c r="E8" s="368">
        <v>2.5000000000000001E-2</v>
      </c>
      <c r="F8" s="371">
        <v>3.4000000000000002E-2</v>
      </c>
      <c r="G8" s="369">
        <v>0.02</v>
      </c>
    </row>
    <row r="9" spans="1:7" x14ac:dyDescent="0.2">
      <c r="A9" s="180" t="s">
        <v>353</v>
      </c>
      <c r="B9" s="366"/>
      <c r="C9" s="366"/>
      <c r="D9" s="366"/>
      <c r="E9" s="366"/>
      <c r="F9" s="366"/>
      <c r="G9" s="366"/>
    </row>
    <row r="10" spans="1:7" x14ac:dyDescent="0.2">
      <c r="A10" s="5" t="s">
        <v>1339</v>
      </c>
      <c r="D10" s="3"/>
      <c r="E10" s="3"/>
      <c r="F10" s="3"/>
      <c r="G10" s="3"/>
    </row>
    <row r="11" spans="1:7" x14ac:dyDescent="0.2">
      <c r="A11" s="1085" t="s">
        <v>1341</v>
      </c>
      <c r="B11" s="1085"/>
      <c r="C11" s="1085"/>
      <c r="D11" s="1085"/>
      <c r="E11" s="1085"/>
      <c r="F11" s="1085"/>
      <c r="G11" s="1085"/>
    </row>
    <row r="12" spans="1:7" x14ac:dyDescent="0.2">
      <c r="A12" s="1085" t="s">
        <v>795</v>
      </c>
      <c r="B12" s="1085"/>
      <c r="C12" s="1085"/>
      <c r="D12" s="1085"/>
      <c r="E12" s="1085"/>
      <c r="F12" s="1085"/>
      <c r="G12" s="1085"/>
    </row>
    <row r="13" spans="1:7" x14ac:dyDescent="0.2">
      <c r="A13" s="5" t="s">
        <v>56</v>
      </c>
    </row>
  </sheetData>
  <mergeCells count="2">
    <mergeCell ref="A11:G11"/>
    <mergeCell ref="A12:G12"/>
  </mergeCell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66433-14CE-4C4C-BE97-24044CBFBAC2}">
  <dimension ref="A1:G11"/>
  <sheetViews>
    <sheetView workbookViewId="0">
      <selection activeCell="A2" sqref="A2"/>
    </sheetView>
  </sheetViews>
  <sheetFormatPr baseColWidth="10" defaultColWidth="11.42578125" defaultRowHeight="12.75" x14ac:dyDescent="0.2"/>
  <cols>
    <col min="1" max="1" width="38.85546875" style="1" customWidth="1"/>
    <col min="2" max="16384" width="11.42578125" style="1"/>
  </cols>
  <sheetData>
    <row r="1" spans="1:7" x14ac:dyDescent="0.2">
      <c r="A1" s="94" t="s">
        <v>1502</v>
      </c>
    </row>
    <row r="2" spans="1:7" ht="15" x14ac:dyDescent="0.2">
      <c r="A2" s="277" t="s">
        <v>511</v>
      </c>
      <c r="B2" s="330"/>
      <c r="C2" s="330"/>
      <c r="D2" s="330"/>
      <c r="E2" s="330"/>
    </row>
    <row r="3" spans="1:7" x14ac:dyDescent="0.2">
      <c r="B3" s="330"/>
      <c r="C3" s="330"/>
      <c r="D3" s="330"/>
      <c r="E3" s="330"/>
    </row>
    <row r="4" spans="1:7" x14ac:dyDescent="0.2">
      <c r="A4" s="364"/>
      <c r="B4" s="287">
        <v>2020</v>
      </c>
      <c r="C4" s="353">
        <v>2021</v>
      </c>
      <c r="D4" s="287">
        <v>2022</v>
      </c>
      <c r="E4" s="275">
        <v>2023</v>
      </c>
      <c r="F4" s="275">
        <v>2024</v>
      </c>
      <c r="G4" s="275" t="s">
        <v>746</v>
      </c>
    </row>
    <row r="5" spans="1:7" x14ac:dyDescent="0.2">
      <c r="A5" s="176" t="s">
        <v>748</v>
      </c>
      <c r="B5" s="437">
        <v>158495</v>
      </c>
      <c r="C5" s="318">
        <v>177624</v>
      </c>
      <c r="D5" s="437">
        <v>150985</v>
      </c>
      <c r="E5" s="318">
        <v>158887</v>
      </c>
      <c r="F5" s="437">
        <v>166134</v>
      </c>
      <c r="G5" s="529">
        <v>164401</v>
      </c>
    </row>
    <row r="6" spans="1:7" x14ac:dyDescent="0.2">
      <c r="A6" s="114" t="s">
        <v>466</v>
      </c>
      <c r="B6" s="371">
        <v>3.2000000000000001E-2</v>
      </c>
      <c r="C6" s="368">
        <v>0.121</v>
      </c>
      <c r="D6" s="371">
        <v>-0.15</v>
      </c>
      <c r="E6" s="368">
        <v>5.1999999999999998E-2</v>
      </c>
      <c r="F6" s="371">
        <v>4.5999999999999999E-2</v>
      </c>
      <c r="G6" s="369">
        <v>-0.01</v>
      </c>
    </row>
    <row r="7" spans="1:7" x14ac:dyDescent="0.2">
      <c r="A7" s="180" t="s">
        <v>353</v>
      </c>
      <c r="B7" s="366"/>
      <c r="C7" s="366"/>
      <c r="D7" s="366"/>
      <c r="E7" s="366"/>
      <c r="F7" s="366"/>
      <c r="G7" s="366"/>
    </row>
    <row r="8" spans="1:7" x14ac:dyDescent="0.2">
      <c r="A8" s="5" t="s">
        <v>1339</v>
      </c>
    </row>
    <row r="9" spans="1:7" x14ac:dyDescent="0.2">
      <c r="A9" s="1" t="s">
        <v>1341</v>
      </c>
    </row>
    <row r="10" spans="1:7" x14ac:dyDescent="0.2">
      <c r="A10" s="1" t="s">
        <v>796</v>
      </c>
    </row>
    <row r="11" spans="1:7" x14ac:dyDescent="0.2">
      <c r="A11" s="5" t="s">
        <v>56</v>
      </c>
    </row>
  </sheetData>
  <pageMargins left="0.7" right="0.7" top="0.75" bottom="0.75" header="0.3" footer="0.3"/>
  <pageSetup orientation="portrait" horizontalDpi="90" verticalDpi="9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1624F-0D91-4519-A47D-1FB130A4872C}">
  <dimension ref="A1:G13"/>
  <sheetViews>
    <sheetView workbookViewId="0">
      <selection activeCell="A2" sqref="A2"/>
    </sheetView>
  </sheetViews>
  <sheetFormatPr baseColWidth="10" defaultColWidth="11.42578125" defaultRowHeight="12.75" x14ac:dyDescent="0.2"/>
  <cols>
    <col min="1" max="1" width="42.85546875" style="1" customWidth="1"/>
    <col min="2" max="16384" width="11.42578125" style="1"/>
  </cols>
  <sheetData>
    <row r="1" spans="1:7" x14ac:dyDescent="0.2">
      <c r="A1" s="94" t="s">
        <v>1501</v>
      </c>
    </row>
    <row r="2" spans="1:7" ht="15" x14ac:dyDescent="0.2">
      <c r="A2" s="277" t="s">
        <v>512</v>
      </c>
      <c r="B2" s="330"/>
      <c r="C2" s="330"/>
      <c r="D2" s="330"/>
      <c r="E2" s="330"/>
    </row>
    <row r="3" spans="1:7" x14ac:dyDescent="0.2">
      <c r="B3" s="330"/>
      <c r="C3" s="330"/>
      <c r="D3" s="330"/>
      <c r="E3" s="330"/>
    </row>
    <row r="4" spans="1:7" x14ac:dyDescent="0.2">
      <c r="A4" s="364"/>
      <c r="B4" s="287">
        <v>2020</v>
      </c>
      <c r="C4" s="287">
        <v>2021</v>
      </c>
      <c r="D4" s="353">
        <v>2022</v>
      </c>
      <c r="E4" s="287">
        <v>2023</v>
      </c>
      <c r="F4" s="275">
        <v>2024</v>
      </c>
      <c r="G4" s="275" t="s">
        <v>746</v>
      </c>
    </row>
    <row r="5" spans="1:7" x14ac:dyDescent="0.2">
      <c r="A5" s="176" t="s">
        <v>749</v>
      </c>
      <c r="B5" s="437">
        <v>124354</v>
      </c>
      <c r="C5" s="318">
        <v>89736</v>
      </c>
      <c r="D5" s="437">
        <v>82238</v>
      </c>
      <c r="E5" s="318">
        <v>96112</v>
      </c>
      <c r="F5" s="437">
        <v>101349</v>
      </c>
      <c r="G5" s="529">
        <v>105866</v>
      </c>
    </row>
    <row r="6" spans="1:7" x14ac:dyDescent="0.2">
      <c r="A6" s="176" t="s">
        <v>466</v>
      </c>
      <c r="B6" s="370">
        <v>2.7E-2</v>
      </c>
      <c r="C6" s="366">
        <v>-0.27800000000000002</v>
      </c>
      <c r="D6" s="370">
        <v>-8.4000000000000005E-2</v>
      </c>
      <c r="E6" s="366">
        <v>0.16900000000000001</v>
      </c>
      <c r="F6" s="370">
        <v>5.3999999999999999E-2</v>
      </c>
      <c r="G6" s="367">
        <v>4.4999999999999998E-2</v>
      </c>
    </row>
    <row r="7" spans="1:7" x14ac:dyDescent="0.2">
      <c r="A7" s="174" t="s">
        <v>750</v>
      </c>
      <c r="B7" s="229">
        <v>89137</v>
      </c>
      <c r="C7" s="988">
        <v>60724</v>
      </c>
      <c r="D7" s="229">
        <v>56882</v>
      </c>
      <c r="E7" s="988">
        <v>68918</v>
      </c>
      <c r="F7" s="229">
        <v>71160</v>
      </c>
      <c r="G7" s="989">
        <v>75109</v>
      </c>
    </row>
    <row r="8" spans="1:7" x14ac:dyDescent="0.2">
      <c r="A8" s="114" t="s">
        <v>466</v>
      </c>
      <c r="B8" s="371">
        <v>2.4E-2</v>
      </c>
      <c r="C8" s="368">
        <v>-0.31900000000000001</v>
      </c>
      <c r="D8" s="371">
        <v>-6.3E-2</v>
      </c>
      <c r="E8" s="368">
        <v>0.21199999999999999</v>
      </c>
      <c r="F8" s="371">
        <v>3.3000000000000002E-2</v>
      </c>
      <c r="G8" s="369">
        <v>5.5E-2</v>
      </c>
    </row>
    <row r="9" spans="1:7" x14ac:dyDescent="0.2">
      <c r="A9" s="180" t="s">
        <v>353</v>
      </c>
      <c r="B9" s="366"/>
      <c r="C9" s="366"/>
      <c r="D9" s="366"/>
      <c r="E9" s="366"/>
      <c r="F9" s="366"/>
      <c r="G9" s="366"/>
    </row>
    <row r="10" spans="1:7" x14ac:dyDescent="0.2">
      <c r="A10" s="5" t="s">
        <v>1339</v>
      </c>
      <c r="B10" s="330"/>
      <c r="C10" s="330"/>
      <c r="D10" s="330"/>
      <c r="E10" s="330"/>
      <c r="F10" s="330"/>
      <c r="G10" s="330"/>
    </row>
    <row r="11" spans="1:7" x14ac:dyDescent="0.2">
      <c r="A11" s="1" t="s">
        <v>1341</v>
      </c>
      <c r="B11" s="3"/>
      <c r="C11" s="3"/>
      <c r="D11" s="3"/>
      <c r="E11" s="3"/>
      <c r="F11" s="3"/>
    </row>
    <row r="12" spans="1:7" x14ac:dyDescent="0.2">
      <c r="A12" s="1" t="s">
        <v>796</v>
      </c>
    </row>
    <row r="13" spans="1:7" x14ac:dyDescent="0.2">
      <c r="A13" s="5" t="s">
        <v>56</v>
      </c>
    </row>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66E20-CEA9-4C0F-AE88-3C790C4C7A48}">
  <dimension ref="A1:H11"/>
  <sheetViews>
    <sheetView workbookViewId="0">
      <selection activeCell="A2" sqref="A2"/>
    </sheetView>
  </sheetViews>
  <sheetFormatPr baseColWidth="10" defaultColWidth="11.42578125" defaultRowHeight="12.75" x14ac:dyDescent="0.2"/>
  <cols>
    <col min="1" max="1" width="37.85546875" style="1" customWidth="1"/>
    <col min="2" max="16384" width="11.42578125" style="1"/>
  </cols>
  <sheetData>
    <row r="1" spans="1:8" x14ac:dyDescent="0.2">
      <c r="A1" s="277" t="s">
        <v>1500</v>
      </c>
    </row>
    <row r="2" spans="1:8" ht="15" x14ac:dyDescent="0.2">
      <c r="A2" s="277" t="s">
        <v>513</v>
      </c>
    </row>
    <row r="3" spans="1:8" x14ac:dyDescent="0.2">
      <c r="A3" s="278" t="s">
        <v>469</v>
      </c>
    </row>
    <row r="4" spans="1:8" x14ac:dyDescent="0.2">
      <c r="A4" s="278"/>
    </row>
    <row r="5" spans="1:8" x14ac:dyDescent="0.2">
      <c r="A5" s="364"/>
      <c r="B5" s="287">
        <v>2020</v>
      </c>
      <c r="C5" s="353">
        <v>2021</v>
      </c>
      <c r="D5" s="287">
        <v>2022</v>
      </c>
      <c r="E5" s="275">
        <v>2023</v>
      </c>
      <c r="F5" s="275">
        <v>2024</v>
      </c>
      <c r="G5" s="275" t="s">
        <v>746</v>
      </c>
    </row>
    <row r="6" spans="1:8" x14ac:dyDescent="0.2">
      <c r="A6" s="176" t="s">
        <v>468</v>
      </c>
      <c r="B6" s="437">
        <v>8692</v>
      </c>
      <c r="C6" s="318">
        <v>8781</v>
      </c>
      <c r="D6" s="437">
        <v>8837</v>
      </c>
      <c r="E6" s="318">
        <v>8884</v>
      </c>
      <c r="F6" s="437">
        <v>9095</v>
      </c>
      <c r="G6" s="529">
        <v>9352</v>
      </c>
    </row>
    <row r="7" spans="1:8" x14ac:dyDescent="0.2">
      <c r="A7" s="114" t="s">
        <v>466</v>
      </c>
      <c r="B7" s="371">
        <v>3.4000000000000002E-2</v>
      </c>
      <c r="C7" s="368">
        <v>0.01</v>
      </c>
      <c r="D7" s="371">
        <v>6.0000000000000001E-3</v>
      </c>
      <c r="E7" s="368">
        <v>5.0000000000000001E-3</v>
      </c>
      <c r="F7" s="371">
        <v>2.4E-2</v>
      </c>
      <c r="G7" s="369">
        <v>2.8000000000000001E-2</v>
      </c>
    </row>
    <row r="8" spans="1:8" x14ac:dyDescent="0.2">
      <c r="A8" s="180" t="s">
        <v>353</v>
      </c>
      <c r="B8" s="366"/>
      <c r="C8" s="366"/>
      <c r="D8" s="366"/>
      <c r="E8" s="366"/>
      <c r="F8" s="366"/>
      <c r="G8" s="366"/>
    </row>
    <row r="9" spans="1:8" x14ac:dyDescent="0.2">
      <c r="A9" s="5" t="s">
        <v>1339</v>
      </c>
    </row>
    <row r="10" spans="1:8" x14ac:dyDescent="0.2">
      <c r="A10" s="1" t="s">
        <v>797</v>
      </c>
      <c r="F10" s="3"/>
      <c r="G10" s="3"/>
    </row>
    <row r="11" spans="1:8" x14ac:dyDescent="0.2">
      <c r="A11" s="5" t="s">
        <v>56</v>
      </c>
      <c r="H11" s="3"/>
    </row>
  </sheetData>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72745-E1B8-449B-9C7B-56BB6445F7F6}">
  <dimension ref="A1:C14"/>
  <sheetViews>
    <sheetView zoomScale="90" zoomScaleNormal="90" workbookViewId="0">
      <selection activeCell="C25" sqref="C25"/>
    </sheetView>
  </sheetViews>
  <sheetFormatPr baseColWidth="10" defaultColWidth="11.42578125" defaultRowHeight="12.75" x14ac:dyDescent="0.2"/>
  <cols>
    <col min="1" max="1" width="50.7109375" style="5" customWidth="1"/>
    <col min="2" max="2" width="11.42578125" style="5"/>
    <col min="3" max="3" width="89" style="5" customWidth="1"/>
    <col min="4" max="16384" width="11.42578125" style="5"/>
  </cols>
  <sheetData>
    <row r="1" spans="1:3" x14ac:dyDescent="0.2">
      <c r="A1" s="293" t="s">
        <v>246</v>
      </c>
    </row>
    <row r="2" spans="1:3" x14ac:dyDescent="0.2">
      <c r="A2" s="293" t="s">
        <v>540</v>
      </c>
    </row>
    <row r="4" spans="1:3" x14ac:dyDescent="0.2">
      <c r="A4" s="203" t="s">
        <v>247</v>
      </c>
      <c r="B4" s="203" t="s">
        <v>248</v>
      </c>
      <c r="C4" s="209" t="s">
        <v>249</v>
      </c>
    </row>
    <row r="5" spans="1:3" x14ac:dyDescent="0.2">
      <c r="A5" s="133" t="s">
        <v>787</v>
      </c>
      <c r="B5" s="627">
        <v>4.9999999999994493E-4</v>
      </c>
      <c r="C5" s="300" t="s">
        <v>567</v>
      </c>
    </row>
    <row r="6" spans="1:3" x14ac:dyDescent="0.2">
      <c r="A6" s="76" t="s">
        <v>642</v>
      </c>
      <c r="B6" s="627">
        <v>1.7000000000000348E-3</v>
      </c>
      <c r="C6" s="300" t="s">
        <v>567</v>
      </c>
    </row>
    <row r="7" spans="1:3" x14ac:dyDescent="0.2">
      <c r="A7" s="76" t="s">
        <v>541</v>
      </c>
      <c r="B7" s="1241">
        <v>386</v>
      </c>
      <c r="C7" s="1221" t="s">
        <v>542</v>
      </c>
    </row>
    <row r="8" spans="1:3" x14ac:dyDescent="0.2">
      <c r="A8" s="388" t="s">
        <v>250</v>
      </c>
      <c r="B8" s="1242"/>
      <c r="C8" s="1222"/>
    </row>
    <row r="9" spans="1:3" x14ac:dyDescent="0.2">
      <c r="A9" s="76" t="s">
        <v>485</v>
      </c>
      <c r="B9" s="1243">
        <v>374</v>
      </c>
      <c r="C9" s="1221" t="s">
        <v>840</v>
      </c>
    </row>
    <row r="10" spans="1:3" x14ac:dyDescent="0.2">
      <c r="A10" s="389" t="s">
        <v>250</v>
      </c>
      <c r="B10" s="1244"/>
      <c r="C10" s="1222"/>
    </row>
    <row r="11" spans="1:3" x14ac:dyDescent="0.2">
      <c r="A11" s="473" t="s">
        <v>578</v>
      </c>
      <c r="B11" s="1245">
        <v>3.992273438220114E-3</v>
      </c>
      <c r="C11" s="1247" t="s">
        <v>841</v>
      </c>
    </row>
    <row r="12" spans="1:3" x14ac:dyDescent="0.2">
      <c r="A12" s="604" t="s">
        <v>9</v>
      </c>
      <c r="B12" s="1246"/>
      <c r="C12" s="1248"/>
    </row>
    <row r="13" spans="1:3" x14ac:dyDescent="0.2">
      <c r="A13" s="67" t="s">
        <v>251</v>
      </c>
    </row>
    <row r="14" spans="1:3" x14ac:dyDescent="0.2">
      <c r="A14" s="1"/>
      <c r="B14" s="1"/>
      <c r="C14" s="1"/>
    </row>
  </sheetData>
  <mergeCells count="6">
    <mergeCell ref="B7:B8"/>
    <mergeCell ref="C7:C8"/>
    <mergeCell ref="B9:B10"/>
    <mergeCell ref="C9:C10"/>
    <mergeCell ref="B11:B12"/>
    <mergeCell ref="C11:C12"/>
  </mergeCell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9808A-2B08-4E15-A0D9-77B575E20A12}">
  <dimension ref="A1:C48"/>
  <sheetViews>
    <sheetView zoomScaleNormal="100" workbookViewId="0">
      <selection activeCell="G14" sqref="G14"/>
    </sheetView>
  </sheetViews>
  <sheetFormatPr baseColWidth="10" defaultColWidth="11.42578125" defaultRowHeight="15" customHeight="1" x14ac:dyDescent="0.2"/>
  <cols>
    <col min="1" max="1" width="71.28515625" style="5" customWidth="1"/>
    <col min="2" max="2" width="28.28515625" style="5" bestFit="1" customWidth="1"/>
    <col min="3" max="16384" width="11.42578125" style="5"/>
  </cols>
  <sheetData>
    <row r="1" spans="1:3" ht="12.75" x14ac:dyDescent="0.2">
      <c r="A1" s="293" t="s">
        <v>252</v>
      </c>
    </row>
    <row r="2" spans="1:3" ht="12.75" x14ac:dyDescent="0.2">
      <c r="A2" s="293" t="s">
        <v>543</v>
      </c>
    </row>
    <row r="4" spans="1:3" ht="15" customHeight="1" x14ac:dyDescent="0.2">
      <c r="A4" s="209" t="s">
        <v>247</v>
      </c>
      <c r="B4" s="301" t="s">
        <v>253</v>
      </c>
      <c r="C4" s="301" t="s">
        <v>248</v>
      </c>
    </row>
    <row r="5" spans="1:3" ht="15" customHeight="1" x14ac:dyDescent="0.2">
      <c r="A5" s="1250" t="s">
        <v>538</v>
      </c>
      <c r="B5" s="551" t="s">
        <v>544</v>
      </c>
      <c r="C5" s="552">
        <v>195726.69559686971</v>
      </c>
    </row>
    <row r="6" spans="1:3" ht="15" customHeight="1" x14ac:dyDescent="0.2">
      <c r="A6" s="1251"/>
      <c r="B6" s="553" t="s">
        <v>487</v>
      </c>
      <c r="C6" s="554">
        <v>191532.25351392489</v>
      </c>
    </row>
    <row r="7" spans="1:3" ht="15" customHeight="1" x14ac:dyDescent="0.2">
      <c r="A7" s="1250" t="s">
        <v>539</v>
      </c>
      <c r="B7" s="551" t="s">
        <v>544</v>
      </c>
      <c r="C7" s="555">
        <v>196066.27606177953</v>
      </c>
    </row>
    <row r="8" spans="1:3" ht="15" customHeight="1" x14ac:dyDescent="0.2">
      <c r="A8" s="1251"/>
      <c r="B8" s="556" t="s">
        <v>487</v>
      </c>
      <c r="C8" s="554">
        <v>191632.2946288547</v>
      </c>
    </row>
    <row r="9" spans="1:3" ht="15" customHeight="1" x14ac:dyDescent="0.2">
      <c r="A9" s="669" t="s">
        <v>566</v>
      </c>
      <c r="B9" s="557" t="s">
        <v>545</v>
      </c>
      <c r="C9" s="737">
        <v>3.8905606670743165E-2</v>
      </c>
    </row>
    <row r="10" spans="1:3" ht="15" customHeight="1" x14ac:dyDescent="0.2">
      <c r="A10" s="1221" t="s">
        <v>254</v>
      </c>
      <c r="B10" s="738" t="s">
        <v>545</v>
      </c>
      <c r="C10" s="739">
        <v>927.87920244380564</v>
      </c>
    </row>
    <row r="11" spans="1:3" ht="15" customHeight="1" x14ac:dyDescent="0.2">
      <c r="A11" s="1210"/>
      <c r="B11" s="740" t="s">
        <v>546</v>
      </c>
      <c r="C11" s="376">
        <v>871.71806050950204</v>
      </c>
    </row>
    <row r="12" spans="1:3" ht="15" customHeight="1" x14ac:dyDescent="0.2">
      <c r="A12" s="681"/>
      <c r="B12" s="741" t="s">
        <v>842</v>
      </c>
      <c r="C12" s="139">
        <v>945.50238095238103</v>
      </c>
    </row>
    <row r="13" spans="1:3" ht="15" customHeight="1" x14ac:dyDescent="0.2">
      <c r="A13" s="681"/>
      <c r="B13" s="742" t="s">
        <v>843</v>
      </c>
      <c r="C13" s="139">
        <v>935.3870967741932</v>
      </c>
    </row>
    <row r="14" spans="1:3" ht="15" customHeight="1" x14ac:dyDescent="0.2">
      <c r="A14" s="681"/>
      <c r="B14" s="742" t="s">
        <v>844</v>
      </c>
      <c r="C14" s="139">
        <v>926.41876857105547</v>
      </c>
    </row>
    <row r="15" spans="1:3" ht="15" customHeight="1" x14ac:dyDescent="0.2">
      <c r="A15" s="681"/>
      <c r="B15" s="743" t="s">
        <v>845</v>
      </c>
      <c r="C15" s="139">
        <v>904.2085634775932</v>
      </c>
    </row>
    <row r="16" spans="1:3" ht="15" customHeight="1" x14ac:dyDescent="0.2">
      <c r="A16" s="1221" t="s">
        <v>255</v>
      </c>
      <c r="B16" s="738" t="s">
        <v>545</v>
      </c>
      <c r="C16" s="739">
        <v>415.08964675304429</v>
      </c>
    </row>
    <row r="17" spans="1:3" ht="15" customHeight="1" x14ac:dyDescent="0.2">
      <c r="A17" s="1210"/>
      <c r="B17" s="744" t="s">
        <v>486</v>
      </c>
      <c r="C17" s="139">
        <v>384.54532918132156</v>
      </c>
    </row>
    <row r="18" spans="1:3" ht="15" customHeight="1" x14ac:dyDescent="0.2">
      <c r="A18" s="745"/>
      <c r="B18" s="741" t="s">
        <v>842</v>
      </c>
      <c r="C18" s="739">
        <v>382.7546687050471</v>
      </c>
    </row>
    <row r="19" spans="1:3" ht="15" customHeight="1" x14ac:dyDescent="0.2">
      <c r="A19" s="745"/>
      <c r="B19" s="742" t="s">
        <v>843</v>
      </c>
      <c r="C19" s="139">
        <v>442.37961996755291</v>
      </c>
    </row>
    <row r="20" spans="1:3" ht="15" customHeight="1" x14ac:dyDescent="0.2">
      <c r="A20" s="745"/>
      <c r="B20" s="742" t="s">
        <v>844</v>
      </c>
      <c r="C20" s="139">
        <v>415.22383022774329</v>
      </c>
    </row>
    <row r="21" spans="1:3" ht="15" customHeight="1" x14ac:dyDescent="0.2">
      <c r="A21" s="745"/>
      <c r="B21" s="743" t="s">
        <v>845</v>
      </c>
      <c r="C21" s="376">
        <v>420.00046811183392</v>
      </c>
    </row>
    <row r="22" spans="1:3" ht="15" customHeight="1" x14ac:dyDescent="0.2">
      <c r="A22" s="741" t="s">
        <v>846</v>
      </c>
      <c r="B22" s="746" t="s">
        <v>842</v>
      </c>
      <c r="C22" s="139">
        <v>384.23788804176723</v>
      </c>
    </row>
    <row r="23" spans="1:3" ht="15" customHeight="1" x14ac:dyDescent="0.2">
      <c r="A23" s="681"/>
      <c r="B23" s="747" t="s">
        <v>843</v>
      </c>
      <c r="C23" s="139">
        <v>461.48515800851555</v>
      </c>
    </row>
    <row r="24" spans="1:3" ht="15" customHeight="1" x14ac:dyDescent="0.2">
      <c r="A24" s="681"/>
      <c r="B24" s="747" t="s">
        <v>844</v>
      </c>
      <c r="C24" s="139">
        <v>388.76014982878752</v>
      </c>
    </row>
    <row r="25" spans="1:3" ht="15" customHeight="1" x14ac:dyDescent="0.2">
      <c r="A25" s="670"/>
      <c r="B25" s="747" t="s">
        <v>845</v>
      </c>
      <c r="C25" s="139">
        <v>388.76014982878752</v>
      </c>
    </row>
    <row r="26" spans="1:3" ht="15" customHeight="1" x14ac:dyDescent="0.2">
      <c r="A26" s="669" t="s">
        <v>256</v>
      </c>
      <c r="B26" s="738" t="s">
        <v>544</v>
      </c>
      <c r="C26" s="560">
        <v>1340</v>
      </c>
    </row>
    <row r="27" spans="1:3" ht="15" customHeight="1" x14ac:dyDescent="0.2">
      <c r="A27" s="745"/>
      <c r="B27" s="741" t="s">
        <v>842</v>
      </c>
      <c r="C27" s="748">
        <v>291.82045138900003</v>
      </c>
    </row>
    <row r="28" spans="1:3" ht="15" customHeight="1" x14ac:dyDescent="0.2">
      <c r="A28" s="745"/>
      <c r="B28" s="742" t="s">
        <v>843</v>
      </c>
      <c r="C28" s="749">
        <v>291.57903499999998</v>
      </c>
    </row>
    <row r="29" spans="1:3" ht="15" customHeight="1" x14ac:dyDescent="0.2">
      <c r="A29" s="745"/>
      <c r="B29" s="742" t="s">
        <v>844</v>
      </c>
      <c r="C29" s="749">
        <v>378.3002568055</v>
      </c>
    </row>
    <row r="30" spans="1:3" ht="15" customHeight="1" x14ac:dyDescent="0.2">
      <c r="A30" s="745"/>
      <c r="B30" s="743" t="s">
        <v>845</v>
      </c>
      <c r="C30" s="750">
        <v>378.3002568055</v>
      </c>
    </row>
    <row r="31" spans="1:3" ht="15" customHeight="1" x14ac:dyDescent="0.2">
      <c r="A31" s="1221" t="s">
        <v>257</v>
      </c>
      <c r="B31" s="744" t="s">
        <v>544</v>
      </c>
      <c r="C31" s="48">
        <v>3026.5400000000004</v>
      </c>
    </row>
    <row r="32" spans="1:3" ht="15" customHeight="1" x14ac:dyDescent="0.2">
      <c r="A32" s="1210"/>
      <c r="B32" s="740" t="s">
        <v>487</v>
      </c>
      <c r="C32" s="48">
        <v>2735.5780222713947</v>
      </c>
    </row>
    <row r="33" spans="1:3" ht="15" customHeight="1" x14ac:dyDescent="0.2">
      <c r="A33" s="681"/>
      <c r="B33" s="746" t="s">
        <v>842</v>
      </c>
      <c r="C33" s="748">
        <v>719.76900529861496</v>
      </c>
    </row>
    <row r="34" spans="1:3" ht="15" customHeight="1" x14ac:dyDescent="0.2">
      <c r="A34" s="681"/>
      <c r="B34" s="747" t="s">
        <v>843</v>
      </c>
      <c r="C34" s="749">
        <v>739.73678731918335</v>
      </c>
    </row>
    <row r="35" spans="1:3" ht="15" customHeight="1" x14ac:dyDescent="0.2">
      <c r="A35" s="681"/>
      <c r="B35" s="747" t="s">
        <v>844</v>
      </c>
      <c r="C35" s="749">
        <v>783.51710369110106</v>
      </c>
    </row>
    <row r="36" spans="1:3" ht="15" customHeight="1" x14ac:dyDescent="0.2">
      <c r="A36" s="670"/>
      <c r="B36" s="751" t="s">
        <v>845</v>
      </c>
      <c r="C36" s="750">
        <v>783.51710369110106</v>
      </c>
    </row>
    <row r="37" spans="1:3" ht="15" customHeight="1" x14ac:dyDescent="0.2">
      <c r="A37" s="752" t="s">
        <v>847</v>
      </c>
      <c r="B37" s="559" t="s">
        <v>486</v>
      </c>
      <c r="C37" s="753">
        <v>5.244999999999999E-2</v>
      </c>
    </row>
    <row r="38" spans="1:3" ht="27" customHeight="1" x14ac:dyDescent="0.2">
      <c r="A38" s="567" t="s">
        <v>848</v>
      </c>
      <c r="B38" s="559" t="s">
        <v>486</v>
      </c>
      <c r="C38" s="561">
        <v>0.05</v>
      </c>
    </row>
    <row r="39" spans="1:3" ht="26.25" customHeight="1" x14ac:dyDescent="0.2">
      <c r="A39" s="300" t="s">
        <v>849</v>
      </c>
      <c r="B39" s="559" t="s">
        <v>486</v>
      </c>
      <c r="C39" s="561">
        <v>0.25583850000000002</v>
      </c>
    </row>
    <row r="40" spans="1:3" ht="29.25" customHeight="1" x14ac:dyDescent="0.2">
      <c r="A40" s="300" t="s">
        <v>850</v>
      </c>
      <c r="B40" s="559" t="s">
        <v>486</v>
      </c>
      <c r="C40" s="561">
        <v>0.25650000000000001</v>
      </c>
    </row>
    <row r="41" spans="1:3" ht="15" customHeight="1" x14ac:dyDescent="0.2">
      <c r="A41" s="300" t="s">
        <v>584</v>
      </c>
      <c r="B41" s="559" t="s">
        <v>545</v>
      </c>
      <c r="C41" s="561">
        <v>0.34085957350602486</v>
      </c>
    </row>
    <row r="42" spans="1:3" ht="15" customHeight="1" x14ac:dyDescent="0.2">
      <c r="A42" s="300" t="s">
        <v>585</v>
      </c>
      <c r="B42" s="559" t="s">
        <v>545</v>
      </c>
      <c r="C42" s="561">
        <v>0.32490863999999997</v>
      </c>
    </row>
    <row r="43" spans="1:3" ht="15" customHeight="1" x14ac:dyDescent="0.2">
      <c r="A43" s="300" t="s">
        <v>258</v>
      </c>
      <c r="B43" s="559" t="s">
        <v>545</v>
      </c>
      <c r="C43" s="562">
        <v>0.93</v>
      </c>
    </row>
    <row r="44" spans="1:3" ht="15" customHeight="1" x14ac:dyDescent="0.2">
      <c r="A44" s="1249" t="s">
        <v>259</v>
      </c>
      <c r="B44" s="558" t="s">
        <v>544</v>
      </c>
      <c r="C44" s="560">
        <v>20499.716273187456</v>
      </c>
    </row>
    <row r="45" spans="1:3" ht="15" customHeight="1" x14ac:dyDescent="0.2">
      <c r="A45" s="1249"/>
      <c r="B45" s="557" t="s">
        <v>487</v>
      </c>
      <c r="C45" s="51">
        <v>17862.642973037411</v>
      </c>
    </row>
    <row r="46" spans="1:3" ht="15" customHeight="1" x14ac:dyDescent="0.2">
      <c r="A46" s="1075" t="s">
        <v>851</v>
      </c>
      <c r="B46" s="1075"/>
      <c r="C46" s="1075"/>
    </row>
    <row r="47" spans="1:3" ht="15" customHeight="1" x14ac:dyDescent="0.2">
      <c r="A47" s="1075"/>
      <c r="B47" s="1075"/>
      <c r="C47" s="1075"/>
    </row>
    <row r="48" spans="1:3" ht="15" customHeight="1" x14ac:dyDescent="0.2">
      <c r="A48" s="67" t="s">
        <v>251</v>
      </c>
    </row>
  </sheetData>
  <mergeCells count="7">
    <mergeCell ref="A31:A32"/>
    <mergeCell ref="A44:A45"/>
    <mergeCell ref="A46:C47"/>
    <mergeCell ref="A7:A8"/>
    <mergeCell ref="A5:A6"/>
    <mergeCell ref="A10:A11"/>
    <mergeCell ref="A16:A17"/>
  </mergeCells>
  <pageMargins left="0.7" right="0.7" top="0.75" bottom="0.75" header="0.3" footer="0.3"/>
  <pageSetup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9B171-ADCA-4B87-8841-8454F0296BBA}">
  <dimension ref="A1:D28"/>
  <sheetViews>
    <sheetView zoomScale="80" zoomScaleNormal="80" workbookViewId="0">
      <pane xSplit="1" ySplit="5" topLeftCell="B6" activePane="bottomRight" state="frozen"/>
      <selection pane="topRight" activeCell="B1" sqref="B1"/>
      <selection pane="bottomLeft" activeCell="A6" sqref="A6"/>
      <selection pane="bottomRight" activeCell="F33" sqref="F33"/>
    </sheetView>
  </sheetViews>
  <sheetFormatPr baseColWidth="10" defaultColWidth="11.42578125" defaultRowHeight="12.75" x14ac:dyDescent="0.2"/>
  <cols>
    <col min="1" max="1" width="62.42578125" style="1" bestFit="1" customWidth="1"/>
    <col min="2" max="4" width="12.42578125" style="1" customWidth="1"/>
    <col min="5" max="16384" width="11.42578125" style="1"/>
  </cols>
  <sheetData>
    <row r="1" spans="1:4" x14ac:dyDescent="0.2">
      <c r="A1" s="293" t="s">
        <v>260</v>
      </c>
      <c r="B1" s="5"/>
      <c r="C1" s="5"/>
      <c r="D1" s="5"/>
    </row>
    <row r="2" spans="1:4" x14ac:dyDescent="0.2">
      <c r="A2" s="293" t="s">
        <v>547</v>
      </c>
      <c r="B2" s="5"/>
      <c r="C2" s="5"/>
      <c r="D2" s="5"/>
    </row>
    <row r="3" spans="1:4" x14ac:dyDescent="0.2">
      <c r="A3" s="201" t="s">
        <v>534</v>
      </c>
      <c r="B3" s="5"/>
      <c r="C3" s="5"/>
      <c r="D3" s="5"/>
    </row>
    <row r="4" spans="1:4" x14ac:dyDescent="0.2">
      <c r="A4" s="5"/>
      <c r="B4" s="5"/>
      <c r="C4" s="5"/>
      <c r="D4" s="5"/>
    </row>
    <row r="5" spans="1:4" ht="38.25" x14ac:dyDescent="0.2">
      <c r="A5" s="301" t="s">
        <v>261</v>
      </c>
      <c r="B5" s="301" t="s">
        <v>262</v>
      </c>
      <c r="C5" s="301" t="s">
        <v>263</v>
      </c>
      <c r="D5" s="301" t="s">
        <v>264</v>
      </c>
    </row>
    <row r="6" spans="1:4" x14ac:dyDescent="0.2">
      <c r="A6" s="122" t="s">
        <v>265</v>
      </c>
      <c r="B6" s="123">
        <v>54124813.952233069</v>
      </c>
      <c r="C6" s="123">
        <v>-134484.79330676794</v>
      </c>
      <c r="D6" s="123">
        <v>54259298.745539837</v>
      </c>
    </row>
    <row r="7" spans="1:4" x14ac:dyDescent="0.2">
      <c r="A7" s="124" t="s">
        <v>266</v>
      </c>
      <c r="B7" s="125">
        <v>13034145.090457551</v>
      </c>
      <c r="C7" s="125">
        <v>-10624.50124101527</v>
      </c>
      <c r="D7" s="125">
        <v>13044769.591698566</v>
      </c>
    </row>
    <row r="8" spans="1:4" x14ac:dyDescent="0.2">
      <c r="A8" s="124" t="s">
        <v>548</v>
      </c>
      <c r="B8" s="125">
        <v>-14355054.491718752</v>
      </c>
      <c r="C8" s="125">
        <v>17160.251620862633</v>
      </c>
      <c r="D8" s="125">
        <v>-14372214.743339615</v>
      </c>
    </row>
    <row r="9" spans="1:4" x14ac:dyDescent="0.2">
      <c r="A9" s="124" t="s">
        <v>267</v>
      </c>
      <c r="B9" s="125">
        <v>8981937.4136655498</v>
      </c>
      <c r="C9" s="125">
        <v>-27809.482092870399</v>
      </c>
      <c r="D9" s="125">
        <v>9009746.8957584202</v>
      </c>
    </row>
    <row r="10" spans="1:4" x14ac:dyDescent="0.2">
      <c r="A10" s="124" t="s">
        <v>268</v>
      </c>
      <c r="B10" s="125">
        <v>13516670.152828714</v>
      </c>
      <c r="C10" s="125">
        <v>-54983.131056737155</v>
      </c>
      <c r="D10" s="125">
        <v>13571653.283885451</v>
      </c>
    </row>
    <row r="11" spans="1:4" x14ac:dyDescent="0.2">
      <c r="A11" s="124" t="s">
        <v>269</v>
      </c>
      <c r="B11" s="125">
        <v>32586410.728000008</v>
      </c>
      <c r="C11" s="125">
        <v>-57614.731936711818</v>
      </c>
      <c r="D11" s="125">
        <v>32644025.459936719</v>
      </c>
    </row>
    <row r="12" spans="1:4" x14ac:dyDescent="0.2">
      <c r="A12" s="124" t="s">
        <v>270</v>
      </c>
      <c r="B12" s="125">
        <v>360705.05899999972</v>
      </c>
      <c r="C12" s="125">
        <v>-613.19860030000564</v>
      </c>
      <c r="D12" s="125">
        <v>361318.25760029972</v>
      </c>
    </row>
    <row r="13" spans="1:4" x14ac:dyDescent="0.2">
      <c r="A13" s="126" t="s">
        <v>271</v>
      </c>
      <c r="B13" s="127">
        <v>3115718.2453793641</v>
      </c>
      <c r="C13" s="127">
        <v>-6198.0586593467742</v>
      </c>
      <c r="D13" s="127">
        <v>3121916.3040387109</v>
      </c>
    </row>
    <row r="14" spans="1:4" x14ac:dyDescent="0.2">
      <c r="A14" s="126" t="s">
        <v>272</v>
      </c>
      <c r="B14" s="127">
        <v>1859105.4891542338</v>
      </c>
      <c r="C14" s="127">
        <v>485304.05534597323</v>
      </c>
      <c r="D14" s="127">
        <v>1373801.4338082606</v>
      </c>
    </row>
    <row r="15" spans="1:4" x14ac:dyDescent="0.2">
      <c r="A15" s="126" t="s">
        <v>273</v>
      </c>
      <c r="B15" s="127">
        <v>3008196.9636859302</v>
      </c>
      <c r="C15" s="127">
        <v>520274.14223992033</v>
      </c>
      <c r="D15" s="127">
        <v>2487922.8214460099</v>
      </c>
    </row>
    <row r="16" spans="1:4" x14ac:dyDescent="0.2">
      <c r="A16" s="128" t="s">
        <v>583</v>
      </c>
      <c r="B16" s="125">
        <v>882791.18636584433</v>
      </c>
      <c r="C16" s="125">
        <v>87804.121660975157</v>
      </c>
      <c r="D16" s="125">
        <v>794987.06470486918</v>
      </c>
    </row>
    <row r="17" spans="1:4" x14ac:dyDescent="0.2">
      <c r="A17" s="129" t="s">
        <v>549</v>
      </c>
      <c r="B17" s="125">
        <v>458106.70278558473</v>
      </c>
      <c r="C17" s="125">
        <v>44644.745300896524</v>
      </c>
      <c r="D17" s="125">
        <v>413461.9574846882</v>
      </c>
    </row>
    <row r="18" spans="1:4" x14ac:dyDescent="0.2">
      <c r="A18" s="129" t="s">
        <v>274</v>
      </c>
      <c r="B18" s="125">
        <v>738751.30637916038</v>
      </c>
      <c r="C18" s="125">
        <v>51771.983977488009</v>
      </c>
      <c r="D18" s="125">
        <v>686979.32240167237</v>
      </c>
    </row>
    <row r="19" spans="1:4" x14ac:dyDescent="0.2">
      <c r="A19" s="129" t="s">
        <v>550</v>
      </c>
      <c r="B19" s="125">
        <v>-314066.82279890066</v>
      </c>
      <c r="C19" s="125">
        <v>-8612.6076174092595</v>
      </c>
      <c r="D19" s="125">
        <v>-305454.2151814914</v>
      </c>
    </row>
    <row r="20" spans="1:4" x14ac:dyDescent="0.2">
      <c r="A20" s="128" t="s">
        <v>275</v>
      </c>
      <c r="B20" s="125">
        <v>1763735.2839856353</v>
      </c>
      <c r="C20" s="125">
        <v>214198.41144184163</v>
      </c>
      <c r="D20" s="125">
        <v>1549536.8725437936</v>
      </c>
    </row>
    <row r="21" spans="1:4" x14ac:dyDescent="0.2">
      <c r="A21" s="129" t="s">
        <v>551</v>
      </c>
      <c r="B21" s="125">
        <v>2205277.5377568649</v>
      </c>
      <c r="C21" s="125">
        <v>139129.34099155152</v>
      </c>
      <c r="D21" s="125">
        <v>2066148.1967653134</v>
      </c>
    </row>
    <row r="22" spans="1:4" x14ac:dyDescent="0.2">
      <c r="A22" s="129" t="s">
        <v>276</v>
      </c>
      <c r="B22" s="125">
        <v>1973603.8047516204</v>
      </c>
      <c r="C22" s="125">
        <v>141299.26043157489</v>
      </c>
      <c r="D22" s="125">
        <v>1832304.5443200455</v>
      </c>
    </row>
    <row r="23" spans="1:4" x14ac:dyDescent="0.2">
      <c r="A23" s="129" t="s">
        <v>552</v>
      </c>
      <c r="B23" s="130">
        <v>-2415146.0585228503</v>
      </c>
      <c r="C23" s="130">
        <v>-66230.189981285017</v>
      </c>
      <c r="D23" s="130">
        <v>-2348915.8685415653</v>
      </c>
    </row>
    <row r="24" spans="1:4" x14ac:dyDescent="0.2">
      <c r="A24" s="128" t="s">
        <v>277</v>
      </c>
      <c r="B24" s="125">
        <v>361670.49333445088</v>
      </c>
      <c r="C24" s="125">
        <v>218271.60913710415</v>
      </c>
      <c r="D24" s="125">
        <v>143398.88419734672</v>
      </c>
    </row>
    <row r="25" spans="1:4" x14ac:dyDescent="0.2">
      <c r="A25" s="126" t="s">
        <v>579</v>
      </c>
      <c r="B25" s="127">
        <v>710477.10156010755</v>
      </c>
      <c r="C25" s="127">
        <v>0</v>
      </c>
      <c r="D25" s="127">
        <v>710477.10156010755</v>
      </c>
    </row>
    <row r="26" spans="1:4" x14ac:dyDescent="0.2">
      <c r="A26" s="126" t="s">
        <v>580</v>
      </c>
      <c r="B26" s="127">
        <v>7317442.1324530365</v>
      </c>
      <c r="C26" s="127">
        <v>0</v>
      </c>
      <c r="D26" s="127">
        <v>7317442.1324530365</v>
      </c>
    </row>
    <row r="27" spans="1:4" x14ac:dyDescent="0.2">
      <c r="A27" s="131" t="s">
        <v>581</v>
      </c>
      <c r="B27" s="132">
        <v>70135753.884465739</v>
      </c>
      <c r="C27" s="132">
        <v>864895.34561978281</v>
      </c>
      <c r="D27" s="132">
        <v>69270858.538845956</v>
      </c>
    </row>
    <row r="28" spans="1:4" x14ac:dyDescent="0.2">
      <c r="A28" s="5" t="s">
        <v>56</v>
      </c>
      <c r="B28" s="196"/>
      <c r="C28" s="5"/>
      <c r="D28" s="196"/>
    </row>
  </sheetData>
  <pageMargins left="0.7" right="0.7" top="0.75" bottom="0.75" header="0.3" footer="0.3"/>
  <pageSetup paperSize="9" orientation="portrait" horizontalDpi="0" verticalDpi="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DCEBC-6F13-4DB4-AF5A-070099A06B9E}">
  <dimension ref="A1:E24"/>
  <sheetViews>
    <sheetView zoomScaleNormal="100" workbookViewId="0">
      <selection activeCell="A29" sqref="A29"/>
    </sheetView>
  </sheetViews>
  <sheetFormatPr baseColWidth="10" defaultColWidth="11.42578125" defaultRowHeight="12.75" x14ac:dyDescent="0.2"/>
  <cols>
    <col min="1" max="1" width="50.42578125" style="1" bestFit="1" customWidth="1"/>
    <col min="2" max="3" width="11.42578125" style="1" customWidth="1"/>
    <col min="4" max="16384" width="11.42578125" style="1"/>
  </cols>
  <sheetData>
    <row r="1" spans="1:5" x14ac:dyDescent="0.2">
      <c r="A1" s="277" t="s">
        <v>278</v>
      </c>
    </row>
    <row r="2" spans="1:5" x14ac:dyDescent="0.2">
      <c r="A2" s="277" t="s">
        <v>553</v>
      </c>
    </row>
    <row r="3" spans="1:5" x14ac:dyDescent="0.2">
      <c r="A3" s="2" t="s">
        <v>535</v>
      </c>
    </row>
    <row r="5" spans="1:5" x14ac:dyDescent="0.2">
      <c r="A5" s="563"/>
      <c r="B5" s="288" t="s">
        <v>489</v>
      </c>
      <c r="C5" s="276" t="s">
        <v>93</v>
      </c>
    </row>
    <row r="6" spans="1:5" ht="14.25" x14ac:dyDescent="0.2">
      <c r="A6" s="172" t="s">
        <v>554</v>
      </c>
      <c r="B6" s="400">
        <v>-6059421.1155342609</v>
      </c>
      <c r="C6" s="285">
        <v>-1.9717497107424926</v>
      </c>
    </row>
    <row r="7" spans="1:5" ht="14.25" x14ac:dyDescent="0.2">
      <c r="A7" s="118" t="s">
        <v>555</v>
      </c>
      <c r="B7" s="400">
        <v>864895.34561977885</v>
      </c>
      <c r="C7" s="138">
        <v>0.28143895514645467</v>
      </c>
    </row>
    <row r="8" spans="1:5" x14ac:dyDescent="0.2">
      <c r="A8" s="117" t="s">
        <v>279</v>
      </c>
      <c r="B8" s="399">
        <v>-134484.79330676794</v>
      </c>
      <c r="C8" s="139">
        <v>-4.3761664232591216E-2</v>
      </c>
    </row>
    <row r="9" spans="1:5" x14ac:dyDescent="0.2">
      <c r="A9" s="117" t="s">
        <v>280</v>
      </c>
      <c r="B9" s="399">
        <v>-6198.0586593467742</v>
      </c>
      <c r="C9" s="139">
        <v>-2.0168626896390372E-3</v>
      </c>
      <c r="E9" s="27"/>
    </row>
    <row r="10" spans="1:5" x14ac:dyDescent="0.2">
      <c r="A10" s="117" t="s">
        <v>281</v>
      </c>
      <c r="B10" s="399">
        <v>485304.05534597323</v>
      </c>
      <c r="C10" s="139">
        <v>0.15791906726822885</v>
      </c>
    </row>
    <row r="11" spans="1:5" x14ac:dyDescent="0.2">
      <c r="A11" s="117" t="s">
        <v>282</v>
      </c>
      <c r="B11" s="399">
        <v>520274.14223992033</v>
      </c>
      <c r="C11" s="139">
        <v>0.16929841480045604</v>
      </c>
    </row>
    <row r="12" spans="1:5" x14ac:dyDescent="0.2">
      <c r="A12" s="117" t="s">
        <v>582</v>
      </c>
      <c r="B12" s="399">
        <v>0</v>
      </c>
      <c r="C12" s="139">
        <v>0</v>
      </c>
    </row>
    <row r="13" spans="1:5" ht="14.25" x14ac:dyDescent="0.2">
      <c r="A13" s="118" t="s">
        <v>556</v>
      </c>
      <c r="B13" s="400">
        <v>-6924316.4611540399</v>
      </c>
      <c r="C13" s="138">
        <v>-2.2531886658889477</v>
      </c>
    </row>
    <row r="14" spans="1:5" x14ac:dyDescent="0.2">
      <c r="A14" s="119" t="s">
        <v>283</v>
      </c>
      <c r="B14" s="82">
        <v>566352.81359059364</v>
      </c>
      <c r="C14" s="139">
        <v>0.18429252152694944</v>
      </c>
    </row>
    <row r="15" spans="1:5" x14ac:dyDescent="0.2">
      <c r="A15" s="119" t="s">
        <v>284</v>
      </c>
      <c r="B15" s="82">
        <v>3746697.824701</v>
      </c>
      <c r="C15" s="139">
        <v>1.2191841780322212</v>
      </c>
    </row>
    <row r="16" spans="1:5" x14ac:dyDescent="0.2">
      <c r="A16" s="121" t="s">
        <v>285</v>
      </c>
      <c r="B16" s="564">
        <v>-2879076.1044238545</v>
      </c>
      <c r="C16" s="138">
        <v>-0.93685805423722079</v>
      </c>
    </row>
    <row r="17" spans="1:3" x14ac:dyDescent="0.2">
      <c r="A17" s="205" t="s">
        <v>286</v>
      </c>
      <c r="B17" s="507">
        <v>-3743971.4500436336</v>
      </c>
      <c r="C17" s="286">
        <v>-1.2182970093836756</v>
      </c>
    </row>
    <row r="18" spans="1:3" x14ac:dyDescent="0.2">
      <c r="A18" s="180" t="s">
        <v>56</v>
      </c>
    </row>
    <row r="20" spans="1:3" x14ac:dyDescent="0.2">
      <c r="B20" s="3"/>
      <c r="C20" s="60"/>
    </row>
    <row r="21" spans="1:3" x14ac:dyDescent="0.2">
      <c r="B21" s="5"/>
      <c r="C21" s="26"/>
    </row>
    <row r="22" spans="1:3" x14ac:dyDescent="0.2">
      <c r="B22" s="3"/>
      <c r="C22" s="60"/>
    </row>
    <row r="24" spans="1:3" x14ac:dyDescent="0.2">
      <c r="C24" s="3"/>
    </row>
  </sheetData>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15772-D552-4494-ABD0-BAD64B9193E2}">
  <dimension ref="A1:D16"/>
  <sheetViews>
    <sheetView zoomScaleNormal="100" workbookViewId="0">
      <selection activeCell="C27" sqref="C27"/>
    </sheetView>
  </sheetViews>
  <sheetFormatPr baseColWidth="10" defaultColWidth="11.42578125" defaultRowHeight="12.75" x14ac:dyDescent="0.2"/>
  <cols>
    <col min="1" max="1" width="50.7109375" style="5" bestFit="1" customWidth="1"/>
    <col min="2" max="2" width="11.42578125" style="5"/>
    <col min="3" max="3" width="89" style="5" customWidth="1"/>
    <col min="4" max="16384" width="11.42578125" style="5"/>
  </cols>
  <sheetData>
    <row r="1" spans="1:4" x14ac:dyDescent="0.2">
      <c r="A1" s="293" t="s">
        <v>287</v>
      </c>
    </row>
    <row r="2" spans="1:4" x14ac:dyDescent="0.2">
      <c r="A2" s="293" t="s">
        <v>751</v>
      </c>
    </row>
    <row r="4" spans="1:4" x14ac:dyDescent="0.2">
      <c r="A4" s="203" t="s">
        <v>247</v>
      </c>
      <c r="B4" s="203" t="s">
        <v>248</v>
      </c>
      <c r="C4" s="209" t="s">
        <v>249</v>
      </c>
    </row>
    <row r="5" spans="1:4" x14ac:dyDescent="0.2">
      <c r="A5" s="133" t="s">
        <v>865</v>
      </c>
      <c r="B5" s="627">
        <v>4.9999999999998934E-3</v>
      </c>
      <c r="C5" s="825" t="s">
        <v>788</v>
      </c>
    </row>
    <row r="6" spans="1:4" x14ac:dyDescent="0.2">
      <c r="A6" s="76" t="s">
        <v>787</v>
      </c>
      <c r="B6" s="627">
        <v>8.2999999999999741E-3</v>
      </c>
      <c r="C6" s="825" t="s">
        <v>788</v>
      </c>
    </row>
    <row r="7" spans="1:4" x14ac:dyDescent="0.2">
      <c r="A7" s="76" t="s">
        <v>752</v>
      </c>
      <c r="B7" s="1241">
        <v>409</v>
      </c>
      <c r="C7" s="1252" t="s">
        <v>789</v>
      </c>
    </row>
    <row r="8" spans="1:4" x14ac:dyDescent="0.2">
      <c r="A8" s="388" t="s">
        <v>250</v>
      </c>
      <c r="B8" s="1242"/>
      <c r="C8" s="1253"/>
    </row>
    <row r="9" spans="1:4" x14ac:dyDescent="0.2">
      <c r="A9" s="76" t="s">
        <v>541</v>
      </c>
      <c r="B9" s="1243">
        <v>386</v>
      </c>
      <c r="C9" s="1252" t="s">
        <v>542</v>
      </c>
    </row>
    <row r="10" spans="1:4" x14ac:dyDescent="0.2">
      <c r="A10" s="389" t="s">
        <v>250</v>
      </c>
      <c r="B10" s="1244"/>
      <c r="C10" s="1253"/>
    </row>
    <row r="11" spans="1:4" ht="12.75" customHeight="1" x14ac:dyDescent="0.2">
      <c r="A11" s="473" t="s">
        <v>578</v>
      </c>
      <c r="B11" s="1245">
        <v>4.8999999999999998E-3</v>
      </c>
      <c r="C11" s="1254" t="s">
        <v>799</v>
      </c>
      <c r="D11" s="181"/>
    </row>
    <row r="12" spans="1:4" x14ac:dyDescent="0.2">
      <c r="A12" s="604" t="s">
        <v>9</v>
      </c>
      <c r="B12" s="1246"/>
      <c r="C12" s="1255"/>
    </row>
    <row r="13" spans="1:4" x14ac:dyDescent="0.2">
      <c r="A13" s="67" t="s">
        <v>251</v>
      </c>
    </row>
    <row r="15" spans="1:4" x14ac:dyDescent="0.2">
      <c r="A15" s="27"/>
    </row>
    <row r="16" spans="1:4" x14ac:dyDescent="0.2">
      <c r="A16" s="27"/>
    </row>
  </sheetData>
  <mergeCells count="6">
    <mergeCell ref="B7:B8"/>
    <mergeCell ref="C7:C8"/>
    <mergeCell ref="B9:B10"/>
    <mergeCell ref="C9:C10"/>
    <mergeCell ref="B11:B12"/>
    <mergeCell ref="C11:C12"/>
  </mergeCell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9F599-2FB1-498E-83D8-AA7CCD9D785C}">
  <dimension ref="A1:E30"/>
  <sheetViews>
    <sheetView zoomScaleNormal="100" workbookViewId="0">
      <selection activeCell="I24" sqref="I24"/>
    </sheetView>
  </sheetViews>
  <sheetFormatPr baseColWidth="10" defaultColWidth="11.42578125" defaultRowHeight="12.75" x14ac:dyDescent="0.2"/>
  <cols>
    <col min="1" max="1" width="63.42578125" style="5" customWidth="1"/>
    <col min="2" max="2" width="20.5703125" style="5" customWidth="1"/>
    <col min="3" max="16384" width="11.42578125" style="5"/>
  </cols>
  <sheetData>
    <row r="1" spans="1:5" x14ac:dyDescent="0.2">
      <c r="A1" s="293" t="s">
        <v>288</v>
      </c>
    </row>
    <row r="2" spans="1:5" x14ac:dyDescent="0.2">
      <c r="A2" s="293" t="s">
        <v>753</v>
      </c>
    </row>
    <row r="4" spans="1:5" x14ac:dyDescent="0.2">
      <c r="A4" s="209" t="s">
        <v>247</v>
      </c>
      <c r="B4" s="301" t="s">
        <v>253</v>
      </c>
      <c r="C4" s="301" t="s">
        <v>248</v>
      </c>
    </row>
    <row r="5" spans="1:5" x14ac:dyDescent="0.2">
      <c r="A5" s="1250" t="s">
        <v>538</v>
      </c>
      <c r="B5" s="551" t="s">
        <v>754</v>
      </c>
      <c r="C5" s="552">
        <v>200713.23289212506</v>
      </c>
    </row>
    <row r="6" spans="1:5" x14ac:dyDescent="0.2">
      <c r="A6" s="1251"/>
      <c r="B6" s="553" t="s">
        <v>544</v>
      </c>
      <c r="C6" s="554">
        <v>195726.69559686971</v>
      </c>
      <c r="E6" s="27"/>
    </row>
    <row r="7" spans="1:5" x14ac:dyDescent="0.2">
      <c r="A7" s="1250" t="s">
        <v>539</v>
      </c>
      <c r="B7" s="551" t="s">
        <v>754</v>
      </c>
      <c r="C7" s="555">
        <v>201719.4002670355</v>
      </c>
    </row>
    <row r="8" spans="1:5" x14ac:dyDescent="0.2">
      <c r="A8" s="1251"/>
      <c r="B8" s="556" t="s">
        <v>544</v>
      </c>
      <c r="C8" s="554">
        <v>197359.89474194072</v>
      </c>
    </row>
    <row r="9" spans="1:5" x14ac:dyDescent="0.2">
      <c r="A9" s="669" t="s">
        <v>566</v>
      </c>
      <c r="B9" s="557" t="s">
        <v>755</v>
      </c>
      <c r="C9" s="737">
        <v>4.2212510964866334E-2</v>
      </c>
    </row>
    <row r="10" spans="1:5" x14ac:dyDescent="0.2">
      <c r="A10" s="1221" t="s">
        <v>254</v>
      </c>
      <c r="B10" s="738" t="s">
        <v>755</v>
      </c>
      <c r="C10" s="739">
        <v>887.00625553704958</v>
      </c>
    </row>
    <row r="11" spans="1:5" x14ac:dyDescent="0.2">
      <c r="A11" s="1210"/>
      <c r="B11" s="740" t="s">
        <v>790</v>
      </c>
      <c r="C11" s="376">
        <v>967.04731345103619</v>
      </c>
    </row>
    <row r="12" spans="1:5" x14ac:dyDescent="0.2">
      <c r="A12" s="1221" t="s">
        <v>255</v>
      </c>
      <c r="B12" s="738" t="s">
        <v>755</v>
      </c>
      <c r="C12" s="739">
        <v>430</v>
      </c>
    </row>
    <row r="13" spans="1:5" x14ac:dyDescent="0.2">
      <c r="A13" s="1222"/>
      <c r="B13" s="740" t="s">
        <v>545</v>
      </c>
      <c r="C13" s="376">
        <v>415.08964675304429</v>
      </c>
    </row>
    <row r="14" spans="1:5" x14ac:dyDescent="0.2">
      <c r="A14" s="799" t="s">
        <v>846</v>
      </c>
      <c r="B14" s="800" t="s">
        <v>755</v>
      </c>
      <c r="C14" s="801">
        <v>423.2</v>
      </c>
    </row>
    <row r="15" spans="1:5" x14ac:dyDescent="0.2">
      <c r="A15" s="300" t="s">
        <v>256</v>
      </c>
      <c r="B15" s="559" t="s">
        <v>754</v>
      </c>
      <c r="C15" s="802">
        <v>1371</v>
      </c>
    </row>
    <row r="16" spans="1:5" x14ac:dyDescent="0.2">
      <c r="A16" s="1210" t="s">
        <v>257</v>
      </c>
      <c r="B16" s="744" t="s">
        <v>754</v>
      </c>
      <c r="C16" s="48">
        <v>3193.9904183392719</v>
      </c>
    </row>
    <row r="17" spans="1:3" x14ac:dyDescent="0.2">
      <c r="A17" s="1222"/>
      <c r="B17" s="740" t="s">
        <v>544</v>
      </c>
      <c r="C17" s="51">
        <v>3026.5400000000004</v>
      </c>
    </row>
    <row r="18" spans="1:3" ht="15" x14ac:dyDescent="0.2">
      <c r="A18" s="752" t="s">
        <v>897</v>
      </c>
      <c r="B18" s="557" t="s">
        <v>545</v>
      </c>
      <c r="C18" s="737">
        <v>0.01</v>
      </c>
    </row>
    <row r="19" spans="1:3" ht="40.5" x14ac:dyDescent="0.2">
      <c r="A19" s="300" t="s">
        <v>898</v>
      </c>
      <c r="B19" s="557" t="s">
        <v>545</v>
      </c>
      <c r="C19" s="753">
        <v>4.2398646887636969E-2</v>
      </c>
    </row>
    <row r="20" spans="1:3" ht="40.5" x14ac:dyDescent="0.2">
      <c r="A20" s="567" t="s">
        <v>899</v>
      </c>
      <c r="B20" s="559" t="s">
        <v>545</v>
      </c>
      <c r="C20" s="561">
        <v>8.2575999999999997E-2</v>
      </c>
    </row>
    <row r="21" spans="1:3" ht="24" customHeight="1" x14ac:dyDescent="0.2">
      <c r="A21" s="300" t="s">
        <v>849</v>
      </c>
      <c r="B21" s="559" t="s">
        <v>545</v>
      </c>
      <c r="C21" s="561">
        <v>0.26294881384750496</v>
      </c>
    </row>
    <row r="22" spans="1:3" ht="29.25" customHeight="1" x14ac:dyDescent="0.2">
      <c r="A22" s="300" t="s">
        <v>850</v>
      </c>
      <c r="B22" s="559" t="s">
        <v>545</v>
      </c>
      <c r="C22" s="561">
        <v>0.25064380800000002</v>
      </c>
    </row>
    <row r="23" spans="1:3" x14ac:dyDescent="0.2">
      <c r="A23" s="300" t="s">
        <v>584</v>
      </c>
      <c r="B23" s="559" t="s">
        <v>755</v>
      </c>
      <c r="C23" s="561">
        <v>0.31566530206341431</v>
      </c>
    </row>
    <row r="24" spans="1:3" x14ac:dyDescent="0.2">
      <c r="A24" s="300" t="s">
        <v>585</v>
      </c>
      <c r="B24" s="559" t="s">
        <v>755</v>
      </c>
      <c r="C24" s="561">
        <v>0.31853500000000001</v>
      </c>
    </row>
    <row r="25" spans="1:3" x14ac:dyDescent="0.2">
      <c r="A25" s="300" t="s">
        <v>258</v>
      </c>
      <c r="B25" s="559" t="s">
        <v>755</v>
      </c>
      <c r="C25" s="561">
        <v>0.80804794551824732</v>
      </c>
    </row>
    <row r="26" spans="1:3" x14ac:dyDescent="0.2">
      <c r="A26" s="1249" t="s">
        <v>259</v>
      </c>
      <c r="B26" s="558" t="s">
        <v>754</v>
      </c>
      <c r="C26" s="560">
        <v>22303.27282319597</v>
      </c>
    </row>
    <row r="27" spans="1:3" x14ac:dyDescent="0.2">
      <c r="A27" s="1249"/>
      <c r="B27" s="557" t="s">
        <v>544</v>
      </c>
      <c r="C27" s="51">
        <v>20499.71627318746</v>
      </c>
    </row>
    <row r="28" spans="1:3" x14ac:dyDescent="0.2">
      <c r="A28" s="1075" t="s">
        <v>901</v>
      </c>
      <c r="B28" s="1075"/>
      <c r="C28" s="1075"/>
    </row>
    <row r="29" spans="1:3" x14ac:dyDescent="0.2">
      <c r="A29" s="1075"/>
      <c r="B29" s="1075"/>
      <c r="C29" s="1075"/>
    </row>
    <row r="30" spans="1:3" x14ac:dyDescent="0.2">
      <c r="A30" s="67" t="s">
        <v>251</v>
      </c>
    </row>
  </sheetData>
  <mergeCells count="7">
    <mergeCell ref="A16:A17"/>
    <mergeCell ref="A26:A27"/>
    <mergeCell ref="A28:C29"/>
    <mergeCell ref="A7:A8"/>
    <mergeCell ref="A5:A6"/>
    <mergeCell ref="A10:A11"/>
    <mergeCell ref="A12:A13"/>
  </mergeCell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1DB78-C603-4589-B115-6C4263FF7E46}">
  <dimension ref="A1:E30"/>
  <sheetViews>
    <sheetView zoomScaleNormal="100" workbookViewId="0">
      <selection activeCell="F13" sqref="F13"/>
    </sheetView>
  </sheetViews>
  <sheetFormatPr baseColWidth="10" defaultColWidth="11.42578125" defaultRowHeight="12.75" x14ac:dyDescent="0.2"/>
  <cols>
    <col min="1" max="1" width="60.42578125" style="5" customWidth="1"/>
    <col min="2" max="4" width="12.42578125" style="5" customWidth="1"/>
    <col min="5" max="16384" width="11.42578125" style="5"/>
  </cols>
  <sheetData>
    <row r="1" spans="1:5" x14ac:dyDescent="0.2">
      <c r="A1" s="293" t="s">
        <v>289</v>
      </c>
    </row>
    <row r="2" spans="1:5" x14ac:dyDescent="0.2">
      <c r="A2" s="293" t="s">
        <v>756</v>
      </c>
    </row>
    <row r="3" spans="1:5" x14ac:dyDescent="0.2">
      <c r="A3" s="201" t="s">
        <v>742</v>
      </c>
    </row>
    <row r="5" spans="1:5" ht="38.25" x14ac:dyDescent="0.2">
      <c r="A5" s="301" t="s">
        <v>261</v>
      </c>
      <c r="B5" s="301" t="s">
        <v>262</v>
      </c>
      <c r="C5" s="301" t="s">
        <v>263</v>
      </c>
      <c r="D5" s="301" t="s">
        <v>264</v>
      </c>
    </row>
    <row r="6" spans="1:5" x14ac:dyDescent="0.2">
      <c r="A6" s="122" t="s">
        <v>265</v>
      </c>
      <c r="B6" s="123">
        <v>60017859.904276051</v>
      </c>
      <c r="C6" s="123">
        <v>-346701.35355687886</v>
      </c>
      <c r="D6" s="123">
        <v>60364561.257832929</v>
      </c>
    </row>
    <row r="7" spans="1:5" x14ac:dyDescent="0.2">
      <c r="A7" s="124" t="s">
        <v>266</v>
      </c>
      <c r="B7" s="125">
        <v>14520895.664934617</v>
      </c>
      <c r="C7" s="125">
        <v>-196966.30004173145</v>
      </c>
      <c r="D7" s="125">
        <v>14717861.964976348</v>
      </c>
    </row>
    <row r="8" spans="1:5" x14ac:dyDescent="0.2">
      <c r="A8" s="124" t="s">
        <v>757</v>
      </c>
      <c r="B8" s="125">
        <v>-15032248.675832596</v>
      </c>
      <c r="C8" s="125">
        <v>299916.70689138025</v>
      </c>
      <c r="D8" s="125">
        <v>-15332165.382723976</v>
      </c>
    </row>
    <row r="9" spans="1:5" ht="13.5" customHeight="1" x14ac:dyDescent="0.2">
      <c r="A9" s="124" t="s">
        <v>267</v>
      </c>
      <c r="B9" s="125">
        <v>9250640.6891118959</v>
      </c>
      <c r="C9" s="125">
        <v>-84353.349277958274</v>
      </c>
      <c r="D9" s="125">
        <v>9334994.0383898541</v>
      </c>
    </row>
    <row r="10" spans="1:5" x14ac:dyDescent="0.2">
      <c r="A10" s="124" t="s">
        <v>268</v>
      </c>
      <c r="B10" s="125">
        <v>14558260.039213978</v>
      </c>
      <c r="C10" s="125">
        <v>-174576.15007287264</v>
      </c>
      <c r="D10" s="125">
        <v>14732836.18928685</v>
      </c>
    </row>
    <row r="11" spans="1:5" x14ac:dyDescent="0.2">
      <c r="A11" s="124" t="s">
        <v>269</v>
      </c>
      <c r="B11" s="125">
        <v>35511318.545337252</v>
      </c>
      <c r="C11" s="125">
        <v>-184677.29284814745</v>
      </c>
      <c r="D11" s="125">
        <v>35695995.8381854</v>
      </c>
    </row>
    <row r="12" spans="1:5" x14ac:dyDescent="0.2">
      <c r="A12" s="124" t="s">
        <v>270</v>
      </c>
      <c r="B12" s="125">
        <v>1208993.6415109052</v>
      </c>
      <c r="C12" s="125">
        <v>-6044.968207554426</v>
      </c>
      <c r="D12" s="125">
        <v>1215038.6097184597</v>
      </c>
    </row>
    <row r="13" spans="1:5" x14ac:dyDescent="0.2">
      <c r="A13" s="126" t="s">
        <v>271</v>
      </c>
      <c r="B13" s="127">
        <v>3451596.5544833047</v>
      </c>
      <c r="C13" s="127">
        <v>-20200.409531620331</v>
      </c>
      <c r="D13" s="127">
        <v>3471796.9640149251</v>
      </c>
    </row>
    <row r="14" spans="1:5" x14ac:dyDescent="0.2">
      <c r="A14" s="126" t="s">
        <v>272</v>
      </c>
      <c r="B14" s="127">
        <v>1774054.5893923785</v>
      </c>
      <c r="C14" s="127">
        <v>380702.9348305231</v>
      </c>
      <c r="D14" s="127">
        <v>1393351.6545618554</v>
      </c>
    </row>
    <row r="15" spans="1:5" x14ac:dyDescent="0.2">
      <c r="A15" s="126" t="s">
        <v>273</v>
      </c>
      <c r="B15" s="127">
        <v>5285846.9119999995</v>
      </c>
      <c r="C15" s="127">
        <v>437692.4349856209</v>
      </c>
      <c r="D15" s="127">
        <v>4848154.4770143786</v>
      </c>
    </row>
    <row r="16" spans="1:5" x14ac:dyDescent="0.2">
      <c r="A16" s="128" t="s">
        <v>583</v>
      </c>
      <c r="B16" s="125">
        <v>1759340.6950000001</v>
      </c>
      <c r="C16" s="125">
        <v>-97112.331520455191</v>
      </c>
      <c r="D16" s="125">
        <v>1856453.0265204553</v>
      </c>
      <c r="E16" s="181"/>
    </row>
    <row r="17" spans="1:4" x14ac:dyDescent="0.2">
      <c r="A17" s="129" t="s">
        <v>758</v>
      </c>
      <c r="B17" s="125">
        <v>1273310.683</v>
      </c>
      <c r="C17" s="125">
        <v>-105846.54258580296</v>
      </c>
      <c r="D17" s="125">
        <v>1379157.2255858029</v>
      </c>
    </row>
    <row r="18" spans="1:4" x14ac:dyDescent="0.2">
      <c r="A18" s="129" t="s">
        <v>274</v>
      </c>
      <c r="B18" s="125">
        <v>1192239.4280000001</v>
      </c>
      <c r="C18" s="125">
        <v>58225.646483720979</v>
      </c>
      <c r="D18" s="125">
        <v>1134013.7815162791</v>
      </c>
    </row>
    <row r="19" spans="1:4" x14ac:dyDescent="0.2">
      <c r="A19" s="129" t="s">
        <v>759</v>
      </c>
      <c r="B19" s="125">
        <v>-706209.41599999997</v>
      </c>
      <c r="C19" s="125">
        <v>-49491.435418373323</v>
      </c>
      <c r="D19" s="125">
        <v>-656717.98058162665</v>
      </c>
    </row>
    <row r="20" spans="1:4" x14ac:dyDescent="0.2">
      <c r="A20" s="128" t="s">
        <v>275</v>
      </c>
      <c r="B20" s="125">
        <v>3054368.8829999999</v>
      </c>
      <c r="C20" s="125">
        <v>549591.91773139173</v>
      </c>
      <c r="D20" s="125">
        <v>2504776.9652686082</v>
      </c>
    </row>
    <row r="21" spans="1:4" x14ac:dyDescent="0.2">
      <c r="A21" s="129" t="s">
        <v>760</v>
      </c>
      <c r="B21" s="125">
        <v>2419691.602</v>
      </c>
      <c r="C21" s="125">
        <v>556096.80359511916</v>
      </c>
      <c r="D21" s="125">
        <v>1863594.7984048808</v>
      </c>
    </row>
    <row r="22" spans="1:4" x14ac:dyDescent="0.2">
      <c r="A22" s="129" t="s">
        <v>276</v>
      </c>
      <c r="B22" s="125">
        <v>2399984.6189999999</v>
      </c>
      <c r="C22" s="125">
        <v>117208.55116046499</v>
      </c>
      <c r="D22" s="125">
        <v>2282776.067839535</v>
      </c>
    </row>
    <row r="23" spans="1:4" x14ac:dyDescent="0.2">
      <c r="A23" s="129" t="s">
        <v>761</v>
      </c>
      <c r="B23" s="130">
        <v>-1765307.338</v>
      </c>
      <c r="C23" s="130">
        <v>-123713.43702419219</v>
      </c>
      <c r="D23" s="130">
        <v>-1641593.9009758078</v>
      </c>
    </row>
    <row r="24" spans="1:4" x14ac:dyDescent="0.2">
      <c r="A24" s="128" t="s">
        <v>277</v>
      </c>
      <c r="B24" s="125">
        <v>472137.33399999997</v>
      </c>
      <c r="C24" s="125">
        <v>-14787.151225315582</v>
      </c>
      <c r="D24" s="125">
        <v>486924.48522531555</v>
      </c>
    </row>
    <row r="25" spans="1:4" x14ac:dyDescent="0.2">
      <c r="A25" s="126" t="s">
        <v>896</v>
      </c>
      <c r="B25" s="127">
        <v>917883.21200000006</v>
      </c>
      <c r="C25" s="127">
        <v>0</v>
      </c>
      <c r="D25" s="127">
        <v>917883.21200000006</v>
      </c>
    </row>
    <row r="26" spans="1:4" x14ac:dyDescent="0.2">
      <c r="A26" s="126" t="s">
        <v>580</v>
      </c>
      <c r="B26" s="127">
        <v>7839484.3035166962</v>
      </c>
      <c r="C26" s="127">
        <v>0</v>
      </c>
      <c r="D26" s="127">
        <v>7839484.3035166962</v>
      </c>
    </row>
    <row r="27" spans="1:4" x14ac:dyDescent="0.2">
      <c r="A27" s="131" t="s">
        <v>581</v>
      </c>
      <c r="B27" s="132">
        <v>79286725.47566843</v>
      </c>
      <c r="C27" s="132">
        <v>451493.6067276448</v>
      </c>
      <c r="D27" s="132">
        <v>78835231.868940786</v>
      </c>
    </row>
    <row r="28" spans="1:4" x14ac:dyDescent="0.2">
      <c r="A28" s="5" t="s">
        <v>56</v>
      </c>
      <c r="B28" s="196"/>
      <c r="C28" s="196"/>
      <c r="D28" s="196"/>
    </row>
    <row r="30" spans="1:4" x14ac:dyDescent="0.2">
      <c r="A30" s="27"/>
    </row>
  </sheetData>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D245B-B7DF-4403-9C27-A4C77F46A5B8}">
  <dimension ref="A1:E24"/>
  <sheetViews>
    <sheetView zoomScaleNormal="100" workbookViewId="0">
      <selection activeCell="F27" sqref="F27"/>
    </sheetView>
  </sheetViews>
  <sheetFormatPr baseColWidth="10" defaultColWidth="11.42578125" defaultRowHeight="12.75" x14ac:dyDescent="0.2"/>
  <cols>
    <col min="1" max="1" width="50.42578125" style="5" customWidth="1"/>
    <col min="2" max="2" width="11.42578125" style="5"/>
    <col min="3" max="3" width="11.42578125" style="5" customWidth="1"/>
    <col min="4" max="16384" width="11.42578125" style="5"/>
  </cols>
  <sheetData>
    <row r="1" spans="1:5" x14ac:dyDescent="0.2">
      <c r="A1" s="293" t="s">
        <v>290</v>
      </c>
    </row>
    <row r="2" spans="1:5" x14ac:dyDescent="0.2">
      <c r="A2" s="293" t="s">
        <v>762</v>
      </c>
    </row>
    <row r="3" spans="1:5" x14ac:dyDescent="0.2">
      <c r="A3" s="5" t="s">
        <v>738</v>
      </c>
    </row>
    <row r="5" spans="1:5" x14ac:dyDescent="0.2">
      <c r="A5" s="115"/>
      <c r="B5" s="325" t="s">
        <v>489</v>
      </c>
      <c r="C5" s="292" t="s">
        <v>93</v>
      </c>
    </row>
    <row r="6" spans="1:5" ht="14.25" x14ac:dyDescent="0.2">
      <c r="A6" s="172" t="s">
        <v>852</v>
      </c>
      <c r="B6" s="400">
        <v>-3245448.1413315684</v>
      </c>
      <c r="C6" s="285">
        <v>-0.99321738837817619</v>
      </c>
    </row>
    <row r="7" spans="1:5" ht="14.25" x14ac:dyDescent="0.2">
      <c r="A7" s="118" t="s">
        <v>853</v>
      </c>
      <c r="B7" s="400">
        <v>451493.6067276448</v>
      </c>
      <c r="C7" s="138">
        <v>0.13817238218432562</v>
      </c>
    </row>
    <row r="8" spans="1:5" x14ac:dyDescent="0.2">
      <c r="A8" s="117" t="s">
        <v>279</v>
      </c>
      <c r="B8" s="399">
        <v>-346701.35355687886</v>
      </c>
      <c r="C8" s="139">
        <v>-0.10610239262232035</v>
      </c>
    </row>
    <row r="9" spans="1:5" x14ac:dyDescent="0.2">
      <c r="A9" s="117" t="s">
        <v>280</v>
      </c>
      <c r="B9" s="399">
        <v>-20200.409531620331</v>
      </c>
      <c r="C9" s="139">
        <v>-6.1820115822075012E-3</v>
      </c>
    </row>
    <row r="10" spans="1:5" x14ac:dyDescent="0.2">
      <c r="A10" s="117" t="s">
        <v>281</v>
      </c>
      <c r="B10" s="399">
        <v>380702.9348305231</v>
      </c>
      <c r="C10" s="139">
        <v>0.11650803162275788</v>
      </c>
    </row>
    <row r="11" spans="1:5" x14ac:dyDescent="0.2">
      <c r="A11" s="117" t="s">
        <v>282</v>
      </c>
      <c r="B11" s="399">
        <v>437692.4349856209</v>
      </c>
      <c r="C11" s="139">
        <v>0.13394875476609561</v>
      </c>
    </row>
    <row r="12" spans="1:5" x14ac:dyDescent="0.2">
      <c r="A12" s="117" t="s">
        <v>895</v>
      </c>
      <c r="B12" s="399">
        <v>0</v>
      </c>
      <c r="C12" s="139">
        <v>0</v>
      </c>
    </row>
    <row r="13" spans="1:5" ht="14.25" x14ac:dyDescent="0.2">
      <c r="A13" s="118" t="s">
        <v>854</v>
      </c>
      <c r="B13" s="400">
        <v>-3696941.7480592132</v>
      </c>
      <c r="C13" s="138">
        <v>-1.1313897705625018</v>
      </c>
    </row>
    <row r="14" spans="1:5" x14ac:dyDescent="0.2">
      <c r="A14" s="119" t="s">
        <v>283</v>
      </c>
      <c r="B14" s="82">
        <v>610163.13583650009</v>
      </c>
      <c r="C14" s="139">
        <v>0.18673064854813004</v>
      </c>
    </row>
    <row r="15" spans="1:5" x14ac:dyDescent="0.2">
      <c r="A15" s="119" t="s">
        <v>284</v>
      </c>
      <c r="B15" s="82">
        <v>3867057.713</v>
      </c>
      <c r="C15" s="139">
        <v>1.1834510351589524</v>
      </c>
      <c r="E15" s="27"/>
    </row>
    <row r="16" spans="1:5" x14ac:dyDescent="0.2">
      <c r="A16" s="121" t="s">
        <v>285</v>
      </c>
      <c r="B16" s="564">
        <v>11446.43583193142</v>
      </c>
      <c r="C16" s="138">
        <v>3.5029982326461756E-3</v>
      </c>
    </row>
    <row r="17" spans="1:3" x14ac:dyDescent="0.2">
      <c r="A17" s="205" t="s">
        <v>286</v>
      </c>
      <c r="B17" s="507">
        <v>-440047.17089571292</v>
      </c>
      <c r="C17" s="286">
        <v>-0.13466938395167929</v>
      </c>
    </row>
    <row r="18" spans="1:3" x14ac:dyDescent="0.2">
      <c r="A18" s="67" t="s">
        <v>56</v>
      </c>
      <c r="B18" s="27"/>
      <c r="C18" s="1"/>
    </row>
    <row r="19" spans="1:3" x14ac:dyDescent="0.2">
      <c r="B19" s="1"/>
      <c r="C19" s="1"/>
    </row>
    <row r="20" spans="1:3" x14ac:dyDescent="0.2">
      <c r="B20" s="60"/>
      <c r="C20" s="60"/>
    </row>
    <row r="21" spans="1:3" x14ac:dyDescent="0.2">
      <c r="C21" s="26"/>
    </row>
    <row r="22" spans="1:3" x14ac:dyDescent="0.2">
      <c r="B22" s="1"/>
      <c r="C22" s="1"/>
    </row>
    <row r="23" spans="1:3" x14ac:dyDescent="0.2">
      <c r="B23" s="1"/>
      <c r="C23" s="1"/>
    </row>
    <row r="24" spans="1:3" x14ac:dyDescent="0.2">
      <c r="B24" s="1"/>
      <c r="C24" s="3"/>
    </row>
  </sheetData>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95B3F-35BC-4ECF-98C0-15B0001C0055}">
  <dimension ref="A1:H21"/>
  <sheetViews>
    <sheetView workbookViewId="0">
      <selection activeCell="G8" sqref="G8"/>
    </sheetView>
  </sheetViews>
  <sheetFormatPr baseColWidth="10" defaultColWidth="11.42578125" defaultRowHeight="12.75" x14ac:dyDescent="0.2"/>
  <cols>
    <col min="1" max="1" width="20.85546875" style="5" customWidth="1"/>
    <col min="2" max="2" width="32.5703125" style="5" bestFit="1" customWidth="1"/>
    <col min="3" max="8" width="10" style="5" customWidth="1"/>
    <col min="9" max="16384" width="11.42578125" style="5"/>
  </cols>
  <sheetData>
    <row r="1" spans="1:8" x14ac:dyDescent="0.2">
      <c r="A1" s="4" t="s">
        <v>291</v>
      </c>
    </row>
    <row r="2" spans="1:8" x14ac:dyDescent="0.2">
      <c r="A2" s="4" t="s">
        <v>859</v>
      </c>
    </row>
    <row r="3" spans="1:8" x14ac:dyDescent="0.2">
      <c r="A3" s="4"/>
    </row>
    <row r="4" spans="1:8" ht="12.75" customHeight="1" x14ac:dyDescent="0.2">
      <c r="A4" s="1256" t="s">
        <v>855</v>
      </c>
      <c r="B4" s="1257"/>
      <c r="C4" s="908">
        <v>2024</v>
      </c>
      <c r="D4" s="909">
        <v>2025</v>
      </c>
      <c r="E4" s="909">
        <v>2026</v>
      </c>
      <c r="F4" s="909">
        <v>2027</v>
      </c>
      <c r="G4" s="909">
        <v>2028</v>
      </c>
      <c r="H4" s="910">
        <v>2029</v>
      </c>
    </row>
    <row r="5" spans="1:8" x14ac:dyDescent="0.2">
      <c r="A5" s="1258" t="s">
        <v>501</v>
      </c>
      <c r="B5" s="891"/>
      <c r="C5" s="895"/>
      <c r="D5" s="896"/>
      <c r="E5" s="896"/>
      <c r="F5" s="896"/>
      <c r="G5" s="896"/>
      <c r="H5" s="897"/>
    </row>
    <row r="6" spans="1:8" x14ac:dyDescent="0.2">
      <c r="A6" s="1258"/>
      <c r="B6" s="891" t="s">
        <v>856</v>
      </c>
      <c r="C6" s="898">
        <v>209136.19352725171</v>
      </c>
      <c r="D6" s="899">
        <v>214716.65180009315</v>
      </c>
      <c r="E6" s="899">
        <v>219747.30234022846</v>
      </c>
      <c r="F6" s="899">
        <v>224660.56490968651</v>
      </c>
      <c r="G6" s="899">
        <v>229603.52565443225</v>
      </c>
      <c r="H6" s="900">
        <v>234432.05293321738</v>
      </c>
    </row>
    <row r="7" spans="1:8" x14ac:dyDescent="0.2">
      <c r="A7" s="1258"/>
      <c r="B7" s="892" t="s">
        <v>857</v>
      </c>
      <c r="C7" s="898">
        <v>307311.8805354099</v>
      </c>
      <c r="D7" s="899">
        <v>326761.10782062099</v>
      </c>
      <c r="E7" s="899">
        <v>342590.11573947349</v>
      </c>
      <c r="F7" s="899">
        <v>359148.47658856632</v>
      </c>
      <c r="G7" s="899">
        <v>377156.90024328238</v>
      </c>
      <c r="H7" s="900">
        <v>395687.66110583447</v>
      </c>
    </row>
    <row r="8" spans="1:8" x14ac:dyDescent="0.2">
      <c r="A8" s="1259"/>
      <c r="B8" s="892" t="s">
        <v>858</v>
      </c>
      <c r="C8" s="901">
        <v>900.46971642475103</v>
      </c>
      <c r="D8" s="902">
        <v>865.13215962845402</v>
      </c>
      <c r="E8" s="902">
        <v>860.28533519797202</v>
      </c>
      <c r="F8" s="902">
        <v>851.64058127808005</v>
      </c>
      <c r="G8" s="902">
        <v>851.08207960943298</v>
      </c>
      <c r="H8" s="903">
        <v>848.332788163332</v>
      </c>
    </row>
    <row r="9" spans="1:8" x14ac:dyDescent="0.2">
      <c r="A9" s="1260" t="s">
        <v>505</v>
      </c>
      <c r="B9" s="893"/>
      <c r="C9" s="904"/>
      <c r="D9" s="785"/>
      <c r="E9" s="785"/>
      <c r="F9" s="785"/>
      <c r="G9" s="785"/>
      <c r="H9" s="905"/>
    </row>
    <row r="10" spans="1:8" x14ac:dyDescent="0.2">
      <c r="A10" s="1258"/>
      <c r="B10" s="891" t="s">
        <v>856</v>
      </c>
      <c r="C10" s="898">
        <v>209136.19352725171</v>
      </c>
      <c r="D10" s="899">
        <v>213540.17705765204</v>
      </c>
      <c r="E10" s="899">
        <v>218117.8651970494</v>
      </c>
      <c r="F10" s="899">
        <v>223629.3768539991</v>
      </c>
      <c r="G10" s="899">
        <v>229315.57561522161</v>
      </c>
      <c r="H10" s="900">
        <v>234131.4798229608</v>
      </c>
    </row>
    <row r="11" spans="1:8" x14ac:dyDescent="0.2">
      <c r="A11" s="1258"/>
      <c r="B11" s="892" t="s">
        <v>857</v>
      </c>
      <c r="C11" s="898">
        <v>307311.8805354099</v>
      </c>
      <c r="D11" s="899">
        <v>324290.13694344286</v>
      </c>
      <c r="E11" s="899">
        <v>340093.58904835588</v>
      </c>
      <c r="F11" s="899">
        <v>357902.82511068729</v>
      </c>
      <c r="G11" s="899">
        <v>377786.40076767164</v>
      </c>
      <c r="H11" s="900">
        <v>396593.62013549032</v>
      </c>
    </row>
    <row r="12" spans="1:8" x14ac:dyDescent="0.2">
      <c r="A12" s="1259"/>
      <c r="B12" s="894" t="s">
        <v>858</v>
      </c>
      <c r="C12" s="906">
        <v>903.63120359746404</v>
      </c>
      <c r="D12" s="786">
        <v>880.63620249100995</v>
      </c>
      <c r="E12" s="786">
        <v>871.631274713371</v>
      </c>
      <c r="F12" s="786">
        <v>854.90523875371798</v>
      </c>
      <c r="G12" s="786">
        <v>854.34459613889396</v>
      </c>
      <c r="H12" s="907">
        <v>851.58476562846295</v>
      </c>
    </row>
    <row r="13" spans="1:8" x14ac:dyDescent="0.2">
      <c r="A13" s="1260" t="s">
        <v>506</v>
      </c>
      <c r="B13" s="891"/>
      <c r="C13" s="895"/>
      <c r="D13" s="896"/>
      <c r="E13" s="896"/>
      <c r="F13" s="896"/>
      <c r="G13" s="896"/>
      <c r="H13" s="897"/>
    </row>
    <row r="14" spans="1:8" x14ac:dyDescent="0.2">
      <c r="A14" s="1258"/>
      <c r="B14" s="891" t="s">
        <v>856</v>
      </c>
      <c r="C14" s="898">
        <v>209136.19352725171</v>
      </c>
      <c r="D14" s="899">
        <v>216018.02966563476</v>
      </c>
      <c r="E14" s="899">
        <v>221363.71122694152</v>
      </c>
      <c r="F14" s="899">
        <v>225520.14484408218</v>
      </c>
      <c r="G14" s="899">
        <v>229707.67562557216</v>
      </c>
      <c r="H14" s="900">
        <v>234506.05467621388</v>
      </c>
    </row>
    <row r="15" spans="1:8" x14ac:dyDescent="0.2">
      <c r="A15" s="1258"/>
      <c r="B15" s="892" t="s">
        <v>857</v>
      </c>
      <c r="C15" s="898">
        <v>307311.8805354099</v>
      </c>
      <c r="D15" s="899">
        <v>328400.66124437947</v>
      </c>
      <c r="E15" s="899">
        <v>346243.88716035069</v>
      </c>
      <c r="F15" s="899">
        <v>362301.92087658658</v>
      </c>
      <c r="G15" s="899">
        <v>378595.82663228316</v>
      </c>
      <c r="H15" s="900">
        <v>397216.81252451352</v>
      </c>
    </row>
    <row r="16" spans="1:8" x14ac:dyDescent="0.2">
      <c r="A16" s="1259"/>
      <c r="B16" s="894" t="s">
        <v>858</v>
      </c>
      <c r="C16" s="906">
        <v>897.42141089799304</v>
      </c>
      <c r="D16" s="786">
        <v>854.73713535009597</v>
      </c>
      <c r="E16" s="786">
        <v>852.44259223825895</v>
      </c>
      <c r="F16" s="786">
        <v>850.12999827094404</v>
      </c>
      <c r="G16" s="786">
        <v>847.61964540412498</v>
      </c>
      <c r="H16" s="907">
        <v>845.29005156924995</v>
      </c>
    </row>
    <row r="17" spans="1:5" x14ac:dyDescent="0.2">
      <c r="A17" s="5" t="s">
        <v>8</v>
      </c>
    </row>
    <row r="21" spans="1:5" x14ac:dyDescent="0.2">
      <c r="E21" s="27"/>
    </row>
  </sheetData>
  <mergeCells count="4">
    <mergeCell ref="A4:B4"/>
    <mergeCell ref="A5:A8"/>
    <mergeCell ref="A9:A12"/>
    <mergeCell ref="A13:A16"/>
  </mergeCell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6CDC9-F78E-48ED-B549-5C6778A7D6CF}">
  <dimension ref="A1:L41"/>
  <sheetViews>
    <sheetView topLeftCell="A3" zoomScaleNormal="100" workbookViewId="0">
      <selection activeCell="I34" sqref="I34"/>
    </sheetView>
  </sheetViews>
  <sheetFormatPr baseColWidth="10" defaultColWidth="11.42578125" defaultRowHeight="12.75" x14ac:dyDescent="0.2"/>
  <cols>
    <col min="1" max="1" width="33.28515625" style="5" customWidth="1"/>
    <col min="2" max="6" width="17.85546875" style="5" customWidth="1"/>
    <col min="7" max="11" width="11.42578125" style="27"/>
    <col min="12" max="16384" width="11.42578125" style="5"/>
  </cols>
  <sheetData>
    <row r="1" spans="1:12" ht="13.5" customHeight="1" x14ac:dyDescent="0.2">
      <c r="A1" s="1261" t="s">
        <v>298</v>
      </c>
      <c r="B1" s="1261"/>
      <c r="C1" s="1261"/>
      <c r="D1" s="4"/>
      <c r="E1" s="4"/>
      <c r="F1" s="4"/>
    </row>
    <row r="2" spans="1:12" ht="13.5" customHeight="1" x14ac:dyDescent="0.2">
      <c r="A2" s="1262" t="s">
        <v>878</v>
      </c>
      <c r="B2" s="1262"/>
      <c r="C2" s="1262"/>
      <c r="D2" s="1262"/>
      <c r="E2" s="1262"/>
      <c r="F2" s="1262"/>
    </row>
    <row r="3" spans="1:12" ht="13.5" customHeight="1" x14ac:dyDescent="0.2">
      <c r="A3" s="1084" t="s">
        <v>299</v>
      </c>
      <c r="B3" s="1084"/>
      <c r="C3" s="1084"/>
      <c r="D3" s="700"/>
      <c r="E3" s="700"/>
      <c r="F3" s="700"/>
    </row>
    <row r="4" spans="1:12" x14ac:dyDescent="0.2">
      <c r="A4" s="1263" t="s">
        <v>292</v>
      </c>
      <c r="B4" s="1263"/>
      <c r="C4" s="1263"/>
      <c r="D4" s="1263"/>
      <c r="E4" s="1263"/>
      <c r="F4" s="1263"/>
    </row>
    <row r="5" spans="1:12" x14ac:dyDescent="0.2">
      <c r="A5" s="314"/>
      <c r="B5" s="314"/>
      <c r="C5" s="314"/>
      <c r="D5" s="314"/>
      <c r="E5" s="314"/>
      <c r="F5" s="314"/>
    </row>
    <row r="6" spans="1:12" ht="12.75" customHeight="1" x14ac:dyDescent="0.2">
      <c r="A6" s="83"/>
      <c r="B6" s="1264" t="s">
        <v>293</v>
      </c>
      <c r="C6" s="1264" t="s">
        <v>294</v>
      </c>
      <c r="D6" s="1264" t="s">
        <v>295</v>
      </c>
      <c r="E6" s="1264" t="s">
        <v>296</v>
      </c>
      <c r="F6" s="1264" t="s">
        <v>297</v>
      </c>
    </row>
    <row r="7" spans="1:12" x14ac:dyDescent="0.2">
      <c r="A7" s="84"/>
      <c r="B7" s="1265"/>
      <c r="C7" s="1265"/>
      <c r="D7" s="1265"/>
      <c r="E7" s="1265"/>
      <c r="F7" s="1265"/>
    </row>
    <row r="8" spans="1:12" x14ac:dyDescent="0.2">
      <c r="A8" s="85">
        <v>1997</v>
      </c>
      <c r="B8" s="675">
        <v>-27361</v>
      </c>
      <c r="C8" s="675">
        <v>402938</v>
      </c>
      <c r="D8" s="675">
        <v>150829</v>
      </c>
      <c r="E8" s="675">
        <v>252109</v>
      </c>
      <c r="F8" s="675">
        <v>375577</v>
      </c>
      <c r="G8" s="195"/>
      <c r="H8" s="195"/>
      <c r="I8" s="195"/>
      <c r="J8" s="195"/>
      <c r="K8" s="195"/>
      <c r="L8" s="26"/>
    </row>
    <row r="9" spans="1:12" x14ac:dyDescent="0.2">
      <c r="A9" s="86">
        <v>1998</v>
      </c>
      <c r="B9" s="643">
        <v>-5381</v>
      </c>
      <c r="C9" s="643">
        <v>185156</v>
      </c>
      <c r="D9" s="643">
        <v>77437</v>
      </c>
      <c r="E9" s="643">
        <v>107719</v>
      </c>
      <c r="F9" s="643">
        <v>179775</v>
      </c>
      <c r="G9" s="195"/>
      <c r="H9" s="195"/>
      <c r="I9" s="195"/>
      <c r="J9" s="195"/>
      <c r="K9" s="195"/>
    </row>
    <row r="10" spans="1:12" x14ac:dyDescent="0.2">
      <c r="A10" s="86">
        <v>1999</v>
      </c>
      <c r="B10" s="643">
        <v>-73261</v>
      </c>
      <c r="C10" s="643">
        <v>174596</v>
      </c>
      <c r="D10" s="643">
        <v>54027</v>
      </c>
      <c r="E10" s="643">
        <v>120569</v>
      </c>
      <c r="F10" s="643">
        <v>101335</v>
      </c>
      <c r="G10" s="195"/>
      <c r="H10" s="195"/>
      <c r="I10" s="195"/>
      <c r="J10" s="195"/>
      <c r="K10" s="195"/>
    </row>
    <row r="11" spans="1:12" x14ac:dyDescent="0.2">
      <c r="A11" s="86">
        <v>2000</v>
      </c>
      <c r="B11" s="643">
        <v>-5846</v>
      </c>
      <c r="C11" s="643">
        <v>218960</v>
      </c>
      <c r="D11" s="643">
        <v>57655</v>
      </c>
      <c r="E11" s="643">
        <v>161305</v>
      </c>
      <c r="F11" s="643">
        <v>213114</v>
      </c>
      <c r="G11" s="195"/>
      <c r="H11" s="195"/>
      <c r="I11" s="195"/>
      <c r="J11" s="195"/>
      <c r="K11" s="195"/>
    </row>
    <row r="12" spans="1:12" x14ac:dyDescent="0.2">
      <c r="A12" s="86">
        <v>2001</v>
      </c>
      <c r="B12" s="643">
        <v>9034</v>
      </c>
      <c r="C12" s="643">
        <v>128986</v>
      </c>
      <c r="D12" s="643">
        <v>56085</v>
      </c>
      <c r="E12" s="643">
        <v>72901</v>
      </c>
      <c r="F12" s="643">
        <v>138020</v>
      </c>
      <c r="G12" s="195"/>
      <c r="H12" s="195"/>
      <c r="I12" s="195"/>
      <c r="J12" s="195"/>
      <c r="K12" s="195"/>
    </row>
    <row r="13" spans="1:12" x14ac:dyDescent="0.2">
      <c r="A13" s="86">
        <v>2002</v>
      </c>
      <c r="B13" s="643">
        <v>-39450</v>
      </c>
      <c r="C13" s="643">
        <v>88047</v>
      </c>
      <c r="D13" s="643">
        <v>31853</v>
      </c>
      <c r="E13" s="643">
        <v>56194</v>
      </c>
      <c r="F13" s="643">
        <v>48597</v>
      </c>
      <c r="G13" s="195"/>
      <c r="H13" s="195"/>
      <c r="I13" s="195"/>
      <c r="J13" s="195"/>
      <c r="K13" s="195"/>
    </row>
    <row r="14" spans="1:12" x14ac:dyDescent="0.2">
      <c r="A14" s="86">
        <v>2003</v>
      </c>
      <c r="B14" s="643">
        <v>-3781</v>
      </c>
      <c r="C14" s="643">
        <v>114136</v>
      </c>
      <c r="D14" s="643">
        <v>38089</v>
      </c>
      <c r="E14" s="643">
        <v>76047</v>
      </c>
      <c r="F14" s="643">
        <v>110355</v>
      </c>
      <c r="G14" s="195"/>
      <c r="H14" s="195"/>
      <c r="I14" s="195"/>
      <c r="J14" s="195"/>
      <c r="K14" s="195"/>
    </row>
    <row r="15" spans="1:12" x14ac:dyDescent="0.2">
      <c r="A15" s="86">
        <v>2004</v>
      </c>
      <c r="B15" s="643">
        <v>123324</v>
      </c>
      <c r="C15" s="643">
        <v>473144</v>
      </c>
      <c r="D15" s="643">
        <v>172579</v>
      </c>
      <c r="E15" s="643">
        <v>300565</v>
      </c>
      <c r="F15" s="643">
        <v>596468</v>
      </c>
      <c r="G15" s="195"/>
      <c r="H15" s="195"/>
      <c r="I15" s="195"/>
      <c r="J15" s="195"/>
      <c r="K15" s="195"/>
    </row>
    <row r="16" spans="1:12" x14ac:dyDescent="0.2">
      <c r="A16" s="86">
        <v>2005</v>
      </c>
      <c r="B16" s="643">
        <v>455179.34152000002</v>
      </c>
      <c r="C16" s="643">
        <v>1264244.4081100002</v>
      </c>
      <c r="D16" s="643">
        <v>613157.54494000005</v>
      </c>
      <c r="E16" s="643">
        <v>651086.86317000003</v>
      </c>
      <c r="F16" s="643">
        <v>1719423.7496300002</v>
      </c>
      <c r="G16" s="195"/>
      <c r="H16" s="195"/>
      <c r="I16" s="195"/>
      <c r="J16" s="195"/>
      <c r="K16" s="195"/>
    </row>
    <row r="17" spans="1:11" x14ac:dyDescent="0.2">
      <c r="A17" s="86">
        <v>2006</v>
      </c>
      <c r="B17" s="643">
        <v>496108.64373000001</v>
      </c>
      <c r="C17" s="643">
        <v>4078834.8112500003</v>
      </c>
      <c r="D17" s="643">
        <v>1998691.7108700001</v>
      </c>
      <c r="E17" s="643">
        <v>2080143.10038</v>
      </c>
      <c r="F17" s="643">
        <v>4574943.4549799999</v>
      </c>
      <c r="G17" s="195"/>
      <c r="H17" s="195"/>
      <c r="I17" s="195"/>
      <c r="J17" s="195"/>
      <c r="K17" s="195"/>
    </row>
    <row r="18" spans="1:11" x14ac:dyDescent="0.2">
      <c r="A18" s="86">
        <v>2007</v>
      </c>
      <c r="B18" s="643">
        <v>1152329.8</v>
      </c>
      <c r="C18" s="643">
        <v>5054366.1882700007</v>
      </c>
      <c r="D18" s="643">
        <v>3299199.5749400002</v>
      </c>
      <c r="E18" s="643">
        <v>1755166.6133300001</v>
      </c>
      <c r="F18" s="643">
        <v>6206695.9882700006</v>
      </c>
      <c r="G18" s="195"/>
      <c r="H18" s="195"/>
      <c r="I18" s="195"/>
      <c r="J18" s="195"/>
      <c r="K18" s="195"/>
    </row>
    <row r="19" spans="1:11" x14ac:dyDescent="0.2">
      <c r="A19" s="86">
        <v>2008</v>
      </c>
      <c r="B19" s="643">
        <v>-336375.13752000115</v>
      </c>
      <c r="C19" s="643">
        <v>4680595.0784200002</v>
      </c>
      <c r="D19" s="643">
        <v>3220332.4036000003</v>
      </c>
      <c r="E19" s="643">
        <v>1460262.6748199998</v>
      </c>
      <c r="F19" s="643">
        <v>4344219.9408999998</v>
      </c>
      <c r="G19" s="195"/>
      <c r="H19" s="195"/>
      <c r="I19" s="195"/>
      <c r="J19" s="195"/>
      <c r="K19" s="195"/>
    </row>
    <row r="20" spans="1:11" x14ac:dyDescent="0.2">
      <c r="A20" s="86">
        <v>2009</v>
      </c>
      <c r="B20" s="643">
        <v>-560889.04473000043</v>
      </c>
      <c r="C20" s="643">
        <v>2068563.1776865458</v>
      </c>
      <c r="D20" s="643">
        <v>1316424.9252485009</v>
      </c>
      <c r="E20" s="643">
        <v>752138.25243804511</v>
      </c>
      <c r="F20" s="643">
        <v>1507674.1329565456</v>
      </c>
      <c r="G20" s="195"/>
      <c r="H20" s="195"/>
      <c r="I20" s="195"/>
      <c r="J20" s="195"/>
      <c r="K20" s="195"/>
    </row>
    <row r="21" spans="1:11" x14ac:dyDescent="0.2">
      <c r="A21" s="86">
        <v>2010</v>
      </c>
      <c r="B21" s="643">
        <v>-117735.42530000233</v>
      </c>
      <c r="C21" s="643">
        <v>3783051.6724212249</v>
      </c>
      <c r="D21" s="643">
        <v>2155591.6905840379</v>
      </c>
      <c r="E21" s="643">
        <v>1627459.981837187</v>
      </c>
      <c r="F21" s="643">
        <v>3665316.2471212223</v>
      </c>
      <c r="G21" s="195"/>
      <c r="H21" s="195"/>
      <c r="I21" s="195"/>
      <c r="J21" s="195"/>
      <c r="K21" s="195"/>
    </row>
    <row r="22" spans="1:11" x14ac:dyDescent="0.2">
      <c r="A22" s="86">
        <v>2011</v>
      </c>
      <c r="B22" s="643">
        <v>817724</v>
      </c>
      <c r="C22" s="643">
        <v>3965765</v>
      </c>
      <c r="D22" s="643">
        <v>3033472</v>
      </c>
      <c r="E22" s="643">
        <v>932293</v>
      </c>
      <c r="F22" s="643">
        <v>4783490</v>
      </c>
      <c r="G22" s="195"/>
      <c r="H22" s="195"/>
      <c r="I22" s="195"/>
      <c r="J22" s="195"/>
      <c r="K22" s="195"/>
    </row>
    <row r="23" spans="1:11" x14ac:dyDescent="0.2">
      <c r="A23" s="86">
        <v>2012</v>
      </c>
      <c r="B23" s="643">
        <v>891034</v>
      </c>
      <c r="C23" s="643">
        <v>3278909</v>
      </c>
      <c r="D23" s="643">
        <v>2712763</v>
      </c>
      <c r="E23" s="643">
        <v>566147</v>
      </c>
      <c r="F23" s="643">
        <v>4169943</v>
      </c>
      <c r="G23" s="195"/>
      <c r="H23" s="195"/>
      <c r="I23" s="195"/>
      <c r="J23" s="195"/>
      <c r="K23" s="195"/>
    </row>
    <row r="24" spans="1:11" x14ac:dyDescent="0.2">
      <c r="A24" s="86">
        <v>2013</v>
      </c>
      <c r="B24" s="643">
        <v>-135651</v>
      </c>
      <c r="C24" s="643">
        <v>3129199</v>
      </c>
      <c r="D24" s="643">
        <v>2302008</v>
      </c>
      <c r="E24" s="643">
        <v>827191</v>
      </c>
      <c r="F24" s="643">
        <v>2993549</v>
      </c>
      <c r="G24" s="195"/>
      <c r="H24" s="195"/>
      <c r="I24" s="195"/>
      <c r="J24" s="195"/>
      <c r="K24" s="195"/>
    </row>
    <row r="25" spans="1:11" x14ac:dyDescent="0.2">
      <c r="A25" s="86">
        <v>2014</v>
      </c>
      <c r="B25" s="643">
        <v>-139897.21316057301</v>
      </c>
      <c r="C25" s="643">
        <v>2642656.7148364577</v>
      </c>
      <c r="D25" s="643">
        <v>1989508.2006293277</v>
      </c>
      <c r="E25" s="643">
        <v>653148.51420712972</v>
      </c>
      <c r="F25" s="643">
        <v>2502759.5016758847</v>
      </c>
      <c r="G25" s="195"/>
      <c r="H25" s="195"/>
      <c r="I25" s="195"/>
      <c r="J25" s="195"/>
      <c r="K25" s="195"/>
    </row>
    <row r="26" spans="1:11" x14ac:dyDescent="0.2">
      <c r="A26" s="86">
        <v>2015</v>
      </c>
      <c r="B26" s="643">
        <v>332751.65555371251</v>
      </c>
      <c r="C26" s="643">
        <v>1675908.9156503216</v>
      </c>
      <c r="D26" s="643">
        <v>1523610.7556618103</v>
      </c>
      <c r="E26" s="643">
        <v>152298.15998851135</v>
      </c>
      <c r="F26" s="643">
        <v>2008660.5712040341</v>
      </c>
      <c r="G26" s="195"/>
      <c r="H26" s="195"/>
      <c r="I26" s="195"/>
      <c r="J26" s="195"/>
      <c r="K26" s="195"/>
    </row>
    <row r="27" spans="1:11" x14ac:dyDescent="0.2">
      <c r="A27" s="86">
        <v>2016</v>
      </c>
      <c r="B27" s="643">
        <v>-724578.75722851907</v>
      </c>
      <c r="C27" s="643">
        <v>725717.9718425225</v>
      </c>
      <c r="D27" s="643">
        <v>643366.98752692528</v>
      </c>
      <c r="E27" s="643">
        <v>82350.984315597205</v>
      </c>
      <c r="F27" s="643">
        <v>1139.2146140036621</v>
      </c>
      <c r="G27" s="195"/>
      <c r="H27" s="195"/>
      <c r="I27" s="195"/>
      <c r="J27" s="195"/>
      <c r="K27" s="195"/>
    </row>
    <row r="28" spans="1:11" x14ac:dyDescent="0.2">
      <c r="A28" s="86">
        <v>2017</v>
      </c>
      <c r="B28" s="643">
        <v>-7168.1023315538278</v>
      </c>
      <c r="C28" s="643">
        <v>1279021.5196772318</v>
      </c>
      <c r="D28" s="643">
        <v>637365.66156097292</v>
      </c>
      <c r="E28" s="643">
        <v>530655.85811625898</v>
      </c>
      <c r="F28" s="643">
        <v>1271853.417345678</v>
      </c>
      <c r="G28" s="195"/>
      <c r="H28" s="195"/>
      <c r="I28" s="195"/>
      <c r="J28" s="195"/>
      <c r="K28" s="195"/>
    </row>
    <row r="29" spans="1:11" x14ac:dyDescent="0.2">
      <c r="A29" s="86">
        <v>2018</v>
      </c>
      <c r="B29" s="643">
        <v>485931.66854387912</v>
      </c>
      <c r="C29" s="643">
        <v>1920002.9996800923</v>
      </c>
      <c r="D29" s="643">
        <v>1419532.1632892203</v>
      </c>
      <c r="E29" s="643">
        <v>500470.83639087219</v>
      </c>
      <c r="F29" s="643">
        <v>2405934.6682239715</v>
      </c>
      <c r="G29" s="195"/>
      <c r="H29" s="195"/>
      <c r="I29" s="195"/>
      <c r="J29" s="195"/>
      <c r="K29" s="195"/>
    </row>
    <row r="30" spans="1:11" x14ac:dyDescent="0.2">
      <c r="A30" s="86">
        <v>2019</v>
      </c>
      <c r="B30" s="643">
        <v>868110.41200000001</v>
      </c>
      <c r="C30" s="643">
        <v>1852383.5529999998</v>
      </c>
      <c r="D30" s="643">
        <v>1452312.1709999999</v>
      </c>
      <c r="E30" s="643">
        <v>400071.38199999998</v>
      </c>
      <c r="F30" s="643">
        <v>2720493.9649999999</v>
      </c>
      <c r="G30" s="195"/>
      <c r="H30" s="195"/>
      <c r="I30" s="195"/>
      <c r="J30" s="195"/>
      <c r="K30" s="195"/>
    </row>
    <row r="31" spans="1:11" x14ac:dyDescent="0.2">
      <c r="A31" s="86">
        <v>2020</v>
      </c>
      <c r="B31" s="643">
        <v>-114941.91700000013</v>
      </c>
      <c r="C31" s="643">
        <v>1814638.0929999999</v>
      </c>
      <c r="D31" s="643">
        <v>1533602.7759999998</v>
      </c>
      <c r="E31" s="643">
        <v>281035.31699999998</v>
      </c>
      <c r="F31" s="643">
        <v>1699696.1759999997</v>
      </c>
      <c r="G31" s="195"/>
      <c r="H31" s="195"/>
      <c r="I31" s="195"/>
      <c r="J31" s="195"/>
      <c r="K31" s="195"/>
    </row>
    <row r="32" spans="1:11" x14ac:dyDescent="0.2">
      <c r="A32" s="86">
        <v>2021</v>
      </c>
      <c r="B32" s="643">
        <v>386828.28699999955</v>
      </c>
      <c r="C32" s="643">
        <v>3431736.6180000002</v>
      </c>
      <c r="D32" s="643">
        <v>2637163.1</v>
      </c>
      <c r="E32" s="643">
        <v>794573.51800000004</v>
      </c>
      <c r="F32" s="643">
        <v>3818564.9049999998</v>
      </c>
      <c r="G32" s="195"/>
      <c r="H32" s="195"/>
      <c r="I32" s="195"/>
      <c r="J32" s="195"/>
      <c r="K32" s="195"/>
    </row>
    <row r="33" spans="1:11" x14ac:dyDescent="0.2">
      <c r="A33" s="86">
        <v>2022</v>
      </c>
      <c r="B33" s="643">
        <v>1496843.409</v>
      </c>
      <c r="C33" s="643">
        <v>3163190.0809999998</v>
      </c>
      <c r="D33" s="643">
        <v>2777394.7039999999</v>
      </c>
      <c r="E33" s="643">
        <v>385795.37699999998</v>
      </c>
      <c r="F33" s="643">
        <v>4660033.49</v>
      </c>
      <c r="G33" s="195"/>
      <c r="H33" s="195"/>
      <c r="I33" s="195"/>
      <c r="J33" s="195"/>
      <c r="K33" s="195"/>
    </row>
    <row r="34" spans="1:11" x14ac:dyDescent="0.2">
      <c r="A34" s="86">
        <v>2023</v>
      </c>
      <c r="B34" s="642">
        <v>-287402.89100000029</v>
      </c>
      <c r="C34" s="642">
        <v>3099470.6209999998</v>
      </c>
      <c r="D34" s="642">
        <v>2819654.392</v>
      </c>
      <c r="E34" s="642">
        <v>279816.22899999999</v>
      </c>
      <c r="F34" s="643">
        <v>2812067.7299999995</v>
      </c>
      <c r="G34" s="195"/>
      <c r="H34" s="195"/>
      <c r="I34" s="195"/>
      <c r="J34" s="195"/>
      <c r="K34" s="195"/>
    </row>
    <row r="35" spans="1:11" x14ac:dyDescent="0.2">
      <c r="A35" s="87" t="s">
        <v>791</v>
      </c>
      <c r="B35" s="644">
        <v>174711.91100000031</v>
      </c>
      <c r="C35" s="644">
        <v>3426730.1050000004</v>
      </c>
      <c r="D35" s="644">
        <v>2970712.5049999999</v>
      </c>
      <c r="E35" s="644">
        <v>456017.6</v>
      </c>
      <c r="F35" s="645">
        <v>3601442.0160000008</v>
      </c>
      <c r="G35" s="195"/>
      <c r="H35" s="195"/>
      <c r="I35" s="195"/>
      <c r="J35" s="195"/>
      <c r="K35" s="195"/>
    </row>
    <row r="36" spans="1:11" x14ac:dyDescent="0.2">
      <c r="A36" s="87" t="s">
        <v>537</v>
      </c>
      <c r="B36" s="676">
        <v>-70945.291999999899</v>
      </c>
      <c r="C36" s="676">
        <v>3312958.838</v>
      </c>
      <c r="D36" s="676">
        <v>2923176.9649999999</v>
      </c>
      <c r="E36" s="676">
        <v>389781.87300000002</v>
      </c>
      <c r="F36" s="676">
        <v>3242013.5460000001</v>
      </c>
      <c r="G36" s="195"/>
      <c r="H36" s="195"/>
      <c r="I36" s="195"/>
      <c r="J36" s="195"/>
      <c r="K36" s="195"/>
    </row>
    <row r="37" spans="1:11" x14ac:dyDescent="0.2">
      <c r="A37" s="88" t="s">
        <v>763</v>
      </c>
      <c r="B37" s="677">
        <v>1377087.8080000002</v>
      </c>
      <c r="C37" s="677">
        <v>4582111.2930000005</v>
      </c>
      <c r="D37" s="677">
        <v>4049829.4390000002</v>
      </c>
      <c r="E37" s="677">
        <v>532281.85400000005</v>
      </c>
      <c r="F37" s="677">
        <v>5959199.1010000007</v>
      </c>
      <c r="G37" s="195"/>
      <c r="H37" s="195"/>
      <c r="I37" s="195"/>
      <c r="J37" s="195"/>
      <c r="K37" s="195"/>
    </row>
    <row r="38" spans="1:11" x14ac:dyDescent="0.2">
      <c r="A38" s="1" t="s">
        <v>56</v>
      </c>
    </row>
    <row r="40" spans="1:11" x14ac:dyDescent="0.2">
      <c r="D40" s="195"/>
    </row>
    <row r="41" spans="1:11" x14ac:dyDescent="0.2">
      <c r="B41" s="646"/>
      <c r="C41" s="647"/>
      <c r="D41" s="647"/>
      <c r="E41" s="647"/>
      <c r="F41" s="647"/>
    </row>
  </sheetData>
  <mergeCells count="10">
    <mergeCell ref="A1:C1"/>
    <mergeCell ref="A2:F2"/>
    <mergeCell ref="A4:C4"/>
    <mergeCell ref="D4:F4"/>
    <mergeCell ref="B6:B7"/>
    <mergeCell ref="C6:C7"/>
    <mergeCell ref="D6:D7"/>
    <mergeCell ref="E6:E7"/>
    <mergeCell ref="F6:F7"/>
    <mergeCell ref="A3:C3"/>
  </mergeCells>
  <pageMargins left="0.7" right="0.7" top="0.75" bottom="0.75" header="0.3" footer="0.3"/>
  <pageSetup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16E90-FD86-4F24-A341-2E8BD57D0379}">
  <dimension ref="A1:I70"/>
  <sheetViews>
    <sheetView zoomScaleNormal="100" workbookViewId="0">
      <selection activeCell="L12" sqref="L12"/>
    </sheetView>
  </sheetViews>
  <sheetFormatPr baseColWidth="10" defaultColWidth="11.42578125" defaultRowHeight="12.75" x14ac:dyDescent="0.2"/>
  <cols>
    <col min="1" max="1" width="57.140625" style="1" customWidth="1"/>
    <col min="2" max="3" width="14.28515625" style="1" customWidth="1"/>
    <col min="4" max="4" width="11.42578125" style="1"/>
    <col min="5" max="5" width="17.85546875" style="27" bestFit="1" customWidth="1"/>
    <col min="6" max="6" width="11.42578125" style="27"/>
    <col min="7" max="16384" width="11.42578125" style="1"/>
  </cols>
  <sheetData>
    <row r="1" spans="1:9" x14ac:dyDescent="0.2">
      <c r="A1" s="1084" t="s">
        <v>358</v>
      </c>
      <c r="B1" s="1084"/>
      <c r="C1" s="1084"/>
    </row>
    <row r="2" spans="1:9" x14ac:dyDescent="0.2">
      <c r="A2" s="1084" t="s">
        <v>861</v>
      </c>
      <c r="B2" s="1084"/>
      <c r="C2" s="1084"/>
    </row>
    <row r="3" spans="1:9" x14ac:dyDescent="0.2">
      <c r="A3" s="1084" t="s">
        <v>862</v>
      </c>
      <c r="B3" s="1084"/>
      <c r="C3" s="1084"/>
    </row>
    <row r="4" spans="1:9" x14ac:dyDescent="0.2">
      <c r="A4" s="1084" t="s">
        <v>299</v>
      </c>
      <c r="B4" s="1084"/>
      <c r="C4" s="1084"/>
    </row>
    <row r="5" spans="1:9" x14ac:dyDescent="0.2">
      <c r="A5" s="1085" t="s">
        <v>300</v>
      </c>
      <c r="B5" s="1085"/>
      <c r="C5" s="1085"/>
    </row>
    <row r="6" spans="1:9" x14ac:dyDescent="0.2">
      <c r="A6" s="89"/>
      <c r="B6" s="89"/>
      <c r="C6" s="90"/>
      <c r="E6" s="648"/>
    </row>
    <row r="7" spans="1:9" x14ac:dyDescent="0.2">
      <c r="A7" s="198"/>
      <c r="B7" s="287">
        <v>2024</v>
      </c>
      <c r="C7" s="287">
        <v>2025</v>
      </c>
      <c r="E7" s="649"/>
    </row>
    <row r="8" spans="1:9" x14ac:dyDescent="0.2">
      <c r="A8" s="91" t="s">
        <v>301</v>
      </c>
      <c r="B8" s="335"/>
      <c r="C8" s="335"/>
      <c r="G8" s="261"/>
    </row>
    <row r="9" spans="1:9" x14ac:dyDescent="0.2">
      <c r="A9" s="91" t="s">
        <v>302</v>
      </c>
      <c r="B9" s="867">
        <v>70123258.350337535</v>
      </c>
      <c r="C9" s="867">
        <v>79273702.549254075</v>
      </c>
      <c r="D9" s="93"/>
      <c r="E9" s="650"/>
      <c r="G9" s="261"/>
      <c r="H9" s="261"/>
      <c r="I9" s="261"/>
    </row>
    <row r="10" spans="1:9" s="94" customFormat="1" x14ac:dyDescent="0.2">
      <c r="A10" s="91" t="s">
        <v>303</v>
      </c>
      <c r="B10" s="867">
        <v>57133010.913999997</v>
      </c>
      <c r="C10" s="867">
        <v>65303706.818000004</v>
      </c>
      <c r="D10" s="93"/>
      <c r="E10" s="650"/>
      <c r="F10" s="27"/>
      <c r="G10" s="261"/>
      <c r="H10" s="262"/>
      <c r="I10" s="261"/>
    </row>
    <row r="11" spans="1:9" x14ac:dyDescent="0.2">
      <c r="A11" s="69" t="s">
        <v>304</v>
      </c>
      <c r="B11" s="868">
        <v>3008196.961766935</v>
      </c>
      <c r="C11" s="868">
        <v>5285846.9137582202</v>
      </c>
      <c r="D11" s="93"/>
      <c r="E11" s="651"/>
      <c r="G11" s="261"/>
      <c r="H11" s="261"/>
      <c r="I11" s="261"/>
    </row>
    <row r="12" spans="1:9" x14ac:dyDescent="0.2">
      <c r="A12" s="69" t="s">
        <v>305</v>
      </c>
      <c r="B12" s="868">
        <v>54124813.952233061</v>
      </c>
      <c r="C12" s="868">
        <v>60017859.904276051</v>
      </c>
      <c r="D12" s="93"/>
      <c r="E12" s="651"/>
      <c r="G12" s="261"/>
      <c r="H12" s="261"/>
      <c r="I12" s="261"/>
    </row>
    <row r="13" spans="1:9" x14ac:dyDescent="0.2">
      <c r="A13" s="69" t="s">
        <v>306</v>
      </c>
      <c r="B13" s="868">
        <v>1859105.4891542336</v>
      </c>
      <c r="C13" s="868">
        <v>1774054.5893923785</v>
      </c>
      <c r="D13" s="93"/>
      <c r="E13" s="651"/>
      <c r="G13" s="261"/>
      <c r="H13" s="261"/>
      <c r="I13" s="261"/>
    </row>
    <row r="14" spans="1:9" x14ac:dyDescent="0.2">
      <c r="A14" s="69" t="s">
        <v>307</v>
      </c>
      <c r="B14" s="868">
        <v>3829165.317067022</v>
      </c>
      <c r="C14" s="868">
        <v>4243046</v>
      </c>
      <c r="D14" s="93"/>
      <c r="E14" s="651"/>
      <c r="G14" s="261"/>
      <c r="I14" s="261"/>
    </row>
    <row r="15" spans="1:9" x14ac:dyDescent="0.2">
      <c r="A15" s="69" t="s">
        <v>308</v>
      </c>
      <c r="B15" s="868">
        <v>169241.87547576474</v>
      </c>
      <c r="C15" s="868">
        <v>158548.636</v>
      </c>
      <c r="D15" s="93"/>
      <c r="E15" s="651"/>
      <c r="G15" s="261"/>
    </row>
    <row r="16" spans="1:9" x14ac:dyDescent="0.2">
      <c r="A16" s="69" t="s">
        <v>309</v>
      </c>
      <c r="B16" s="868">
        <v>2307554.0780159971</v>
      </c>
      <c r="C16" s="868">
        <v>2635453.4798616925</v>
      </c>
      <c r="D16" s="93"/>
      <c r="E16" s="651"/>
      <c r="G16" s="261"/>
    </row>
    <row r="17" spans="1:7" x14ac:dyDescent="0.2">
      <c r="A17" s="69" t="s">
        <v>310</v>
      </c>
      <c r="B17" s="868">
        <v>1498006.3888838023</v>
      </c>
      <c r="C17" s="868">
        <v>1565119.4280000001</v>
      </c>
      <c r="D17" s="93"/>
      <c r="E17" s="651"/>
      <c r="G17" s="261"/>
    </row>
    <row r="18" spans="1:7" x14ac:dyDescent="0.2">
      <c r="A18" s="69" t="s">
        <v>311</v>
      </c>
      <c r="B18" s="868">
        <v>3327174.2877407228</v>
      </c>
      <c r="C18" s="868">
        <v>3593773.5980000002</v>
      </c>
      <c r="D18" s="93"/>
      <c r="E18" s="651"/>
      <c r="G18" s="261"/>
    </row>
    <row r="19" spans="1:7" x14ac:dyDescent="0.2">
      <c r="A19" s="91" t="s">
        <v>312</v>
      </c>
      <c r="B19" s="867">
        <v>64648941</v>
      </c>
      <c r="C19" s="867">
        <v>69444418.899000004</v>
      </c>
      <c r="D19" s="93"/>
      <c r="E19" s="650"/>
      <c r="G19" s="429"/>
    </row>
    <row r="20" spans="1:7" x14ac:dyDescent="0.2">
      <c r="A20" s="69" t="s">
        <v>313</v>
      </c>
      <c r="B20" s="868">
        <v>15308981</v>
      </c>
      <c r="C20" s="868">
        <v>16054658.192</v>
      </c>
      <c r="D20" s="93"/>
      <c r="E20" s="651"/>
      <c r="F20" s="875"/>
      <c r="G20" s="429"/>
    </row>
    <row r="21" spans="1:7" x14ac:dyDescent="0.2">
      <c r="A21" s="69" t="s">
        <v>314</v>
      </c>
      <c r="B21" s="868">
        <v>5211384.9999999991</v>
      </c>
      <c r="C21" s="868">
        <v>5934058.3619999997</v>
      </c>
      <c r="D21" s="93"/>
      <c r="E21" s="651"/>
      <c r="F21" s="875"/>
      <c r="G21" s="429"/>
    </row>
    <row r="22" spans="1:7" x14ac:dyDescent="0.2">
      <c r="A22" s="69" t="s">
        <v>315</v>
      </c>
      <c r="B22" s="868">
        <v>3746697.824701</v>
      </c>
      <c r="C22" s="868">
        <v>3867057.713</v>
      </c>
      <c r="D22" s="93"/>
      <c r="E22" s="651"/>
      <c r="F22" s="876"/>
      <c r="G22" s="429"/>
    </row>
    <row r="23" spans="1:7" x14ac:dyDescent="0.2">
      <c r="A23" s="69" t="s">
        <v>316</v>
      </c>
      <c r="B23" s="868">
        <v>26529612.175299</v>
      </c>
      <c r="C23" s="868">
        <v>28793203.217999998</v>
      </c>
      <c r="D23" s="93"/>
      <c r="E23" s="651"/>
      <c r="F23" s="876"/>
      <c r="G23" s="429"/>
    </row>
    <row r="24" spans="1:7" x14ac:dyDescent="0.2">
      <c r="A24" s="69" t="s">
        <v>317</v>
      </c>
      <c r="B24" s="868">
        <v>13804925</v>
      </c>
      <c r="C24" s="868">
        <v>14743826.836999999</v>
      </c>
      <c r="D24" s="93"/>
      <c r="E24" s="651"/>
      <c r="F24" s="876"/>
      <c r="G24" s="429"/>
    </row>
    <row r="25" spans="1:7" x14ac:dyDescent="0.2">
      <c r="A25" s="69" t="s">
        <v>318</v>
      </c>
      <c r="B25" s="868">
        <v>47340</v>
      </c>
      <c r="C25" s="868">
        <v>51614.576999999997</v>
      </c>
      <c r="D25" s="93"/>
      <c r="E25" s="651"/>
      <c r="F25" s="875"/>
      <c r="G25" s="429"/>
    </row>
    <row r="26" spans="1:7" x14ac:dyDescent="0.2">
      <c r="A26" s="91" t="s">
        <v>319</v>
      </c>
      <c r="B26" s="867">
        <v>5474317.3503375351</v>
      </c>
      <c r="C26" s="867">
        <v>9829283.6502540745</v>
      </c>
      <c r="D26" s="429"/>
      <c r="E26" s="429"/>
      <c r="G26" s="261"/>
    </row>
    <row r="27" spans="1:7" x14ac:dyDescent="0.2">
      <c r="A27" s="91" t="s">
        <v>27</v>
      </c>
      <c r="B27" s="867"/>
      <c r="C27" s="867"/>
      <c r="D27" s="93"/>
      <c r="E27" s="650"/>
      <c r="G27" s="261"/>
    </row>
    <row r="28" spans="1:7" x14ac:dyDescent="0.2">
      <c r="A28" s="91" t="s">
        <v>320</v>
      </c>
      <c r="B28" s="867">
        <v>11533738.46779041</v>
      </c>
      <c r="C28" s="867">
        <v>13074731.801999999</v>
      </c>
      <c r="D28" s="93"/>
      <c r="E28" s="650"/>
      <c r="G28" s="261"/>
    </row>
    <row r="29" spans="1:7" x14ac:dyDescent="0.2">
      <c r="A29" s="69" t="s">
        <v>321</v>
      </c>
      <c r="B29" s="868">
        <v>12495.532209590807</v>
      </c>
      <c r="C29" s="868">
        <v>13022.916000000001</v>
      </c>
      <c r="D29" s="93"/>
      <c r="E29" s="651"/>
      <c r="G29" s="261"/>
    </row>
    <row r="30" spans="1:7" x14ac:dyDescent="0.2">
      <c r="A30" s="69" t="s">
        <v>322</v>
      </c>
      <c r="B30" s="868">
        <v>5247706</v>
      </c>
      <c r="C30" s="868">
        <v>5687236.6490000002</v>
      </c>
      <c r="D30" s="93"/>
      <c r="E30" s="651"/>
      <c r="F30" s="875"/>
      <c r="G30" s="429"/>
    </row>
    <row r="31" spans="1:7" x14ac:dyDescent="0.2">
      <c r="A31" s="69" t="s">
        <v>323</v>
      </c>
      <c r="B31" s="868">
        <v>6298528</v>
      </c>
      <c r="C31" s="868">
        <v>7400518.0690000001</v>
      </c>
      <c r="D31" s="93"/>
      <c r="E31" s="651"/>
      <c r="F31" s="875"/>
      <c r="G31" s="429"/>
    </row>
    <row r="32" spans="1:7" x14ac:dyDescent="0.2">
      <c r="A32" s="91" t="s">
        <v>324</v>
      </c>
      <c r="B32" s="867">
        <v>70135753.882547125</v>
      </c>
      <c r="C32" s="867">
        <v>79286725.465254068</v>
      </c>
      <c r="D32" s="93"/>
      <c r="E32" s="650"/>
      <c r="G32" s="261"/>
    </row>
    <row r="33" spans="1:7" x14ac:dyDescent="0.2">
      <c r="A33" s="91" t="s">
        <v>325</v>
      </c>
      <c r="B33" s="867">
        <v>76195175</v>
      </c>
      <c r="C33" s="867">
        <v>82532173.617000014</v>
      </c>
      <c r="D33" s="93"/>
      <c r="E33" s="650"/>
      <c r="F33" s="877"/>
      <c r="G33" s="429"/>
    </row>
    <row r="34" spans="1:7" x14ac:dyDescent="0.2">
      <c r="A34" s="91" t="s">
        <v>326</v>
      </c>
      <c r="B34" s="867">
        <v>-6059421.1174528748</v>
      </c>
      <c r="C34" s="867">
        <v>-3245448.1517459452</v>
      </c>
      <c r="D34" s="429"/>
      <c r="E34" s="650"/>
      <c r="G34" s="261"/>
    </row>
    <row r="35" spans="1:7" x14ac:dyDescent="0.2">
      <c r="A35" s="70" t="s">
        <v>327</v>
      </c>
      <c r="B35" s="869"/>
      <c r="C35" s="869"/>
      <c r="D35" s="93"/>
      <c r="E35" s="652"/>
      <c r="G35" s="261"/>
    </row>
    <row r="36" spans="1:7" x14ac:dyDescent="0.2">
      <c r="A36" s="91" t="s">
        <v>328</v>
      </c>
      <c r="B36" s="867">
        <v>-3517730.6264785449</v>
      </c>
      <c r="C36" s="867">
        <v>5037743.6162540745</v>
      </c>
      <c r="D36" s="93"/>
      <c r="E36" s="650"/>
      <c r="G36" s="261"/>
    </row>
    <row r="37" spans="1:7" x14ac:dyDescent="0.2">
      <c r="A37" s="69" t="s">
        <v>329</v>
      </c>
      <c r="B37" s="868">
        <v>751524.98627643485</v>
      </c>
      <c r="C37" s="868">
        <v>830665.10900000005</v>
      </c>
      <c r="D37" s="93"/>
      <c r="E37" s="651"/>
      <c r="G37" s="261"/>
    </row>
    <row r="38" spans="1:7" x14ac:dyDescent="0.2">
      <c r="A38" s="69" t="s">
        <v>330</v>
      </c>
      <c r="B38" s="868">
        <v>2014441.6430544793</v>
      </c>
      <c r="C38" s="868">
        <v>2318504.767</v>
      </c>
      <c r="D38" s="93"/>
      <c r="E38" s="651"/>
      <c r="G38" s="261"/>
    </row>
    <row r="39" spans="1:7" x14ac:dyDescent="0.2">
      <c r="A39" s="69" t="s">
        <v>331</v>
      </c>
      <c r="B39" s="868">
        <v>1262916.6567780445</v>
      </c>
      <c r="C39" s="868">
        <v>1487839.6580000001</v>
      </c>
      <c r="D39" s="93"/>
      <c r="E39" s="651"/>
      <c r="G39" s="261"/>
    </row>
    <row r="40" spans="1:7" x14ac:dyDescent="0.2">
      <c r="A40" s="69" t="s">
        <v>332</v>
      </c>
      <c r="B40" s="868">
        <v>-5777718.4295604844</v>
      </c>
      <c r="C40" s="868">
        <v>4184766.0802540742</v>
      </c>
      <c r="D40" s="93"/>
      <c r="E40" s="651"/>
      <c r="G40" s="261"/>
    </row>
    <row r="41" spans="1:7" x14ac:dyDescent="0.2">
      <c r="A41" s="69" t="s">
        <v>333</v>
      </c>
      <c r="B41" s="868">
        <v>9725462.758661598</v>
      </c>
      <c r="C41" s="868">
        <v>11355222.198000001</v>
      </c>
      <c r="D41" s="93"/>
      <c r="E41" s="651"/>
      <c r="G41" s="261"/>
    </row>
    <row r="42" spans="1:7" x14ac:dyDescent="0.2">
      <c r="A42" s="69" t="s">
        <v>334</v>
      </c>
      <c r="B42" s="868">
        <v>15503181.188222082</v>
      </c>
      <c r="C42" s="868">
        <v>7170456.1177459257</v>
      </c>
      <c r="D42" s="93"/>
      <c r="E42" s="651"/>
      <c r="G42" s="261"/>
    </row>
    <row r="43" spans="1:7" x14ac:dyDescent="0.2">
      <c r="A43" s="69" t="s">
        <v>335</v>
      </c>
      <c r="B43" s="868">
        <v>-270163.91190634231</v>
      </c>
      <c r="C43" s="868">
        <v>87.715000000000003</v>
      </c>
      <c r="D43" s="93"/>
      <c r="E43" s="651"/>
      <c r="G43" s="261"/>
    </row>
    <row r="44" spans="1:7" x14ac:dyDescent="0.2">
      <c r="A44" s="69" t="s">
        <v>336</v>
      </c>
      <c r="B44" s="868">
        <v>1778626.7287118468</v>
      </c>
      <c r="C44" s="868">
        <v>22224.712</v>
      </c>
      <c r="D44" s="93"/>
      <c r="E44" s="651"/>
      <c r="G44" s="261"/>
    </row>
    <row r="45" spans="1:7" x14ac:dyDescent="0.2">
      <c r="A45" s="69" t="s">
        <v>337</v>
      </c>
      <c r="B45" s="868"/>
      <c r="C45" s="868"/>
      <c r="D45" s="93"/>
      <c r="E45" s="651"/>
      <c r="G45" s="261"/>
    </row>
    <row r="46" spans="1:7" x14ac:dyDescent="0.2">
      <c r="A46" s="69" t="s">
        <v>338</v>
      </c>
      <c r="B46" s="868"/>
      <c r="C46" s="868"/>
      <c r="D46" s="93"/>
      <c r="E46" s="651"/>
      <c r="G46" s="261"/>
    </row>
    <row r="47" spans="1:7" x14ac:dyDescent="0.2">
      <c r="A47" s="69" t="s">
        <v>339</v>
      </c>
      <c r="B47" s="868"/>
      <c r="C47" s="868"/>
      <c r="D47" s="93"/>
      <c r="E47" s="651"/>
      <c r="G47" s="261"/>
    </row>
    <row r="48" spans="1:7" x14ac:dyDescent="0.2">
      <c r="A48" s="69" t="s">
        <v>340</v>
      </c>
      <c r="B48" s="868"/>
      <c r="C48" s="868"/>
      <c r="D48" s="93"/>
      <c r="E48" s="651"/>
      <c r="G48" s="261"/>
    </row>
    <row r="49" spans="1:7" x14ac:dyDescent="0.2">
      <c r="A49" s="69" t="s">
        <v>341</v>
      </c>
      <c r="B49" s="868"/>
      <c r="C49" s="868"/>
      <c r="D49" s="93"/>
      <c r="E49" s="651"/>
      <c r="G49" s="261"/>
    </row>
    <row r="50" spans="1:7" x14ac:dyDescent="0.2">
      <c r="A50" s="69" t="s">
        <v>342</v>
      </c>
      <c r="B50" s="868"/>
      <c r="C50" s="868"/>
      <c r="D50" s="93"/>
      <c r="E50" s="651"/>
      <c r="G50" s="261"/>
    </row>
    <row r="51" spans="1:7" x14ac:dyDescent="0.2">
      <c r="A51" s="69" t="s">
        <v>343</v>
      </c>
      <c r="B51" s="868"/>
      <c r="C51" s="868"/>
      <c r="D51" s="93"/>
      <c r="E51" s="651"/>
      <c r="G51" s="261"/>
    </row>
    <row r="52" spans="1:7" x14ac:dyDescent="0.2">
      <c r="A52" s="91" t="s">
        <v>344</v>
      </c>
      <c r="B52" s="867">
        <v>2541690.4909743289</v>
      </c>
      <c r="C52" s="867">
        <v>8283191.7680000002</v>
      </c>
      <c r="D52" s="93"/>
      <c r="E52" s="650"/>
      <c r="G52" s="261"/>
    </row>
    <row r="53" spans="1:7" x14ac:dyDescent="0.2">
      <c r="A53" s="69" t="s">
        <v>345</v>
      </c>
      <c r="B53" s="868">
        <v>2931042.4027412217</v>
      </c>
      <c r="C53" s="868">
        <v>-1787804.4979999999</v>
      </c>
      <c r="D53" s="93"/>
      <c r="E53" s="651"/>
      <c r="G53" s="261"/>
    </row>
    <row r="54" spans="1:7" x14ac:dyDescent="0.2">
      <c r="A54" s="69" t="s">
        <v>346</v>
      </c>
      <c r="B54" s="868">
        <v>2946523.5990124005</v>
      </c>
      <c r="C54" s="868">
        <v>163966.00200000001</v>
      </c>
      <c r="D54" s="93"/>
      <c r="E54" s="651"/>
      <c r="G54" s="261"/>
    </row>
    <row r="55" spans="1:7" x14ac:dyDescent="0.2">
      <c r="A55" s="69" t="s">
        <v>347</v>
      </c>
      <c r="B55" s="868">
        <v>2946523.5990124005</v>
      </c>
      <c r="C55" s="868">
        <v>108369.22500000001</v>
      </c>
      <c r="D55" s="93"/>
      <c r="E55" s="651"/>
      <c r="G55" s="261"/>
    </row>
    <row r="56" spans="1:7" x14ac:dyDescent="0.2">
      <c r="A56" s="69" t="s">
        <v>348</v>
      </c>
      <c r="B56" s="868">
        <v>0</v>
      </c>
      <c r="C56" s="868">
        <v>55596.777000000002</v>
      </c>
      <c r="D56" s="93"/>
      <c r="E56" s="651"/>
      <c r="G56" s="261"/>
    </row>
    <row r="57" spans="1:7" x14ac:dyDescent="0.2">
      <c r="A57" s="69" t="s">
        <v>349</v>
      </c>
      <c r="B57" s="868">
        <v>15481.196271178573</v>
      </c>
      <c r="C57" s="868">
        <v>1951770.5</v>
      </c>
      <c r="D57" s="93"/>
      <c r="E57" s="651"/>
      <c r="G57" s="261"/>
    </row>
    <row r="58" spans="1:7" x14ac:dyDescent="0.2">
      <c r="A58" s="69" t="s">
        <v>350</v>
      </c>
      <c r="B58" s="868">
        <v>-227298.83888289833</v>
      </c>
      <c r="C58" s="868">
        <v>10183149.789000001</v>
      </c>
      <c r="D58" s="93"/>
      <c r="E58" s="653"/>
      <c r="G58" s="261"/>
    </row>
    <row r="59" spans="1:7" x14ac:dyDescent="0.2">
      <c r="A59" s="69" t="s">
        <v>346</v>
      </c>
      <c r="B59" s="868">
        <v>12481145.113118289</v>
      </c>
      <c r="C59" s="868">
        <v>13620722.879000001</v>
      </c>
      <c r="D59" s="93"/>
      <c r="E59" s="651"/>
      <c r="G59" s="261"/>
    </row>
    <row r="60" spans="1:7" x14ac:dyDescent="0.2">
      <c r="A60" s="69" t="s">
        <v>347</v>
      </c>
      <c r="B60" s="868">
        <v>12481145.113118289</v>
      </c>
      <c r="C60" s="868">
        <v>13620722.879000001</v>
      </c>
      <c r="D60" s="93"/>
      <c r="E60" s="651"/>
      <c r="G60" s="261"/>
    </row>
    <row r="61" spans="1:7" x14ac:dyDescent="0.2">
      <c r="A61" s="69" t="s">
        <v>348</v>
      </c>
      <c r="B61" s="868">
        <v>0</v>
      </c>
      <c r="C61" s="868">
        <v>0</v>
      </c>
      <c r="D61" s="93"/>
      <c r="E61" s="654"/>
      <c r="G61" s="261"/>
    </row>
    <row r="62" spans="1:7" x14ac:dyDescent="0.2">
      <c r="A62" s="69" t="s">
        <v>349</v>
      </c>
      <c r="B62" s="868">
        <v>12708443.952001188</v>
      </c>
      <c r="C62" s="868">
        <v>3437573.09</v>
      </c>
      <c r="D62" s="93"/>
      <c r="E62" s="651"/>
      <c r="G62" s="261"/>
    </row>
    <row r="63" spans="1:7" x14ac:dyDescent="0.2">
      <c r="A63" s="69" t="s">
        <v>351</v>
      </c>
      <c r="B63" s="868">
        <v>-162053.07288399411</v>
      </c>
      <c r="C63" s="868">
        <v>-112153.523</v>
      </c>
      <c r="D63" s="93"/>
      <c r="E63" s="651"/>
      <c r="G63" s="261"/>
    </row>
    <row r="64" spans="1:7" x14ac:dyDescent="0.2">
      <c r="A64" s="95" t="s">
        <v>352</v>
      </c>
      <c r="B64" s="870">
        <v>-6059421.1174528738</v>
      </c>
      <c r="C64" s="870">
        <v>-3245448.1517459257</v>
      </c>
      <c r="D64" s="93"/>
      <c r="E64" s="650"/>
      <c r="G64" s="261"/>
    </row>
    <row r="65" spans="1:7" x14ac:dyDescent="0.2">
      <c r="A65" s="69" t="s">
        <v>353</v>
      </c>
      <c r="B65" s="96"/>
      <c r="C65" s="96"/>
      <c r="D65" s="93"/>
      <c r="E65" s="655"/>
      <c r="G65" s="261"/>
    </row>
    <row r="66" spans="1:7" x14ac:dyDescent="0.2">
      <c r="A66" s="69" t="s">
        <v>354</v>
      </c>
      <c r="D66" s="93"/>
      <c r="G66" s="261"/>
    </row>
    <row r="67" spans="1:7" x14ac:dyDescent="0.2">
      <c r="A67" s="1" t="s">
        <v>355</v>
      </c>
      <c r="C67" s="93"/>
      <c r="D67" s="93"/>
      <c r="E67" s="579"/>
      <c r="G67" s="261"/>
    </row>
    <row r="68" spans="1:7" x14ac:dyDescent="0.2">
      <c r="A68" s="1" t="s">
        <v>356</v>
      </c>
      <c r="C68" s="93"/>
      <c r="D68" s="93"/>
      <c r="E68" s="579"/>
      <c r="G68" s="261"/>
    </row>
    <row r="69" spans="1:7" x14ac:dyDescent="0.2">
      <c r="A69" s="1" t="s">
        <v>357</v>
      </c>
      <c r="C69" s="93"/>
      <c r="D69" s="93"/>
      <c r="E69" s="579"/>
      <c r="G69" s="261"/>
    </row>
    <row r="70" spans="1:7" x14ac:dyDescent="0.2">
      <c r="A70" s="1" t="s">
        <v>56</v>
      </c>
      <c r="D70" s="93"/>
      <c r="G70" s="261"/>
    </row>
  </sheetData>
  <mergeCells count="5">
    <mergeCell ref="A1:C1"/>
    <mergeCell ref="A2:C2"/>
    <mergeCell ref="A3:C3"/>
    <mergeCell ref="A4:C4"/>
    <mergeCell ref="A5:C5"/>
  </mergeCells>
  <pageMargins left="0.7" right="0.7" top="0.75" bottom="0.75" header="0.3" footer="0.3"/>
  <pageSetup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919D0-62F7-4072-9772-6E767A4E0054}">
  <dimension ref="A1:J75"/>
  <sheetViews>
    <sheetView zoomScaleNormal="100" workbookViewId="0">
      <selection activeCell="H24" sqref="H24"/>
    </sheetView>
  </sheetViews>
  <sheetFormatPr baseColWidth="10" defaultColWidth="11.42578125" defaultRowHeight="12.75" x14ac:dyDescent="0.2"/>
  <cols>
    <col min="1" max="1" width="57.140625" style="1" customWidth="1"/>
    <col min="2" max="3" width="14.28515625" style="1" customWidth="1"/>
    <col min="4" max="4" width="11.42578125" style="1"/>
    <col min="5" max="5" width="13.28515625" style="27" bestFit="1" customWidth="1"/>
    <col min="6" max="6" width="11.42578125" style="27"/>
    <col min="7" max="7" width="16.7109375" style="27" customWidth="1"/>
    <col min="8" max="16384" width="11.42578125" style="1"/>
  </cols>
  <sheetData>
    <row r="1" spans="1:7" x14ac:dyDescent="0.2">
      <c r="A1" s="1084" t="s">
        <v>359</v>
      </c>
      <c r="B1" s="1084"/>
      <c r="C1" s="1084"/>
    </row>
    <row r="2" spans="1:7" x14ac:dyDescent="0.2">
      <c r="A2" s="1084" t="s">
        <v>861</v>
      </c>
      <c r="B2" s="1084"/>
      <c r="C2" s="1084"/>
    </row>
    <row r="3" spans="1:7" x14ac:dyDescent="0.2">
      <c r="A3" s="1084" t="s">
        <v>862</v>
      </c>
      <c r="B3" s="1084"/>
      <c r="C3" s="1084"/>
    </row>
    <row r="4" spans="1:7" x14ac:dyDescent="0.2">
      <c r="A4" s="1084" t="s">
        <v>299</v>
      </c>
      <c r="B4" s="1084"/>
      <c r="C4" s="1084"/>
    </row>
    <row r="5" spans="1:7" x14ac:dyDescent="0.2">
      <c r="A5" s="1085" t="s">
        <v>742</v>
      </c>
      <c r="B5" s="1085"/>
      <c r="C5" s="1085"/>
    </row>
    <row r="6" spans="1:7" x14ac:dyDescent="0.2">
      <c r="A6" s="89"/>
      <c r="B6" s="89"/>
      <c r="C6" s="89"/>
    </row>
    <row r="7" spans="1:7" x14ac:dyDescent="0.2">
      <c r="A7" s="198"/>
      <c r="B7" s="287">
        <v>2024</v>
      </c>
      <c r="C7" s="287">
        <v>2025</v>
      </c>
    </row>
    <row r="8" spans="1:7" x14ac:dyDescent="0.2">
      <c r="A8" s="91" t="s">
        <v>301</v>
      </c>
      <c r="B8" s="656"/>
      <c r="C8" s="92"/>
    </row>
    <row r="9" spans="1:7" x14ac:dyDescent="0.2">
      <c r="A9" s="91" t="s">
        <v>302</v>
      </c>
      <c r="B9" s="657">
        <v>73083337.162343323</v>
      </c>
      <c r="C9" s="657">
        <v>79273702.549254075</v>
      </c>
      <c r="D9" s="93"/>
      <c r="E9" s="882"/>
      <c r="F9" s="882"/>
    </row>
    <row r="10" spans="1:7" s="94" customFormat="1" x14ac:dyDescent="0.2">
      <c r="A10" s="91" t="s">
        <v>303</v>
      </c>
      <c r="B10" s="657">
        <v>59544738.763663061</v>
      </c>
      <c r="C10" s="657">
        <v>65303706.818000004</v>
      </c>
      <c r="D10" s="93"/>
      <c r="E10" s="882"/>
      <c r="F10" s="882"/>
      <c r="G10" s="658"/>
    </row>
    <row r="11" spans="1:7" x14ac:dyDescent="0.2">
      <c r="A11" s="69" t="s">
        <v>304</v>
      </c>
      <c r="B11" s="656">
        <v>3135180.5089999996</v>
      </c>
      <c r="C11" s="656">
        <v>5285846.9137582202</v>
      </c>
      <c r="D11" s="93"/>
      <c r="E11" s="882"/>
      <c r="F11" s="882"/>
    </row>
    <row r="12" spans="1:7" x14ac:dyDescent="0.2">
      <c r="A12" s="69" t="s">
        <v>305</v>
      </c>
      <c r="B12" s="656">
        <v>56409558.254663065</v>
      </c>
      <c r="C12" s="656">
        <v>60017859.904276051</v>
      </c>
      <c r="D12" s="93"/>
      <c r="E12" s="882"/>
      <c r="F12" s="882"/>
    </row>
    <row r="13" spans="1:7" x14ac:dyDescent="0.2">
      <c r="A13" s="69" t="s">
        <v>306</v>
      </c>
      <c r="B13" s="656">
        <v>1937583</v>
      </c>
      <c r="C13" s="656">
        <v>1774054.5893923785</v>
      </c>
      <c r="D13" s="93"/>
      <c r="E13" s="882"/>
      <c r="F13" s="882"/>
    </row>
    <row r="14" spans="1:7" x14ac:dyDescent="0.2">
      <c r="A14" s="69" t="s">
        <v>307</v>
      </c>
      <c r="B14" s="656">
        <v>3990804</v>
      </c>
      <c r="C14" s="656">
        <v>4243046</v>
      </c>
      <c r="D14" s="93"/>
      <c r="E14" s="882"/>
      <c r="F14" s="882"/>
    </row>
    <row r="15" spans="1:7" x14ac:dyDescent="0.2">
      <c r="A15" s="69" t="s">
        <v>308</v>
      </c>
      <c r="B15" s="656">
        <v>176386</v>
      </c>
      <c r="C15" s="656">
        <v>158548.636</v>
      </c>
      <c r="D15" s="93"/>
      <c r="E15" s="882"/>
      <c r="F15" s="882"/>
    </row>
    <row r="16" spans="1:7" x14ac:dyDescent="0.2">
      <c r="A16" s="69" t="s">
        <v>309</v>
      </c>
      <c r="B16" s="656">
        <v>2404961.7298362697</v>
      </c>
      <c r="C16" s="656">
        <v>2635453.4798616925</v>
      </c>
      <c r="D16" s="93"/>
      <c r="E16" s="882"/>
      <c r="F16" s="882"/>
    </row>
    <row r="17" spans="1:6" x14ac:dyDescent="0.2">
      <c r="A17" s="69" t="s">
        <v>310</v>
      </c>
      <c r="B17" s="656">
        <v>1561241</v>
      </c>
      <c r="C17" s="656">
        <v>1565119.4280000001</v>
      </c>
      <c r="D17" s="93"/>
      <c r="E17" s="882"/>
      <c r="F17" s="882"/>
    </row>
    <row r="18" spans="1:6" x14ac:dyDescent="0.2">
      <c r="A18" s="69" t="s">
        <v>311</v>
      </c>
      <c r="B18" s="656">
        <v>3467622.668844</v>
      </c>
      <c r="C18" s="656">
        <v>3593773.5980000002</v>
      </c>
      <c r="D18" s="93"/>
      <c r="E18" s="882"/>
      <c r="F18" s="882"/>
    </row>
    <row r="19" spans="1:6" x14ac:dyDescent="0.2">
      <c r="A19" s="91" t="s">
        <v>312</v>
      </c>
      <c r="B19" s="657">
        <v>67377935.130829498</v>
      </c>
      <c r="C19" s="657">
        <v>69444418.899000004</v>
      </c>
      <c r="D19" s="93"/>
      <c r="E19" s="882"/>
      <c r="F19" s="882"/>
    </row>
    <row r="20" spans="1:6" x14ac:dyDescent="0.2">
      <c r="A20" s="69" t="s">
        <v>313</v>
      </c>
      <c r="B20" s="656">
        <v>15955211.528323431</v>
      </c>
      <c r="C20" s="656">
        <v>16054658.192</v>
      </c>
      <c r="D20" s="93"/>
      <c r="E20" s="882"/>
      <c r="F20" s="882"/>
    </row>
    <row r="21" spans="1:6" x14ac:dyDescent="0.2">
      <c r="A21" s="69" t="s">
        <v>314</v>
      </c>
      <c r="B21" s="656">
        <v>5431370.6464546397</v>
      </c>
      <c r="C21" s="656">
        <v>5934058.3619999997</v>
      </c>
      <c r="D21" s="93"/>
      <c r="E21" s="882"/>
      <c r="F21" s="882"/>
    </row>
    <row r="22" spans="1:6" x14ac:dyDescent="0.2">
      <c r="A22" s="69" t="s">
        <v>315</v>
      </c>
      <c r="B22" s="656">
        <v>3904855.3477082318</v>
      </c>
      <c r="C22" s="656">
        <v>3867057.713</v>
      </c>
      <c r="D22" s="93"/>
      <c r="E22" s="884"/>
      <c r="F22" s="882"/>
    </row>
    <row r="23" spans="1:6" x14ac:dyDescent="0.2">
      <c r="A23" s="69" t="s">
        <v>316</v>
      </c>
      <c r="B23" s="656">
        <v>27649493.720142461</v>
      </c>
      <c r="C23" s="656">
        <v>28793203.217999998</v>
      </c>
      <c r="D23" s="93"/>
      <c r="E23" s="884"/>
      <c r="F23" s="882"/>
    </row>
    <row r="24" spans="1:6" x14ac:dyDescent="0.2">
      <c r="A24" s="69" t="s">
        <v>317</v>
      </c>
      <c r="B24" s="656">
        <v>14387665.547931658</v>
      </c>
      <c r="C24" s="656">
        <v>14743826.836999999</v>
      </c>
      <c r="D24" s="93"/>
      <c r="E24" s="884"/>
      <c r="F24" s="882"/>
    </row>
    <row r="25" spans="1:6" x14ac:dyDescent="0.2">
      <c r="A25" s="69" t="s">
        <v>318</v>
      </c>
      <c r="B25" s="656">
        <v>49338.340269076769</v>
      </c>
      <c r="C25" s="656">
        <v>51614.576999999997</v>
      </c>
      <c r="D25" s="93"/>
      <c r="E25" s="882"/>
      <c r="F25" s="882"/>
    </row>
    <row r="26" spans="1:6" x14ac:dyDescent="0.2">
      <c r="A26" s="91" t="s">
        <v>319</v>
      </c>
      <c r="B26" s="657">
        <v>5705402.0315138251</v>
      </c>
      <c r="C26" s="657">
        <v>9829283.6502540745</v>
      </c>
      <c r="D26" s="93"/>
      <c r="E26" s="884"/>
      <c r="F26" s="882"/>
    </row>
    <row r="27" spans="1:6" x14ac:dyDescent="0.2">
      <c r="A27" s="91" t="s">
        <v>27</v>
      </c>
      <c r="B27" s="657"/>
      <c r="C27" s="657"/>
      <c r="D27" s="93"/>
      <c r="E27" s="882"/>
      <c r="F27" s="882"/>
    </row>
    <row r="28" spans="1:6" x14ac:dyDescent="0.2">
      <c r="A28" s="91" t="s">
        <v>320</v>
      </c>
      <c r="B28" s="657">
        <v>12020606.529327912</v>
      </c>
      <c r="C28" s="657">
        <v>13074731.801999999</v>
      </c>
      <c r="D28" s="93"/>
      <c r="E28" s="882"/>
      <c r="F28" s="882"/>
    </row>
    <row r="29" spans="1:6" x14ac:dyDescent="0.2">
      <c r="A29" s="69" t="s">
        <v>321</v>
      </c>
      <c r="B29" s="656">
        <v>13023</v>
      </c>
      <c r="C29" s="656">
        <v>13022.916000000001</v>
      </c>
      <c r="D29" s="93"/>
      <c r="E29" s="882"/>
      <c r="F29" s="882"/>
    </row>
    <row r="30" spans="1:6" x14ac:dyDescent="0.2">
      <c r="A30" s="69" t="s">
        <v>322</v>
      </c>
      <c r="B30" s="656">
        <v>5469224.8470653947</v>
      </c>
      <c r="C30" s="656">
        <v>5687236.6490000002</v>
      </c>
      <c r="D30" s="93"/>
      <c r="E30" s="882"/>
      <c r="F30" s="882"/>
    </row>
    <row r="31" spans="1:6" x14ac:dyDescent="0.2">
      <c r="A31" s="69" t="s">
        <v>323</v>
      </c>
      <c r="B31" s="656">
        <v>6564404.6822625175</v>
      </c>
      <c r="C31" s="656">
        <v>7400518.0690000001</v>
      </c>
      <c r="D31" s="93"/>
      <c r="E31" s="882"/>
      <c r="F31" s="882"/>
    </row>
    <row r="32" spans="1:6" x14ac:dyDescent="0.2">
      <c r="A32" s="91" t="s">
        <v>324</v>
      </c>
      <c r="B32" s="657">
        <v>73096360.162343323</v>
      </c>
      <c r="C32" s="657">
        <v>79286725.465254068</v>
      </c>
      <c r="D32" s="93"/>
      <c r="E32" s="882"/>
      <c r="F32" s="882"/>
    </row>
    <row r="33" spans="1:6" x14ac:dyDescent="0.2">
      <c r="A33" s="91" t="s">
        <v>325</v>
      </c>
      <c r="B33" s="657">
        <v>79411564.660157412</v>
      </c>
      <c r="C33" s="657">
        <v>82532173.617000014</v>
      </c>
      <c r="D33" s="93"/>
      <c r="E33" s="882"/>
      <c r="F33" s="882"/>
    </row>
    <row r="34" spans="1:6" x14ac:dyDescent="0.2">
      <c r="A34" s="91" t="s">
        <v>326</v>
      </c>
      <c r="B34" s="657">
        <v>-6315204.4978140891</v>
      </c>
      <c r="C34" s="657">
        <v>-3245448.1517459452</v>
      </c>
      <c r="D34" s="93"/>
      <c r="E34" s="884"/>
      <c r="F34" s="882"/>
    </row>
    <row r="35" spans="1:6" x14ac:dyDescent="0.2">
      <c r="A35" s="70" t="s">
        <v>327</v>
      </c>
      <c r="B35" s="694"/>
      <c r="C35" s="694"/>
      <c r="D35" s="93"/>
      <c r="E35" s="884"/>
      <c r="F35" s="882"/>
    </row>
    <row r="36" spans="1:6" x14ac:dyDescent="0.2">
      <c r="A36" s="91" t="s">
        <v>328</v>
      </c>
      <c r="B36" s="657">
        <v>-3666222.8691202095</v>
      </c>
      <c r="C36" s="657">
        <v>5037743.6162540745</v>
      </c>
      <c r="D36" s="93"/>
      <c r="E36" s="884"/>
      <c r="F36" s="882"/>
    </row>
    <row r="37" spans="1:6" x14ac:dyDescent="0.2">
      <c r="A37" s="69" t="s">
        <v>329</v>
      </c>
      <c r="B37" s="656">
        <v>783248.74299999978</v>
      </c>
      <c r="C37" s="656">
        <v>830665.10900000005</v>
      </c>
      <c r="D37" s="93"/>
      <c r="E37" s="884"/>
      <c r="F37" s="882"/>
    </row>
    <row r="38" spans="1:6" x14ac:dyDescent="0.2">
      <c r="A38" s="69" t="s">
        <v>330</v>
      </c>
      <c r="B38" s="656">
        <v>2099476.2829999998</v>
      </c>
      <c r="C38" s="656">
        <v>2318504.767</v>
      </c>
      <c r="D38" s="93"/>
      <c r="E38" s="884"/>
      <c r="F38" s="882"/>
    </row>
    <row r="39" spans="1:6" x14ac:dyDescent="0.2">
      <c r="A39" s="69" t="s">
        <v>331</v>
      </c>
      <c r="B39" s="656">
        <v>1316227.54</v>
      </c>
      <c r="C39" s="656">
        <v>1487839.6580000001</v>
      </c>
      <c r="D39" s="93"/>
      <c r="E39" s="884"/>
      <c r="F39" s="882"/>
    </row>
    <row r="40" spans="1:6" x14ac:dyDescent="0.2">
      <c r="A40" s="69" t="s">
        <v>332</v>
      </c>
      <c r="B40" s="656">
        <v>-6021610.4321202096</v>
      </c>
      <c r="C40" s="656">
        <v>4184766.0802540742</v>
      </c>
      <c r="D40" s="93"/>
      <c r="E40" s="884"/>
      <c r="F40" s="882"/>
    </row>
    <row r="41" spans="1:6" x14ac:dyDescent="0.2">
      <c r="A41" s="69" t="s">
        <v>333</v>
      </c>
      <c r="B41" s="656">
        <v>10135998.961999999</v>
      </c>
      <c r="C41" s="656">
        <v>11355222.198000001</v>
      </c>
      <c r="D41" s="93"/>
      <c r="E41" s="884"/>
      <c r="F41" s="882"/>
    </row>
    <row r="42" spans="1:6" x14ac:dyDescent="0.2">
      <c r="A42" s="69" t="s">
        <v>334</v>
      </c>
      <c r="B42" s="656">
        <v>16157609.394120209</v>
      </c>
      <c r="C42" s="656">
        <v>7170456.1177459257</v>
      </c>
      <c r="D42" s="93"/>
      <c r="E42" s="884"/>
      <c r="F42" s="882"/>
    </row>
    <row r="43" spans="1:6" x14ac:dyDescent="0.2">
      <c r="A43" s="69" t="s">
        <v>335</v>
      </c>
      <c r="B43" s="656">
        <v>-281568.20899999997</v>
      </c>
      <c r="C43" s="656">
        <v>87.715000000000003</v>
      </c>
      <c r="D43" s="93"/>
      <c r="E43" s="884"/>
      <c r="F43" s="882"/>
    </row>
    <row r="44" spans="1:6" x14ac:dyDescent="0.2">
      <c r="A44" s="69" t="s">
        <v>336</v>
      </c>
      <c r="B44" s="656">
        <v>1853707.0290000001</v>
      </c>
      <c r="C44" s="656">
        <v>22224.712</v>
      </c>
      <c r="D44" s="93"/>
      <c r="E44" s="884"/>
      <c r="F44" s="882"/>
    </row>
    <row r="45" spans="1:6" x14ac:dyDescent="0.2">
      <c r="A45" s="69" t="s">
        <v>337</v>
      </c>
      <c r="B45" s="656"/>
      <c r="C45" s="656"/>
      <c r="D45" s="93"/>
      <c r="E45" s="884"/>
      <c r="F45" s="882"/>
    </row>
    <row r="46" spans="1:6" x14ac:dyDescent="0.2">
      <c r="A46" s="69" t="s">
        <v>338</v>
      </c>
      <c r="B46" s="656"/>
      <c r="C46" s="656"/>
      <c r="D46" s="93"/>
      <c r="E46" s="884"/>
      <c r="F46" s="882"/>
    </row>
    <row r="47" spans="1:6" x14ac:dyDescent="0.2">
      <c r="A47" s="69" t="s">
        <v>339</v>
      </c>
      <c r="B47" s="656"/>
      <c r="C47" s="656"/>
      <c r="D47" s="93"/>
      <c r="E47" s="884"/>
      <c r="F47" s="882"/>
    </row>
    <row r="48" spans="1:6" x14ac:dyDescent="0.2">
      <c r="A48" s="69" t="s">
        <v>340</v>
      </c>
      <c r="B48" s="656"/>
      <c r="C48" s="656"/>
      <c r="D48" s="93"/>
      <c r="E48" s="884"/>
      <c r="F48" s="882"/>
    </row>
    <row r="49" spans="1:8" x14ac:dyDescent="0.2">
      <c r="A49" s="69" t="s">
        <v>341</v>
      </c>
      <c r="B49" s="656"/>
      <c r="C49" s="656"/>
      <c r="D49" s="93"/>
      <c r="E49" s="884"/>
      <c r="F49" s="882"/>
    </row>
    <row r="50" spans="1:8" x14ac:dyDescent="0.2">
      <c r="A50" s="69" t="s">
        <v>342</v>
      </c>
      <c r="B50" s="656"/>
      <c r="C50" s="656"/>
      <c r="D50" s="93"/>
      <c r="E50" s="884"/>
      <c r="F50" s="882"/>
    </row>
    <row r="51" spans="1:8" x14ac:dyDescent="0.2">
      <c r="A51" s="69" t="s">
        <v>343</v>
      </c>
      <c r="B51" s="656"/>
      <c r="C51" s="656"/>
      <c r="D51" s="93"/>
      <c r="E51" s="884"/>
      <c r="F51" s="882"/>
    </row>
    <row r="52" spans="1:8" x14ac:dyDescent="0.2">
      <c r="A52" s="91" t="s">
        <v>344</v>
      </c>
      <c r="B52" s="657">
        <v>2648981.6286938787</v>
      </c>
      <c r="C52" s="657">
        <v>8283191.7680000002</v>
      </c>
      <c r="D52" s="93"/>
      <c r="E52" s="884"/>
      <c r="F52" s="882"/>
    </row>
    <row r="53" spans="1:8" x14ac:dyDescent="0.2">
      <c r="A53" s="69" t="s">
        <v>345</v>
      </c>
      <c r="B53" s="656">
        <v>3054769.0623054244</v>
      </c>
      <c r="C53" s="656">
        <v>-1787804.4979999999</v>
      </c>
      <c r="D53" s="93"/>
      <c r="E53" s="884"/>
      <c r="F53" s="882"/>
    </row>
    <row r="54" spans="1:8" x14ac:dyDescent="0.2">
      <c r="A54" s="69" t="s">
        <v>346</v>
      </c>
      <c r="B54" s="656">
        <v>3070903.7587439488</v>
      </c>
      <c r="C54" s="656">
        <v>163966.00200000001</v>
      </c>
      <c r="D54" s="93"/>
      <c r="E54" s="884"/>
      <c r="F54" s="882"/>
    </row>
    <row r="55" spans="1:8" x14ac:dyDescent="0.2">
      <c r="A55" s="69" t="s">
        <v>347</v>
      </c>
      <c r="B55" s="656">
        <v>3070903.7587439488</v>
      </c>
      <c r="C55" s="656">
        <v>108369.22500000001</v>
      </c>
      <c r="D55" s="93"/>
      <c r="E55" s="884"/>
      <c r="F55" s="882"/>
    </row>
    <row r="56" spans="1:8" x14ac:dyDescent="0.2">
      <c r="A56" s="69" t="s">
        <v>348</v>
      </c>
      <c r="B56" s="656">
        <v>0</v>
      </c>
      <c r="C56" s="656">
        <v>55596.777000000002</v>
      </c>
      <c r="D56" s="93"/>
      <c r="E56" s="884"/>
      <c r="F56" s="882"/>
    </row>
    <row r="57" spans="1:8" x14ac:dyDescent="0.2">
      <c r="A57" s="69" t="s">
        <v>349</v>
      </c>
      <c r="B57" s="656">
        <v>16134.696438524947</v>
      </c>
      <c r="C57" s="656">
        <v>1951770.5</v>
      </c>
      <c r="D57" s="93"/>
      <c r="E57" s="884"/>
      <c r="F57" s="882"/>
    </row>
    <row r="58" spans="1:8" x14ac:dyDescent="0.2">
      <c r="A58" s="69" t="s">
        <v>350</v>
      </c>
      <c r="B58" s="656">
        <v>-236893.69361154558</v>
      </c>
      <c r="C58" s="656">
        <v>10183149.789000001</v>
      </c>
      <c r="D58" s="93"/>
      <c r="E58" s="884"/>
      <c r="F58" s="882"/>
      <c r="G58" s="579"/>
    </row>
    <row r="59" spans="1:8" x14ac:dyDescent="0.2">
      <c r="A59" s="69" t="s">
        <v>346</v>
      </c>
      <c r="B59" s="656">
        <v>13008005.588059884</v>
      </c>
      <c r="C59" s="656">
        <v>13620722.879000001</v>
      </c>
      <c r="D59" s="93"/>
      <c r="E59" s="884"/>
      <c r="F59" s="882"/>
      <c r="H59" s="579"/>
    </row>
    <row r="60" spans="1:8" x14ac:dyDescent="0.2">
      <c r="A60" s="69" t="s">
        <v>347</v>
      </c>
      <c r="B60" s="656">
        <v>13008005.588059884</v>
      </c>
      <c r="C60" s="656">
        <v>13620722.879000001</v>
      </c>
      <c r="D60" s="93"/>
      <c r="E60" s="884"/>
      <c r="F60" s="882"/>
    </row>
    <row r="61" spans="1:8" x14ac:dyDescent="0.2">
      <c r="A61" s="69" t="s">
        <v>348</v>
      </c>
      <c r="B61" s="656">
        <v>0</v>
      </c>
      <c r="C61" s="656">
        <v>0</v>
      </c>
      <c r="D61" s="93"/>
      <c r="E61" s="884"/>
      <c r="F61" s="882"/>
    </row>
    <row r="62" spans="1:8" x14ac:dyDescent="0.2">
      <c r="A62" s="69" t="s">
        <v>349</v>
      </c>
      <c r="B62" s="656">
        <v>13244899.281671429</v>
      </c>
      <c r="C62" s="656">
        <v>3437573.09</v>
      </c>
      <c r="D62" s="93"/>
      <c r="E62" s="884"/>
      <c r="F62" s="882"/>
    </row>
    <row r="63" spans="1:8" x14ac:dyDescent="0.2">
      <c r="A63" s="69" t="s">
        <v>351</v>
      </c>
      <c r="B63" s="656">
        <v>-168893.74</v>
      </c>
      <c r="C63" s="656">
        <v>-112153.523</v>
      </c>
      <c r="D63" s="93"/>
      <c r="E63" s="884"/>
      <c r="F63" s="882"/>
    </row>
    <row r="64" spans="1:8" x14ac:dyDescent="0.2">
      <c r="A64" s="95" t="s">
        <v>352</v>
      </c>
      <c r="B64" s="659">
        <v>-6315204.4978140881</v>
      </c>
      <c r="C64" s="659">
        <v>-3245448.1517459257</v>
      </c>
      <c r="D64" s="93"/>
      <c r="E64" s="884"/>
      <c r="F64" s="882"/>
    </row>
    <row r="65" spans="1:10" x14ac:dyDescent="0.2">
      <c r="A65" s="69" t="s">
        <v>353</v>
      </c>
      <c r="B65" s="96"/>
      <c r="C65" s="96"/>
    </row>
    <row r="66" spans="1:10" x14ac:dyDescent="0.2">
      <c r="A66" s="69" t="s">
        <v>354</v>
      </c>
      <c r="B66" s="871"/>
      <c r="C66" s="98"/>
    </row>
    <row r="67" spans="1:10" x14ac:dyDescent="0.2">
      <c r="A67" s="1" t="s">
        <v>355</v>
      </c>
    </row>
    <row r="68" spans="1:10" x14ac:dyDescent="0.2">
      <c r="A68" s="1" t="s">
        <v>356</v>
      </c>
      <c r="C68" s="93"/>
    </row>
    <row r="69" spans="1:10" x14ac:dyDescent="0.2">
      <c r="A69" s="1" t="s">
        <v>357</v>
      </c>
      <c r="C69" s="93"/>
    </row>
    <row r="70" spans="1:10" x14ac:dyDescent="0.2">
      <c r="A70" s="1" t="s">
        <v>56</v>
      </c>
    </row>
    <row r="72" spans="1:10" x14ac:dyDescent="0.2">
      <c r="J72" s="96"/>
    </row>
    <row r="75" spans="1:10" x14ac:dyDescent="0.2">
      <c r="B75" s="99"/>
      <c r="C75" s="99"/>
    </row>
  </sheetData>
  <mergeCells count="5">
    <mergeCell ref="A1:C1"/>
    <mergeCell ref="A2:C2"/>
    <mergeCell ref="A3:C3"/>
    <mergeCell ref="A4:C4"/>
    <mergeCell ref="A5:C5"/>
  </mergeCells>
  <pageMargins left="0.7" right="0.7" top="0.75" bottom="0.75" header="0.3" footer="0.3"/>
  <pageSetup orientation="portrait" horizontalDpi="4294967292" verticalDpi="4294967292"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B9D44-1151-4C6B-A8EA-94AC410C195C}">
  <dimension ref="A1:H40"/>
  <sheetViews>
    <sheetView zoomScaleNormal="100" workbookViewId="0">
      <selection activeCell="G36" sqref="G36"/>
    </sheetView>
  </sheetViews>
  <sheetFormatPr baseColWidth="10" defaultColWidth="11.42578125" defaultRowHeight="12.75" x14ac:dyDescent="0.2"/>
  <cols>
    <col min="1" max="1" width="57.140625" style="1" customWidth="1"/>
    <col min="2" max="3" width="14.28515625" style="1" customWidth="1"/>
    <col min="4" max="4" width="11.42578125" style="1"/>
    <col min="5" max="6" width="11.7109375" style="1" bestFit="1" customWidth="1"/>
    <col min="7" max="7" width="21.5703125" style="1" bestFit="1" customWidth="1"/>
    <col min="8" max="16384" width="11.42578125" style="1"/>
  </cols>
  <sheetData>
    <row r="1" spans="1:8" ht="13.5" customHeight="1" x14ac:dyDescent="0.2">
      <c r="A1" s="1084" t="s">
        <v>360</v>
      </c>
      <c r="B1" s="1084"/>
      <c r="C1" s="1084"/>
    </row>
    <row r="2" spans="1:8" ht="13.5" customHeight="1" x14ac:dyDescent="0.2">
      <c r="A2" s="1084" t="s">
        <v>861</v>
      </c>
      <c r="B2" s="1084"/>
      <c r="C2" s="1084"/>
    </row>
    <row r="3" spans="1:8" ht="13.5" customHeight="1" x14ac:dyDescent="0.2">
      <c r="A3" s="1084" t="s">
        <v>862</v>
      </c>
      <c r="B3" s="1084"/>
      <c r="C3" s="1084"/>
      <c r="E3" s="429"/>
      <c r="F3" s="429"/>
    </row>
    <row r="4" spans="1:8" ht="13.5" customHeight="1" x14ac:dyDescent="0.2">
      <c r="A4" s="1084" t="s">
        <v>299</v>
      </c>
      <c r="B4" s="1084"/>
      <c r="C4" s="1084"/>
    </row>
    <row r="5" spans="1:8" ht="13.5" customHeight="1" x14ac:dyDescent="0.2">
      <c r="A5" s="1085" t="s">
        <v>9</v>
      </c>
      <c r="B5" s="1085"/>
      <c r="C5" s="1085"/>
    </row>
    <row r="6" spans="1:8" x14ac:dyDescent="0.2">
      <c r="A6" s="89"/>
      <c r="B6" s="89"/>
      <c r="C6" s="89"/>
    </row>
    <row r="7" spans="1:8" x14ac:dyDescent="0.2">
      <c r="A7" s="198"/>
      <c r="B7" s="287">
        <v>2024</v>
      </c>
      <c r="C7" s="287">
        <v>2025</v>
      </c>
      <c r="E7" s="429"/>
      <c r="F7" s="429"/>
      <c r="G7" s="429"/>
    </row>
    <row r="8" spans="1:8" x14ac:dyDescent="0.2">
      <c r="A8" s="91" t="s">
        <v>301</v>
      </c>
      <c r="B8" s="92"/>
      <c r="C8" s="92"/>
      <c r="E8" s="429"/>
      <c r="F8" s="429"/>
      <c r="G8" s="429"/>
    </row>
    <row r="9" spans="1:8" x14ac:dyDescent="0.2">
      <c r="A9" s="91" t="s">
        <v>302</v>
      </c>
      <c r="B9" s="872">
        <v>0.2281827120649102</v>
      </c>
      <c r="C9" s="872">
        <v>0.24260446133868604</v>
      </c>
      <c r="D9" s="93"/>
      <c r="E9" s="16"/>
      <c r="F9" s="16"/>
      <c r="G9" s="429"/>
      <c r="H9" s="429"/>
    </row>
    <row r="10" spans="1:8" x14ac:dyDescent="0.2">
      <c r="A10" s="91" t="s">
        <v>303</v>
      </c>
      <c r="B10" s="872">
        <v>0.18591214506403325</v>
      </c>
      <c r="C10" s="872">
        <v>0.19985152839501685</v>
      </c>
      <c r="D10" s="93"/>
      <c r="E10" s="16"/>
      <c r="F10" s="16"/>
      <c r="G10" s="429"/>
      <c r="H10" s="429"/>
    </row>
    <row r="11" spans="1:8" x14ac:dyDescent="0.2">
      <c r="A11" s="69" t="s">
        <v>304</v>
      </c>
      <c r="B11" s="873">
        <v>9.7887428124351864E-3</v>
      </c>
      <c r="C11" s="873">
        <v>1.617648730907089E-2</v>
      </c>
      <c r="D11" s="93"/>
      <c r="E11" s="16"/>
      <c r="F11" s="16"/>
      <c r="G11" s="429"/>
      <c r="H11" s="429"/>
    </row>
    <row r="12" spans="1:8" x14ac:dyDescent="0.2">
      <c r="A12" s="69" t="s">
        <v>305</v>
      </c>
      <c r="B12" s="873">
        <v>0.17612340225159806</v>
      </c>
      <c r="C12" s="873">
        <v>0.18367504108605084</v>
      </c>
      <c r="D12" s="93"/>
      <c r="E12" s="16"/>
      <c r="F12" s="16"/>
      <c r="G12" s="429"/>
      <c r="H12" s="429"/>
    </row>
    <row r="13" spans="1:8" x14ac:dyDescent="0.2">
      <c r="A13" s="69" t="s">
        <v>306</v>
      </c>
      <c r="B13" s="873">
        <v>6.0495724601184698E-3</v>
      </c>
      <c r="C13" s="873">
        <v>5.4292097404880406E-3</v>
      </c>
      <c r="D13" s="93"/>
      <c r="E13" s="16"/>
      <c r="F13" s="16"/>
      <c r="G13" s="429"/>
      <c r="H13" s="429"/>
    </row>
    <row r="14" spans="1:8" x14ac:dyDescent="0.2">
      <c r="A14" s="69" t="s">
        <v>307</v>
      </c>
      <c r="B14" s="873">
        <v>1.2460192916706345E-2</v>
      </c>
      <c r="C14" s="873">
        <v>1.2985162243755352E-2</v>
      </c>
      <c r="D14" s="93"/>
      <c r="E14" s="16"/>
      <c r="F14" s="16"/>
      <c r="G14" s="429"/>
      <c r="H14" s="429"/>
    </row>
    <row r="15" spans="1:8" x14ac:dyDescent="0.2">
      <c r="A15" s="69" t="s">
        <v>308</v>
      </c>
      <c r="B15" s="873">
        <v>5.5071699532379076E-4</v>
      </c>
      <c r="C15" s="873">
        <v>4.8521268965410948E-4</v>
      </c>
      <c r="D15" s="93"/>
      <c r="E15" s="16"/>
      <c r="F15" s="16"/>
      <c r="G15" s="429"/>
      <c r="H15" s="429"/>
    </row>
    <row r="16" spans="1:8" x14ac:dyDescent="0.2">
      <c r="A16" s="69" t="s">
        <v>309</v>
      </c>
      <c r="B16" s="873">
        <v>7.5088345884828534E-3</v>
      </c>
      <c r="C16" s="873">
        <v>8.0653829870978785E-3</v>
      </c>
      <c r="D16" s="93"/>
      <c r="E16" s="16"/>
      <c r="F16" s="16"/>
      <c r="G16" s="429"/>
      <c r="H16" s="429"/>
    </row>
    <row r="17" spans="1:8" x14ac:dyDescent="0.2">
      <c r="A17" s="69" t="s">
        <v>310</v>
      </c>
      <c r="B17" s="873">
        <v>4.8745475972940613E-3</v>
      </c>
      <c r="C17" s="873">
        <v>4.7897971653933459E-3</v>
      </c>
      <c r="D17" s="93"/>
      <c r="E17" s="16"/>
      <c r="F17" s="16"/>
      <c r="G17" s="429"/>
      <c r="H17" s="429"/>
    </row>
    <row r="18" spans="1:8" x14ac:dyDescent="0.2">
      <c r="A18" s="69" t="s">
        <v>311</v>
      </c>
      <c r="B18" s="873">
        <v>1.0826702442951435E-2</v>
      </c>
      <c r="C18" s="873">
        <v>1.0998168117280471E-2</v>
      </c>
      <c r="D18" s="93"/>
      <c r="E18" s="16"/>
      <c r="F18" s="16"/>
      <c r="G18" s="429"/>
      <c r="H18" s="429"/>
    </row>
    <row r="19" spans="1:8" x14ac:dyDescent="0.2">
      <c r="A19" s="91" t="s">
        <v>312</v>
      </c>
      <c r="B19" s="872">
        <v>0.21036915620498059</v>
      </c>
      <c r="C19" s="872">
        <v>0.21252351408088094</v>
      </c>
      <c r="D19" s="93"/>
      <c r="E19" s="16"/>
      <c r="F19" s="16"/>
      <c r="G19" s="429"/>
      <c r="H19" s="429"/>
    </row>
    <row r="20" spans="1:8" x14ac:dyDescent="0.2">
      <c r="A20" s="69" t="s">
        <v>313</v>
      </c>
      <c r="B20" s="873">
        <v>4.9815779895421332E-2</v>
      </c>
      <c r="C20" s="873">
        <v>4.9132708292852816E-2</v>
      </c>
      <c r="D20" s="93"/>
      <c r="E20" s="16"/>
      <c r="F20" s="16"/>
      <c r="G20" s="429"/>
      <c r="H20" s="429"/>
    </row>
    <row r="21" spans="1:8" x14ac:dyDescent="0.2">
      <c r="A21" s="69" t="s">
        <v>314</v>
      </c>
      <c r="B21" s="873">
        <v>1.6957967882401857E-2</v>
      </c>
      <c r="C21" s="873">
        <v>1.8160234556609364E-2</v>
      </c>
      <c r="D21" s="93"/>
      <c r="E21" s="16"/>
      <c r="F21" s="16"/>
      <c r="G21" s="429"/>
      <c r="H21" s="429"/>
    </row>
    <row r="22" spans="1:8" x14ac:dyDescent="0.2">
      <c r="A22" s="69" t="s">
        <v>315</v>
      </c>
      <c r="B22" s="873">
        <v>1.2191841780322215E-2</v>
      </c>
      <c r="C22" s="873">
        <v>1.1834510351589524E-2</v>
      </c>
      <c r="D22" s="93"/>
      <c r="E22" s="16"/>
      <c r="F22" s="16"/>
      <c r="G22" s="429"/>
      <c r="H22" s="429"/>
    </row>
    <row r="23" spans="1:8" x14ac:dyDescent="0.2">
      <c r="A23" s="69" t="s">
        <v>316</v>
      </c>
      <c r="B23" s="873">
        <v>8.6327974463851334E-2</v>
      </c>
      <c r="C23" s="873">
        <v>8.811698371951393E-2</v>
      </c>
      <c r="D23" s="93"/>
      <c r="E23" s="16"/>
      <c r="F23" s="16"/>
      <c r="G23" s="429"/>
      <c r="H23" s="429"/>
    </row>
    <row r="24" spans="1:8" x14ac:dyDescent="0.2">
      <c r="A24" s="69" t="s">
        <v>317</v>
      </c>
      <c r="B24" s="873">
        <v>4.4921546722985643E-2</v>
      </c>
      <c r="C24" s="873">
        <v>4.5121119019751209E-2</v>
      </c>
      <c r="D24" s="93"/>
      <c r="E24" s="16"/>
      <c r="F24" s="16"/>
      <c r="G24" s="429"/>
      <c r="H24" s="429"/>
    </row>
    <row r="25" spans="1:8" x14ac:dyDescent="0.2">
      <c r="A25" s="69" t="s">
        <v>318</v>
      </c>
      <c r="B25" s="873">
        <v>1.5404545999823542E-4</v>
      </c>
      <c r="C25" s="873">
        <v>1.5795814056406728E-4</v>
      </c>
      <c r="D25" s="93"/>
      <c r="E25" s="16"/>
      <c r="F25" s="16"/>
      <c r="G25" s="429"/>
      <c r="H25" s="429"/>
    </row>
    <row r="26" spans="1:8" x14ac:dyDescent="0.2">
      <c r="A26" s="91" t="s">
        <v>319</v>
      </c>
      <c r="B26" s="872">
        <v>1.7813555859929654E-2</v>
      </c>
      <c r="C26" s="872">
        <v>3.0080947257805125E-2</v>
      </c>
      <c r="D26" s="93"/>
      <c r="E26" s="16"/>
      <c r="F26" s="16"/>
      <c r="G26" s="429"/>
      <c r="H26" s="429"/>
    </row>
    <row r="27" spans="1:8" x14ac:dyDescent="0.2">
      <c r="A27" s="91" t="s">
        <v>27</v>
      </c>
      <c r="B27" s="872"/>
      <c r="C27" s="872"/>
      <c r="D27" s="93"/>
      <c r="E27" s="16"/>
      <c r="F27" s="16"/>
      <c r="G27" s="429"/>
      <c r="H27" s="429"/>
    </row>
    <row r="28" spans="1:8" x14ac:dyDescent="0.2">
      <c r="A28" s="91" t="s">
        <v>320</v>
      </c>
      <c r="B28" s="872">
        <v>3.7531052973597732E-2</v>
      </c>
      <c r="C28" s="872">
        <v>4.0013121173458358E-2</v>
      </c>
      <c r="D28" s="93"/>
      <c r="E28" s="16"/>
      <c r="F28" s="16"/>
      <c r="G28" s="429"/>
      <c r="H28" s="429"/>
    </row>
    <row r="29" spans="1:8" x14ac:dyDescent="0.2">
      <c r="A29" s="69" t="s">
        <v>321</v>
      </c>
      <c r="B29" s="873">
        <v>4.0660752157777414E-5</v>
      </c>
      <c r="C29" s="873">
        <v>3.9854547216032424E-5</v>
      </c>
      <c r="D29" s="93"/>
      <c r="E29" s="16"/>
      <c r="F29" s="16"/>
      <c r="G29" s="429"/>
      <c r="H29" s="429"/>
    </row>
    <row r="30" spans="1:8" x14ac:dyDescent="0.2">
      <c r="A30" s="69" t="s">
        <v>322</v>
      </c>
      <c r="B30" s="873">
        <v>1.7076157260361217E-2</v>
      </c>
      <c r="C30" s="873">
        <v>1.7404876262453087E-2</v>
      </c>
      <c r="D30" s="93"/>
      <c r="E30" s="16"/>
      <c r="F30" s="16"/>
      <c r="G30" s="429"/>
      <c r="H30" s="429"/>
    </row>
    <row r="31" spans="1:8" x14ac:dyDescent="0.2">
      <c r="A31" s="69" t="s">
        <v>323</v>
      </c>
      <c r="B31" s="873">
        <v>2.0495556465394291E-2</v>
      </c>
      <c r="C31" s="873">
        <v>2.2648099458221306E-2</v>
      </c>
      <c r="D31" s="93"/>
      <c r="E31" s="16"/>
      <c r="F31" s="16"/>
      <c r="G31" s="429"/>
      <c r="H31" s="429"/>
    </row>
    <row r="32" spans="1:8" x14ac:dyDescent="0.2">
      <c r="A32" s="91" t="s">
        <v>324</v>
      </c>
      <c r="B32" s="872">
        <v>0.22822337281706798</v>
      </c>
      <c r="C32" s="872">
        <v>0.24264431588590207</v>
      </c>
      <c r="D32" s="93"/>
      <c r="E32" s="16"/>
      <c r="F32" s="16"/>
      <c r="G32" s="429"/>
      <c r="H32" s="429"/>
    </row>
    <row r="33" spans="1:8" x14ac:dyDescent="0.2">
      <c r="A33" s="91" t="s">
        <v>325</v>
      </c>
      <c r="B33" s="872">
        <v>0.24794086993073611</v>
      </c>
      <c r="C33" s="872">
        <v>0.25257648980155534</v>
      </c>
      <c r="D33" s="93"/>
      <c r="E33" s="16"/>
      <c r="F33" s="16"/>
      <c r="G33" s="429"/>
      <c r="H33" s="429"/>
    </row>
    <row r="34" spans="1:8" x14ac:dyDescent="0.2">
      <c r="A34" s="95" t="s">
        <v>326</v>
      </c>
      <c r="B34" s="874">
        <v>-1.9717497113668141E-2</v>
      </c>
      <c r="C34" s="874">
        <v>-9.9321739156532935E-3</v>
      </c>
      <c r="D34" s="93"/>
      <c r="E34" s="16"/>
      <c r="F34" s="16"/>
      <c r="G34" s="429"/>
      <c r="H34" s="429"/>
    </row>
    <row r="35" spans="1:8" x14ac:dyDescent="0.2">
      <c r="A35" s="69" t="s">
        <v>353</v>
      </c>
    </row>
    <row r="36" spans="1:8" x14ac:dyDescent="0.2">
      <c r="A36" s="69" t="s">
        <v>354</v>
      </c>
    </row>
    <row r="37" spans="1:8" x14ac:dyDescent="0.2">
      <c r="A37" s="1" t="s">
        <v>355</v>
      </c>
    </row>
    <row r="38" spans="1:8" x14ac:dyDescent="0.2">
      <c r="A38" s="1" t="s">
        <v>356</v>
      </c>
    </row>
    <row r="39" spans="1:8" x14ac:dyDescent="0.2">
      <c r="A39" s="1" t="s">
        <v>357</v>
      </c>
    </row>
    <row r="40" spans="1:8" x14ac:dyDescent="0.2">
      <c r="A40" s="1" t="s">
        <v>56</v>
      </c>
    </row>
  </sheetData>
  <mergeCells count="5">
    <mergeCell ref="A1:C1"/>
    <mergeCell ref="A2:C2"/>
    <mergeCell ref="A3:C3"/>
    <mergeCell ref="A4:C4"/>
    <mergeCell ref="A5:C5"/>
  </mergeCells>
  <pageMargins left="0.7" right="0.7" top="0.75" bottom="0.75" header="0.3" footer="0.3"/>
  <pageSetup orientation="portrait" horizontalDpi="4294967292" verticalDpi="4294967292"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6BED6-3C9E-4E3B-9EFE-949F8F9AF154}">
  <dimension ref="A1:L71"/>
  <sheetViews>
    <sheetView zoomScaleNormal="100" workbookViewId="0">
      <selection activeCell="H23" sqref="H23"/>
    </sheetView>
  </sheetViews>
  <sheetFormatPr baseColWidth="10" defaultColWidth="11.42578125" defaultRowHeight="12.75" x14ac:dyDescent="0.2"/>
  <cols>
    <col min="1" max="1" width="57" style="1" customWidth="1"/>
    <col min="2" max="3" width="14.28515625" style="1" customWidth="1"/>
    <col min="4" max="4" width="22" style="1" customWidth="1"/>
    <col min="5" max="5" width="16.5703125" style="27" bestFit="1" customWidth="1"/>
    <col min="6" max="6" width="11.42578125" style="27"/>
    <col min="7" max="7" width="13.28515625" style="1" bestFit="1" customWidth="1"/>
    <col min="8" max="8" width="11.42578125" style="1"/>
    <col min="9" max="9" width="12.42578125" style="214" bestFit="1" customWidth="1"/>
    <col min="10" max="16384" width="11.42578125" style="1"/>
  </cols>
  <sheetData>
    <row r="1" spans="1:12" x14ac:dyDescent="0.2">
      <c r="A1" s="1084" t="s">
        <v>361</v>
      </c>
      <c r="B1" s="1084"/>
      <c r="C1" s="1084"/>
    </row>
    <row r="2" spans="1:12" x14ac:dyDescent="0.2">
      <c r="A2" s="1084" t="s">
        <v>861</v>
      </c>
      <c r="B2" s="1084"/>
      <c r="C2" s="1084"/>
    </row>
    <row r="3" spans="1:12" x14ac:dyDescent="0.2">
      <c r="A3" s="1084" t="s">
        <v>863</v>
      </c>
      <c r="B3" s="1084"/>
      <c r="C3" s="1084"/>
    </row>
    <row r="4" spans="1:12" x14ac:dyDescent="0.2">
      <c r="A4" s="1084" t="s">
        <v>299</v>
      </c>
      <c r="B4" s="1084"/>
      <c r="C4" s="1084"/>
    </row>
    <row r="5" spans="1:12" x14ac:dyDescent="0.2">
      <c r="A5" s="1085" t="s">
        <v>300</v>
      </c>
      <c r="B5" s="1085"/>
      <c r="C5" s="1085"/>
      <c r="D5" s="660"/>
    </row>
    <row r="6" spans="1:12" x14ac:dyDescent="0.2">
      <c r="A6" s="89"/>
      <c r="B6" s="89"/>
      <c r="C6" s="89"/>
      <c r="E6" s="263"/>
      <c r="G6" s="89"/>
    </row>
    <row r="7" spans="1:12" x14ac:dyDescent="0.2">
      <c r="A7" s="89"/>
      <c r="B7" s="89"/>
      <c r="C7" s="89"/>
      <c r="E7" s="649"/>
      <c r="G7" s="13"/>
    </row>
    <row r="8" spans="1:12" x14ac:dyDescent="0.2">
      <c r="A8" s="198"/>
      <c r="B8" s="287">
        <v>2024</v>
      </c>
      <c r="C8" s="678">
        <v>2025</v>
      </c>
      <c r="E8" s="579"/>
      <c r="G8" s="93"/>
    </row>
    <row r="9" spans="1:12" x14ac:dyDescent="0.2">
      <c r="A9" s="91" t="s">
        <v>301</v>
      </c>
      <c r="B9" s="335"/>
      <c r="C9" s="335"/>
      <c r="D9" s="93"/>
      <c r="E9" s="650"/>
      <c r="G9" s="661"/>
      <c r="I9" s="662"/>
      <c r="K9" s="214"/>
      <c r="L9" s="214"/>
    </row>
    <row r="10" spans="1:12" x14ac:dyDescent="0.2">
      <c r="A10" s="91" t="s">
        <v>302</v>
      </c>
      <c r="B10" s="867">
        <v>70123258.35033755</v>
      </c>
      <c r="C10" s="867">
        <v>79273702.549254075</v>
      </c>
      <c r="D10" s="429"/>
      <c r="E10" s="429"/>
      <c r="G10" s="661"/>
      <c r="I10" s="662"/>
      <c r="K10" s="214"/>
      <c r="L10" s="214"/>
    </row>
    <row r="11" spans="1:12" x14ac:dyDescent="0.2">
      <c r="A11" s="91" t="s">
        <v>303</v>
      </c>
      <c r="B11" s="867">
        <v>57133010.914000005</v>
      </c>
      <c r="C11" s="867">
        <v>65303706.818000004</v>
      </c>
      <c r="D11" s="429"/>
      <c r="E11" s="429"/>
      <c r="G11" s="663"/>
      <c r="I11" s="662"/>
      <c r="K11" s="214"/>
      <c r="L11" s="214"/>
    </row>
    <row r="12" spans="1:12" x14ac:dyDescent="0.2">
      <c r="A12" s="69" t="s">
        <v>304</v>
      </c>
      <c r="B12" s="868">
        <v>3008196.961766935</v>
      </c>
      <c r="C12" s="868">
        <v>5285846.9137582202</v>
      </c>
      <c r="D12" s="429"/>
      <c r="E12" s="429"/>
      <c r="G12" s="663"/>
      <c r="I12" s="662"/>
      <c r="K12" s="214"/>
      <c r="L12" s="214"/>
    </row>
    <row r="13" spans="1:12" x14ac:dyDescent="0.2">
      <c r="A13" s="69" t="s">
        <v>305</v>
      </c>
      <c r="B13" s="868">
        <v>54124813.952233061</v>
      </c>
      <c r="C13" s="868">
        <v>60017859.904276051</v>
      </c>
      <c r="D13" s="429"/>
      <c r="E13" s="429"/>
      <c r="G13" s="663"/>
      <c r="I13" s="662"/>
      <c r="K13" s="214"/>
      <c r="L13" s="214"/>
    </row>
    <row r="14" spans="1:12" x14ac:dyDescent="0.2">
      <c r="A14" s="69" t="s">
        <v>306</v>
      </c>
      <c r="B14" s="868">
        <v>1859105.4891542336</v>
      </c>
      <c r="C14" s="868">
        <v>1774054.5893923785</v>
      </c>
      <c r="D14" s="429"/>
      <c r="E14" s="429"/>
      <c r="G14" s="663"/>
      <c r="I14" s="662"/>
      <c r="K14" s="214"/>
      <c r="L14" s="214"/>
    </row>
    <row r="15" spans="1:12" x14ac:dyDescent="0.2">
      <c r="A15" s="69" t="s">
        <v>307</v>
      </c>
      <c r="B15" s="868">
        <v>3829165.3170670224</v>
      </c>
      <c r="C15" s="868">
        <v>4243046</v>
      </c>
      <c r="D15" s="429"/>
      <c r="E15" s="429"/>
      <c r="G15" s="663"/>
      <c r="I15" s="662"/>
      <c r="K15" s="214"/>
      <c r="L15" s="214"/>
    </row>
    <row r="16" spans="1:12" x14ac:dyDescent="0.2">
      <c r="A16" s="69" t="s">
        <v>308</v>
      </c>
      <c r="B16" s="868">
        <v>169241.87547576474</v>
      </c>
      <c r="C16" s="868">
        <v>158548.636</v>
      </c>
      <c r="D16" s="429"/>
      <c r="E16" s="429"/>
      <c r="G16" s="663"/>
      <c r="I16" s="662"/>
      <c r="K16" s="214"/>
      <c r="L16" s="214"/>
    </row>
    <row r="17" spans="1:12" x14ac:dyDescent="0.2">
      <c r="A17" s="69" t="s">
        <v>309</v>
      </c>
      <c r="B17" s="868">
        <v>2307554.0780159975</v>
      </c>
      <c r="C17" s="868">
        <v>2635453.4798616925</v>
      </c>
      <c r="D17" s="429"/>
      <c r="E17" s="429"/>
      <c r="G17" s="663"/>
      <c r="I17" s="662"/>
      <c r="K17" s="214"/>
      <c r="L17" s="214"/>
    </row>
    <row r="18" spans="1:12" x14ac:dyDescent="0.2">
      <c r="A18" s="69" t="s">
        <v>310</v>
      </c>
      <c r="B18" s="868">
        <v>1498006.3888838026</v>
      </c>
      <c r="C18" s="868">
        <v>1565119.4280000001</v>
      </c>
      <c r="D18" s="429"/>
      <c r="E18" s="429"/>
      <c r="G18" s="663"/>
      <c r="I18" s="662"/>
      <c r="K18" s="214"/>
      <c r="L18" s="214"/>
    </row>
    <row r="19" spans="1:12" x14ac:dyDescent="0.2">
      <c r="A19" s="69" t="s">
        <v>311</v>
      </c>
      <c r="B19" s="868">
        <v>3327174.2877407232</v>
      </c>
      <c r="C19" s="868">
        <v>3593773.5980000002</v>
      </c>
      <c r="D19" s="429"/>
      <c r="E19" s="429"/>
      <c r="G19" s="661"/>
      <c r="I19" s="662"/>
      <c r="K19" s="214"/>
      <c r="L19" s="214"/>
    </row>
    <row r="20" spans="1:12" x14ac:dyDescent="0.2">
      <c r="A20" s="91" t="s">
        <v>312</v>
      </c>
      <c r="B20" s="867">
        <v>64643636.228715986</v>
      </c>
      <c r="C20" s="867">
        <v>69441573.899000004</v>
      </c>
      <c r="D20" s="429"/>
      <c r="E20" s="429"/>
      <c r="G20" s="663"/>
      <c r="I20" s="662"/>
      <c r="K20" s="214"/>
      <c r="L20" s="214"/>
    </row>
    <row r="21" spans="1:12" x14ac:dyDescent="0.2">
      <c r="A21" s="69" t="s">
        <v>313</v>
      </c>
      <c r="B21" s="868">
        <v>15308981</v>
      </c>
      <c r="C21" s="868">
        <v>16054658.192</v>
      </c>
      <c r="D21" s="429"/>
      <c r="E21" s="429"/>
      <c r="G21" s="663"/>
      <c r="I21" s="662"/>
      <c r="K21" s="214"/>
      <c r="L21" s="214"/>
    </row>
    <row r="22" spans="1:12" x14ac:dyDescent="0.2">
      <c r="A22" s="69" t="s">
        <v>314</v>
      </c>
      <c r="B22" s="868">
        <v>5211384.9999999991</v>
      </c>
      <c r="C22" s="868">
        <v>5934058.3619999997</v>
      </c>
      <c r="D22" s="429"/>
      <c r="E22" s="429"/>
      <c r="G22" s="663"/>
      <c r="I22" s="662"/>
      <c r="K22" s="214"/>
      <c r="L22" s="214"/>
    </row>
    <row r="23" spans="1:12" x14ac:dyDescent="0.2">
      <c r="A23" s="69" t="s">
        <v>315</v>
      </c>
      <c r="B23" s="868">
        <v>3741393.0534169907</v>
      </c>
      <c r="C23" s="868">
        <v>3864212.713</v>
      </c>
      <c r="D23" s="429"/>
      <c r="E23" s="429"/>
      <c r="G23" s="663"/>
      <c r="I23" s="662"/>
      <c r="K23" s="214"/>
      <c r="L23" s="214"/>
    </row>
    <row r="24" spans="1:12" x14ac:dyDescent="0.2">
      <c r="A24" s="69" t="s">
        <v>316</v>
      </c>
      <c r="B24" s="868">
        <v>26529612.175299</v>
      </c>
      <c r="C24" s="868">
        <v>28793203.217999998</v>
      </c>
      <c r="D24" s="429"/>
      <c r="E24" s="429"/>
      <c r="F24" s="883"/>
      <c r="G24" s="888"/>
      <c r="I24" s="662"/>
      <c r="K24" s="214"/>
      <c r="L24" s="214"/>
    </row>
    <row r="25" spans="1:12" x14ac:dyDescent="0.2">
      <c r="A25" s="69" t="s">
        <v>317</v>
      </c>
      <c r="B25" s="868">
        <v>13804925</v>
      </c>
      <c r="C25" s="868">
        <v>14743826.836999999</v>
      </c>
      <c r="D25" s="429"/>
      <c r="E25" s="429"/>
      <c r="G25" s="663"/>
      <c r="I25" s="662"/>
      <c r="K25" s="214"/>
      <c r="L25" s="214"/>
    </row>
    <row r="26" spans="1:12" x14ac:dyDescent="0.2">
      <c r="A26" s="69" t="s">
        <v>318</v>
      </c>
      <c r="B26" s="868">
        <v>47340</v>
      </c>
      <c r="C26" s="868">
        <v>51614.576999999997</v>
      </c>
      <c r="D26" s="429"/>
      <c r="E26" s="429"/>
      <c r="G26" s="661"/>
      <c r="I26" s="662"/>
      <c r="K26" s="214"/>
      <c r="L26" s="214"/>
    </row>
    <row r="27" spans="1:12" x14ac:dyDescent="0.2">
      <c r="A27" s="91" t="s">
        <v>319</v>
      </c>
      <c r="B27" s="867">
        <v>5479622.121621564</v>
      </c>
      <c r="C27" s="867">
        <v>9832128.6502540708</v>
      </c>
      <c r="D27" s="429"/>
      <c r="E27" s="429"/>
      <c r="G27" s="661"/>
      <c r="I27" s="662"/>
      <c r="K27" s="214"/>
      <c r="L27" s="214"/>
    </row>
    <row r="28" spans="1:12" x14ac:dyDescent="0.2">
      <c r="A28" s="91" t="s">
        <v>27</v>
      </c>
      <c r="B28" s="867"/>
      <c r="C28" s="867"/>
      <c r="D28" s="429"/>
      <c r="E28" s="429"/>
      <c r="G28" s="661"/>
      <c r="I28" s="662"/>
      <c r="K28" s="214"/>
      <c r="L28" s="214"/>
    </row>
    <row r="29" spans="1:12" x14ac:dyDescent="0.2">
      <c r="A29" s="91" t="s">
        <v>320</v>
      </c>
      <c r="B29" s="867">
        <v>11533738.46779041</v>
      </c>
      <c r="C29" s="867">
        <v>13074731.801999999</v>
      </c>
      <c r="D29" s="429"/>
      <c r="E29" s="429"/>
      <c r="G29" s="663"/>
      <c r="I29" s="662"/>
      <c r="K29" s="214"/>
      <c r="L29" s="214"/>
    </row>
    <row r="30" spans="1:12" x14ac:dyDescent="0.2">
      <c r="A30" s="69" t="s">
        <v>321</v>
      </c>
      <c r="B30" s="868">
        <v>12495.532209590807</v>
      </c>
      <c r="C30" s="868">
        <v>13022.916000000001</v>
      </c>
      <c r="D30" s="429"/>
      <c r="E30" s="429"/>
      <c r="G30" s="663"/>
      <c r="I30" s="662"/>
      <c r="K30" s="214"/>
      <c r="L30" s="214"/>
    </row>
    <row r="31" spans="1:12" x14ac:dyDescent="0.2">
      <c r="A31" s="69" t="s">
        <v>322</v>
      </c>
      <c r="B31" s="868">
        <v>5247706</v>
      </c>
      <c r="C31" s="868">
        <v>5687236.6490000002</v>
      </c>
      <c r="D31" s="429"/>
      <c r="E31" s="429"/>
      <c r="G31" s="663"/>
      <c r="I31" s="662"/>
      <c r="K31" s="214"/>
      <c r="L31" s="214"/>
    </row>
    <row r="32" spans="1:12" x14ac:dyDescent="0.2">
      <c r="A32" s="69" t="s">
        <v>323</v>
      </c>
      <c r="B32" s="868">
        <v>6298528</v>
      </c>
      <c r="C32" s="868">
        <v>7400518.0690000001</v>
      </c>
      <c r="D32" s="429"/>
      <c r="E32" s="429"/>
      <c r="G32" s="661"/>
      <c r="I32" s="662"/>
      <c r="K32" s="214"/>
      <c r="L32" s="214"/>
    </row>
    <row r="33" spans="1:12" x14ac:dyDescent="0.2">
      <c r="A33" s="91" t="s">
        <v>324</v>
      </c>
      <c r="B33" s="867">
        <v>70135753.882547095</v>
      </c>
      <c r="C33" s="867">
        <v>79286725.465254068</v>
      </c>
      <c r="D33" s="429"/>
      <c r="E33" s="429"/>
      <c r="G33" s="661"/>
      <c r="I33" s="662"/>
      <c r="K33" s="214"/>
      <c r="L33" s="214"/>
    </row>
    <row r="34" spans="1:12" x14ac:dyDescent="0.2">
      <c r="A34" s="91" t="s">
        <v>325</v>
      </c>
      <c r="B34" s="867">
        <v>76189870.228715986</v>
      </c>
      <c r="C34" s="867">
        <v>82529328.617000014</v>
      </c>
      <c r="D34" s="429"/>
      <c r="E34" s="429"/>
      <c r="G34" s="661"/>
      <c r="I34" s="662"/>
      <c r="K34" s="214"/>
      <c r="L34" s="214"/>
    </row>
    <row r="35" spans="1:12" x14ac:dyDescent="0.2">
      <c r="A35" s="91" t="s">
        <v>326</v>
      </c>
      <c r="B35" s="870">
        <v>-6054116.3461688906</v>
      </c>
      <c r="C35" s="867">
        <v>-3242603.1517459452</v>
      </c>
      <c r="D35" s="429"/>
      <c r="E35" s="429"/>
      <c r="G35" s="661"/>
      <c r="I35" s="662"/>
      <c r="K35" s="214"/>
      <c r="L35" s="214"/>
    </row>
    <row r="36" spans="1:12" x14ac:dyDescent="0.2">
      <c r="A36" s="70" t="s">
        <v>327</v>
      </c>
      <c r="B36" s="867"/>
      <c r="C36" s="869"/>
      <c r="D36" s="429"/>
      <c r="E36" s="429"/>
      <c r="G36" s="661"/>
      <c r="I36" s="662"/>
      <c r="K36" s="214"/>
      <c r="L36" s="214"/>
    </row>
    <row r="37" spans="1:12" x14ac:dyDescent="0.2">
      <c r="A37" s="91" t="s">
        <v>328</v>
      </c>
      <c r="B37" s="867">
        <v>-3517730.6264784932</v>
      </c>
      <c r="C37" s="867">
        <v>5037743.6162540745</v>
      </c>
      <c r="D37" s="429"/>
      <c r="E37" s="429"/>
      <c r="G37" s="663"/>
      <c r="I37" s="662"/>
      <c r="K37" s="214"/>
      <c r="L37" s="214"/>
    </row>
    <row r="38" spans="1:12" x14ac:dyDescent="0.2">
      <c r="A38" s="69" t="s">
        <v>329</v>
      </c>
      <c r="B38" s="868">
        <v>751524.98627643497</v>
      </c>
      <c r="C38" s="868">
        <v>830665.10900000005</v>
      </c>
      <c r="D38" s="429"/>
      <c r="E38" s="429"/>
      <c r="G38" s="663"/>
      <c r="I38" s="662"/>
      <c r="K38" s="214"/>
      <c r="L38" s="214"/>
    </row>
    <row r="39" spans="1:12" x14ac:dyDescent="0.2">
      <c r="A39" s="69" t="s">
        <v>330</v>
      </c>
      <c r="B39" s="868">
        <v>2014441.6430544793</v>
      </c>
      <c r="C39" s="868">
        <v>2318504.767</v>
      </c>
      <c r="D39" s="429"/>
      <c r="E39" s="429"/>
      <c r="G39" s="663"/>
      <c r="I39" s="662"/>
      <c r="K39" s="214"/>
      <c r="L39" s="214"/>
    </row>
    <row r="40" spans="1:12" x14ac:dyDescent="0.2">
      <c r="A40" s="69" t="s">
        <v>331</v>
      </c>
      <c r="B40" s="868">
        <v>1262916.6567780445</v>
      </c>
      <c r="C40" s="868">
        <v>1487839.6580000001</v>
      </c>
      <c r="D40" s="429"/>
      <c r="E40" s="429"/>
      <c r="G40" s="663"/>
      <c r="I40" s="662"/>
      <c r="K40" s="214"/>
      <c r="L40" s="214"/>
    </row>
    <row r="41" spans="1:12" x14ac:dyDescent="0.2">
      <c r="A41" s="69" t="s">
        <v>332</v>
      </c>
      <c r="B41" s="868">
        <v>-5777718.4295604331</v>
      </c>
      <c r="C41" s="868">
        <v>4184766.0802540742</v>
      </c>
      <c r="D41" s="429"/>
      <c r="E41" s="429"/>
      <c r="G41" s="663"/>
      <c r="I41" s="662"/>
      <c r="K41" s="214"/>
      <c r="L41" s="214"/>
    </row>
    <row r="42" spans="1:12" x14ac:dyDescent="0.2">
      <c r="A42" s="69" t="s">
        <v>333</v>
      </c>
      <c r="B42" s="868">
        <v>9725462.758661598</v>
      </c>
      <c r="C42" s="868">
        <v>11355222.198000001</v>
      </c>
      <c r="D42" s="429"/>
      <c r="E42" s="429"/>
      <c r="G42" s="663"/>
      <c r="I42" s="662"/>
      <c r="K42" s="214"/>
      <c r="L42" s="214"/>
    </row>
    <row r="43" spans="1:12" x14ac:dyDescent="0.2">
      <c r="A43" s="69" t="s">
        <v>334</v>
      </c>
      <c r="B43" s="868">
        <v>15503181.18822203</v>
      </c>
      <c r="C43" s="868">
        <v>7170456.1177459257</v>
      </c>
      <c r="D43" s="429"/>
      <c r="E43" s="429"/>
      <c r="G43" s="663"/>
      <c r="I43" s="662"/>
      <c r="K43" s="214"/>
      <c r="L43" s="214"/>
    </row>
    <row r="44" spans="1:12" x14ac:dyDescent="0.2">
      <c r="A44" s="69" t="s">
        <v>335</v>
      </c>
      <c r="B44" s="868">
        <v>-270163.91190634231</v>
      </c>
      <c r="C44" s="868">
        <v>87.715000000000003</v>
      </c>
      <c r="D44" s="429"/>
      <c r="E44" s="429"/>
      <c r="G44" s="663"/>
      <c r="I44" s="662"/>
      <c r="K44" s="214"/>
      <c r="L44" s="214"/>
    </row>
    <row r="45" spans="1:12" x14ac:dyDescent="0.2">
      <c r="A45" s="69" t="s">
        <v>336</v>
      </c>
      <c r="B45" s="868">
        <v>1778626.728711847</v>
      </c>
      <c r="C45" s="868">
        <v>22224.712</v>
      </c>
      <c r="D45" s="429"/>
      <c r="E45" s="429"/>
      <c r="G45" s="663"/>
      <c r="I45" s="662"/>
      <c r="K45" s="214"/>
      <c r="L45" s="214"/>
    </row>
    <row r="46" spans="1:12" x14ac:dyDescent="0.2">
      <c r="A46" s="69" t="s">
        <v>337</v>
      </c>
      <c r="B46" s="868"/>
      <c r="C46" s="868"/>
      <c r="D46" s="429"/>
      <c r="E46" s="429"/>
      <c r="G46" s="663"/>
      <c r="I46" s="662"/>
      <c r="K46" s="214"/>
      <c r="L46" s="214"/>
    </row>
    <row r="47" spans="1:12" x14ac:dyDescent="0.2">
      <c r="A47" s="69" t="s">
        <v>338</v>
      </c>
      <c r="B47" s="868"/>
      <c r="C47" s="868"/>
      <c r="D47" s="429"/>
      <c r="E47" s="429"/>
      <c r="G47" s="663"/>
      <c r="I47" s="662"/>
      <c r="K47" s="214"/>
      <c r="L47" s="214"/>
    </row>
    <row r="48" spans="1:12" x14ac:dyDescent="0.2">
      <c r="A48" s="69" t="s">
        <v>339</v>
      </c>
      <c r="B48" s="868"/>
      <c r="C48" s="868"/>
      <c r="D48" s="429"/>
      <c r="E48" s="429"/>
      <c r="G48" s="663"/>
      <c r="I48" s="662"/>
      <c r="K48" s="214"/>
      <c r="L48" s="214"/>
    </row>
    <row r="49" spans="1:12" x14ac:dyDescent="0.2">
      <c r="A49" s="69" t="s">
        <v>340</v>
      </c>
      <c r="B49" s="868"/>
      <c r="C49" s="868"/>
      <c r="D49" s="429"/>
      <c r="E49" s="429"/>
      <c r="G49" s="663"/>
      <c r="I49" s="662"/>
      <c r="K49" s="214"/>
      <c r="L49" s="214"/>
    </row>
    <row r="50" spans="1:12" x14ac:dyDescent="0.2">
      <c r="A50" s="69" t="s">
        <v>341</v>
      </c>
      <c r="B50" s="868"/>
      <c r="C50" s="868"/>
      <c r="D50" s="429"/>
      <c r="E50" s="429"/>
      <c r="G50" s="663"/>
      <c r="I50" s="662"/>
      <c r="K50" s="214"/>
      <c r="L50" s="214"/>
    </row>
    <row r="51" spans="1:12" x14ac:dyDescent="0.2">
      <c r="A51" s="69" t="s">
        <v>342</v>
      </c>
      <c r="B51" s="868"/>
      <c r="C51" s="868"/>
      <c r="D51" s="429"/>
      <c r="E51" s="429"/>
      <c r="G51" s="663"/>
      <c r="I51" s="662"/>
      <c r="K51" s="214"/>
      <c r="L51" s="214"/>
    </row>
    <row r="52" spans="1:12" x14ac:dyDescent="0.2">
      <c r="A52" s="69" t="s">
        <v>343</v>
      </c>
      <c r="B52" s="868"/>
      <c r="C52" s="868"/>
      <c r="D52" s="429"/>
      <c r="E52" s="429"/>
      <c r="G52" s="661"/>
      <c r="I52" s="662"/>
      <c r="K52" s="214"/>
      <c r="L52" s="214"/>
    </row>
    <row r="53" spans="1:12" x14ac:dyDescent="0.2">
      <c r="A53" s="91" t="s">
        <v>344</v>
      </c>
      <c r="B53" s="867">
        <v>2536385.7196903205</v>
      </c>
      <c r="C53" s="867">
        <v>8280346.7680000002</v>
      </c>
      <c r="D53" s="429"/>
      <c r="E53" s="429"/>
      <c r="G53" s="663"/>
      <c r="I53" s="662"/>
      <c r="K53" s="214"/>
      <c r="L53" s="214"/>
    </row>
    <row r="54" spans="1:12" x14ac:dyDescent="0.2">
      <c r="A54" s="69" t="s">
        <v>345</v>
      </c>
      <c r="B54" s="868">
        <v>2931042.4027412222</v>
      </c>
      <c r="C54" s="868">
        <v>-1787804.4979999999</v>
      </c>
      <c r="D54" s="429"/>
      <c r="E54" s="429"/>
      <c r="G54" s="663"/>
      <c r="I54" s="662"/>
      <c r="K54" s="214"/>
      <c r="L54" s="214"/>
    </row>
    <row r="55" spans="1:12" x14ac:dyDescent="0.2">
      <c r="A55" s="69" t="s">
        <v>346</v>
      </c>
      <c r="B55" s="868">
        <v>2946523.5990124005</v>
      </c>
      <c r="C55" s="868">
        <v>163966.00200000001</v>
      </c>
      <c r="D55" s="429"/>
      <c r="E55" s="429"/>
      <c r="G55" s="663"/>
      <c r="I55" s="662"/>
      <c r="K55" s="214"/>
      <c r="L55" s="214"/>
    </row>
    <row r="56" spans="1:12" x14ac:dyDescent="0.2">
      <c r="A56" s="69" t="s">
        <v>347</v>
      </c>
      <c r="B56" s="868">
        <v>2946523.5990124005</v>
      </c>
      <c r="C56" s="868">
        <v>108369.22500000001</v>
      </c>
      <c r="D56" s="429"/>
      <c r="E56" s="429"/>
      <c r="G56" s="663"/>
      <c r="I56" s="662"/>
      <c r="K56" s="214"/>
      <c r="L56" s="214"/>
    </row>
    <row r="57" spans="1:12" x14ac:dyDescent="0.2">
      <c r="A57" s="69" t="s">
        <v>348</v>
      </c>
      <c r="B57" s="868">
        <v>0</v>
      </c>
      <c r="C57" s="868">
        <v>55596.777000000002</v>
      </c>
      <c r="D57" s="429"/>
      <c r="E57" s="429"/>
      <c r="G57" s="663"/>
      <c r="I57" s="662"/>
      <c r="K57" s="214"/>
      <c r="L57" s="214"/>
    </row>
    <row r="58" spans="1:12" x14ac:dyDescent="0.2">
      <c r="A58" s="69" t="s">
        <v>349</v>
      </c>
      <c r="B58" s="868">
        <v>15481.196271178573</v>
      </c>
      <c r="C58" s="868">
        <v>1951770.5</v>
      </c>
      <c r="D58" s="429"/>
      <c r="E58" s="429"/>
      <c r="G58" s="663"/>
      <c r="I58" s="662"/>
      <c r="K58" s="214"/>
      <c r="L58" s="214"/>
    </row>
    <row r="59" spans="1:12" x14ac:dyDescent="0.2">
      <c r="A59" s="69" t="s">
        <v>350</v>
      </c>
      <c r="B59" s="868">
        <v>-227298.83888289978</v>
      </c>
      <c r="C59" s="868">
        <v>10183149.789000001</v>
      </c>
      <c r="D59" s="429"/>
      <c r="E59" s="429"/>
      <c r="G59" s="663"/>
      <c r="I59" s="662"/>
      <c r="K59" s="214"/>
      <c r="L59" s="214"/>
    </row>
    <row r="60" spans="1:12" x14ac:dyDescent="0.2">
      <c r="A60" s="69" t="s">
        <v>346</v>
      </c>
      <c r="B60" s="868">
        <v>12481145.113118289</v>
      </c>
      <c r="C60" s="868">
        <v>13620722.879000001</v>
      </c>
      <c r="D60" s="429"/>
      <c r="E60" s="429"/>
      <c r="G60" s="663"/>
      <c r="I60" s="662"/>
      <c r="K60" s="214"/>
      <c r="L60" s="214"/>
    </row>
    <row r="61" spans="1:12" x14ac:dyDescent="0.2">
      <c r="A61" s="69" t="s">
        <v>347</v>
      </c>
      <c r="B61" s="868">
        <v>12481145.113118289</v>
      </c>
      <c r="C61" s="868">
        <v>13620722.879000001</v>
      </c>
      <c r="D61" s="429"/>
      <c r="E61" s="429"/>
      <c r="G61" s="663"/>
      <c r="I61" s="662"/>
      <c r="K61" s="214"/>
      <c r="L61" s="214"/>
    </row>
    <row r="62" spans="1:12" x14ac:dyDescent="0.2">
      <c r="A62" s="69" t="s">
        <v>348</v>
      </c>
      <c r="B62" s="868">
        <v>0</v>
      </c>
      <c r="C62" s="868">
        <v>0</v>
      </c>
      <c r="D62" s="429"/>
      <c r="E62" s="429"/>
      <c r="G62" s="663"/>
      <c r="I62" s="662"/>
      <c r="K62" s="214"/>
      <c r="L62" s="214"/>
    </row>
    <row r="63" spans="1:12" x14ac:dyDescent="0.2">
      <c r="A63" s="69" t="s">
        <v>349</v>
      </c>
      <c r="B63" s="868">
        <v>12708443.95200119</v>
      </c>
      <c r="C63" s="868">
        <v>3437573.09</v>
      </c>
      <c r="D63" s="429"/>
      <c r="E63" s="429"/>
      <c r="G63" s="663"/>
      <c r="I63" s="662"/>
      <c r="K63" s="214"/>
      <c r="L63" s="214"/>
    </row>
    <row r="64" spans="1:12" x14ac:dyDescent="0.2">
      <c r="A64" s="69" t="s">
        <v>351</v>
      </c>
      <c r="B64" s="868">
        <v>-167357.84416800184</v>
      </c>
      <c r="C64" s="868">
        <v>-114998.523</v>
      </c>
      <c r="D64" s="429"/>
      <c r="E64" s="429"/>
      <c r="G64" s="661"/>
      <c r="I64" s="662"/>
      <c r="K64" s="214"/>
      <c r="L64" s="214"/>
    </row>
    <row r="65" spans="1:7" x14ac:dyDescent="0.2">
      <c r="A65" s="95" t="s">
        <v>352</v>
      </c>
      <c r="B65" s="870">
        <v>-6054116.3461688142</v>
      </c>
      <c r="C65" s="870">
        <v>-3242603.1517459257</v>
      </c>
      <c r="D65" s="429"/>
      <c r="E65" s="429"/>
      <c r="G65" s="96"/>
    </row>
    <row r="66" spans="1:7" x14ac:dyDescent="0.2">
      <c r="A66" s="69" t="s">
        <v>353</v>
      </c>
      <c r="B66" s="96"/>
      <c r="C66" s="96"/>
      <c r="D66" s="93"/>
    </row>
    <row r="67" spans="1:7" x14ac:dyDescent="0.2">
      <c r="A67" s="69" t="s">
        <v>354</v>
      </c>
      <c r="D67" s="93"/>
    </row>
    <row r="68" spans="1:7" x14ac:dyDescent="0.2">
      <c r="A68" s="1" t="s">
        <v>355</v>
      </c>
      <c r="C68" s="93"/>
      <c r="D68" s="93"/>
    </row>
    <row r="69" spans="1:7" x14ac:dyDescent="0.2">
      <c r="A69" s="1" t="s">
        <v>356</v>
      </c>
      <c r="C69" s="93"/>
      <c r="D69" s="93"/>
    </row>
    <row r="70" spans="1:7" x14ac:dyDescent="0.2">
      <c r="A70" s="1" t="s">
        <v>357</v>
      </c>
      <c r="C70" s="93"/>
      <c r="D70" s="93"/>
    </row>
    <row r="71" spans="1:7" x14ac:dyDescent="0.2">
      <c r="A71" s="1" t="s">
        <v>56</v>
      </c>
    </row>
  </sheetData>
  <mergeCells count="5">
    <mergeCell ref="A1:C1"/>
    <mergeCell ref="A2:C2"/>
    <mergeCell ref="A3:C3"/>
    <mergeCell ref="A4:C4"/>
    <mergeCell ref="A5:C5"/>
  </mergeCells>
  <pageMargins left="0.7" right="0.7" top="0.75" bottom="0.75" header="0.3" footer="0.3"/>
  <pageSetup orientation="portrait" horizontalDpi="4294967292" verticalDpi="4294967292"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D816D-F45F-48CB-B57C-378A0E43F526}">
  <sheetPr>
    <pageSetUpPr autoPageBreaks="0"/>
  </sheetPr>
  <dimension ref="A1:H70"/>
  <sheetViews>
    <sheetView zoomScaleNormal="100" workbookViewId="0">
      <selection activeCell="F18" sqref="F18"/>
    </sheetView>
  </sheetViews>
  <sheetFormatPr baseColWidth="10" defaultColWidth="11.42578125" defaultRowHeight="12.75" x14ac:dyDescent="0.2"/>
  <cols>
    <col min="1" max="1" width="57.140625" style="1" customWidth="1"/>
    <col min="2" max="3" width="14.28515625" style="1" customWidth="1"/>
    <col min="4" max="4" width="14.7109375" style="1" customWidth="1"/>
    <col min="5" max="5" width="16.140625" style="1" customWidth="1"/>
    <col min="6" max="16384" width="11.42578125" style="1"/>
  </cols>
  <sheetData>
    <row r="1" spans="1:8" ht="13.5" customHeight="1" x14ac:dyDescent="0.2">
      <c r="A1" s="1084" t="s">
        <v>362</v>
      </c>
      <c r="B1" s="1084"/>
      <c r="C1" s="1084"/>
    </row>
    <row r="2" spans="1:8" ht="13.5" customHeight="1" x14ac:dyDescent="0.2">
      <c r="A2" s="1084" t="s">
        <v>861</v>
      </c>
      <c r="B2" s="1084"/>
      <c r="C2" s="1084"/>
    </row>
    <row r="3" spans="1:8" ht="13.5" customHeight="1" x14ac:dyDescent="0.2">
      <c r="A3" s="1084" t="s">
        <v>863</v>
      </c>
      <c r="B3" s="1084"/>
      <c r="C3" s="1084"/>
    </row>
    <row r="4" spans="1:8" ht="13.5" customHeight="1" x14ac:dyDescent="0.2">
      <c r="A4" s="1084" t="s">
        <v>299</v>
      </c>
      <c r="B4" s="1084"/>
      <c r="C4" s="1084"/>
    </row>
    <row r="5" spans="1:8" ht="13.5" customHeight="1" x14ac:dyDescent="0.2">
      <c r="A5" s="1085" t="s">
        <v>742</v>
      </c>
      <c r="B5" s="1085"/>
      <c r="C5" s="1085"/>
    </row>
    <row r="6" spans="1:8" x14ac:dyDescent="0.2">
      <c r="A6" s="89"/>
      <c r="B6" s="89"/>
      <c r="C6" s="89"/>
    </row>
    <row r="7" spans="1:8" x14ac:dyDescent="0.2">
      <c r="A7" s="198"/>
      <c r="B7" s="287">
        <v>2024</v>
      </c>
      <c r="C7" s="287">
        <v>2025</v>
      </c>
      <c r="E7" s="429"/>
      <c r="F7" s="429"/>
      <c r="G7" s="429"/>
    </row>
    <row r="8" spans="1:8" x14ac:dyDescent="0.2">
      <c r="A8" s="91" t="s">
        <v>301</v>
      </c>
      <c r="B8" s="335"/>
      <c r="C8" s="335"/>
      <c r="E8" s="429"/>
      <c r="F8" s="429"/>
      <c r="G8" s="429"/>
    </row>
    <row r="9" spans="1:8" x14ac:dyDescent="0.2">
      <c r="A9" s="91" t="s">
        <v>302</v>
      </c>
      <c r="B9" s="679">
        <v>73083337.162343323</v>
      </c>
      <c r="C9" s="679">
        <v>79273702.549254075</v>
      </c>
      <c r="D9" s="93"/>
      <c r="E9" s="429"/>
      <c r="F9" s="429"/>
      <c r="G9" s="429"/>
      <c r="H9" s="93"/>
    </row>
    <row r="10" spans="1:8" x14ac:dyDescent="0.2">
      <c r="A10" s="91" t="s">
        <v>303</v>
      </c>
      <c r="B10" s="679">
        <v>59544738.763663061</v>
      </c>
      <c r="C10" s="679">
        <v>65303706.818000004</v>
      </c>
      <c r="D10" s="93"/>
      <c r="E10" s="429"/>
      <c r="F10" s="429"/>
      <c r="G10" s="429"/>
      <c r="H10" s="93"/>
    </row>
    <row r="11" spans="1:8" x14ac:dyDescent="0.2">
      <c r="A11" s="69" t="s">
        <v>304</v>
      </c>
      <c r="B11" s="335">
        <v>3135180.5089999996</v>
      </c>
      <c r="C11" s="335">
        <v>5285846.9137582202</v>
      </c>
      <c r="D11" s="93"/>
      <c r="E11" s="429"/>
      <c r="F11" s="429"/>
      <c r="G11" s="429"/>
      <c r="H11" s="93"/>
    </row>
    <row r="12" spans="1:8" x14ac:dyDescent="0.2">
      <c r="A12" s="69" t="s">
        <v>305</v>
      </c>
      <c r="B12" s="335">
        <v>56409558.254663065</v>
      </c>
      <c r="C12" s="335">
        <v>60017859.904276051</v>
      </c>
      <c r="D12" s="93"/>
      <c r="E12" s="429"/>
      <c r="F12" s="429"/>
      <c r="G12" s="429"/>
      <c r="H12" s="93"/>
    </row>
    <row r="13" spans="1:8" x14ac:dyDescent="0.2">
      <c r="A13" s="69" t="s">
        <v>306</v>
      </c>
      <c r="B13" s="335">
        <v>1937583</v>
      </c>
      <c r="C13" s="335">
        <v>1774054.5893923785</v>
      </c>
      <c r="D13" s="93"/>
      <c r="E13" s="429"/>
      <c r="F13" s="429"/>
      <c r="G13" s="429"/>
      <c r="H13" s="93"/>
    </row>
    <row r="14" spans="1:8" x14ac:dyDescent="0.2">
      <c r="A14" s="69" t="s">
        <v>307</v>
      </c>
      <c r="B14" s="335">
        <v>3990804</v>
      </c>
      <c r="C14" s="335">
        <v>4243046</v>
      </c>
      <c r="D14" s="93"/>
      <c r="E14" s="429"/>
      <c r="F14" s="429"/>
      <c r="G14" s="429"/>
      <c r="H14" s="93"/>
    </row>
    <row r="15" spans="1:8" x14ac:dyDescent="0.2">
      <c r="A15" s="69" t="s">
        <v>308</v>
      </c>
      <c r="B15" s="335">
        <v>176386</v>
      </c>
      <c r="C15" s="335">
        <v>158548.636</v>
      </c>
      <c r="D15" s="93"/>
      <c r="E15" s="429"/>
      <c r="F15" s="429"/>
      <c r="G15" s="429"/>
      <c r="H15" s="93"/>
    </row>
    <row r="16" spans="1:8" x14ac:dyDescent="0.2">
      <c r="A16" s="69" t="s">
        <v>309</v>
      </c>
      <c r="B16" s="335">
        <v>2404961.7298362697</v>
      </c>
      <c r="C16" s="335">
        <v>2635453.4798616925</v>
      </c>
      <c r="D16" s="93"/>
      <c r="E16" s="429"/>
      <c r="F16" s="429"/>
      <c r="G16" s="429"/>
      <c r="H16" s="93"/>
    </row>
    <row r="17" spans="1:8" x14ac:dyDescent="0.2">
      <c r="A17" s="69" t="s">
        <v>310</v>
      </c>
      <c r="B17" s="335">
        <v>1561241</v>
      </c>
      <c r="C17" s="335">
        <v>1565119.4280000001</v>
      </c>
      <c r="D17" s="93"/>
      <c r="E17" s="429"/>
      <c r="F17" s="429"/>
      <c r="G17" s="429"/>
      <c r="H17" s="93"/>
    </row>
    <row r="18" spans="1:8" x14ac:dyDescent="0.2">
      <c r="A18" s="69" t="s">
        <v>311</v>
      </c>
      <c r="B18" s="335">
        <v>3467622.668844</v>
      </c>
      <c r="C18" s="335">
        <v>3593773.5980000002</v>
      </c>
      <c r="D18" s="93"/>
      <c r="E18" s="429"/>
      <c r="F18" s="429"/>
      <c r="G18" s="429"/>
      <c r="H18" s="93"/>
    </row>
    <row r="19" spans="1:8" x14ac:dyDescent="0.2">
      <c r="A19" s="91" t="s">
        <v>312</v>
      </c>
      <c r="B19" s="679">
        <v>67372406.431829497</v>
      </c>
      <c r="C19" s="679">
        <v>69441573.899000004</v>
      </c>
      <c r="D19" s="93"/>
      <c r="E19" s="429"/>
      <c r="F19" s="429"/>
      <c r="G19" s="429"/>
      <c r="H19" s="93"/>
    </row>
    <row r="20" spans="1:8" x14ac:dyDescent="0.2">
      <c r="A20" s="69" t="s">
        <v>313</v>
      </c>
      <c r="B20" s="335">
        <v>15955211.528323431</v>
      </c>
      <c r="C20" s="335">
        <v>16054658.192</v>
      </c>
      <c r="D20" s="93"/>
      <c r="E20" s="429"/>
      <c r="F20" s="429"/>
      <c r="G20" s="429"/>
      <c r="H20" s="93"/>
    </row>
    <row r="21" spans="1:8" x14ac:dyDescent="0.2">
      <c r="A21" s="69" t="s">
        <v>314</v>
      </c>
      <c r="B21" s="335">
        <v>5431370.6464546397</v>
      </c>
      <c r="C21" s="335">
        <v>5934058.3619999997</v>
      </c>
      <c r="D21" s="93"/>
      <c r="E21" s="429"/>
      <c r="F21" s="429"/>
      <c r="G21" s="429"/>
      <c r="H21" s="93"/>
    </row>
    <row r="22" spans="1:8" x14ac:dyDescent="0.2">
      <c r="A22" s="69" t="s">
        <v>315</v>
      </c>
      <c r="B22" s="335">
        <v>3899326.6487082304</v>
      </c>
      <c r="C22" s="335">
        <v>3864212.713</v>
      </c>
      <c r="D22" s="93"/>
      <c r="E22" s="429"/>
      <c r="F22" s="429"/>
      <c r="G22" s="429"/>
      <c r="H22" s="93"/>
    </row>
    <row r="23" spans="1:8" ht="14.25" customHeight="1" x14ac:dyDescent="0.2">
      <c r="A23" s="69" t="s">
        <v>316</v>
      </c>
      <c r="B23" s="335">
        <v>27649493.720142461</v>
      </c>
      <c r="C23" s="335">
        <v>28793203.217999998</v>
      </c>
      <c r="D23" s="93"/>
      <c r="E23" s="429"/>
      <c r="F23" s="429"/>
      <c r="G23" s="429"/>
      <c r="H23" s="93"/>
    </row>
    <row r="24" spans="1:8" x14ac:dyDescent="0.2">
      <c r="A24" s="69" t="s">
        <v>317</v>
      </c>
      <c r="B24" s="335">
        <v>14387665.547931658</v>
      </c>
      <c r="C24" s="335">
        <v>14743826.836999999</v>
      </c>
      <c r="D24" s="93"/>
      <c r="E24" s="429"/>
      <c r="F24" s="429"/>
      <c r="G24" s="429"/>
      <c r="H24" s="93"/>
    </row>
    <row r="25" spans="1:8" x14ac:dyDescent="0.2">
      <c r="A25" s="69" t="s">
        <v>318</v>
      </c>
      <c r="B25" s="335">
        <v>49338.340269076769</v>
      </c>
      <c r="C25" s="335">
        <v>51614.576999999997</v>
      </c>
      <c r="D25" s="93"/>
      <c r="E25" s="429"/>
      <c r="F25" s="429"/>
      <c r="G25" s="429"/>
      <c r="H25" s="93"/>
    </row>
    <row r="26" spans="1:8" x14ac:dyDescent="0.2">
      <c r="A26" s="91" t="s">
        <v>319</v>
      </c>
      <c r="B26" s="679">
        <v>5710930.730513826</v>
      </c>
      <c r="C26" s="679">
        <v>9832128.6502540708</v>
      </c>
      <c r="D26" s="93"/>
      <c r="E26" s="885"/>
      <c r="F26" s="429"/>
      <c r="G26" s="429"/>
      <c r="H26" s="93"/>
    </row>
    <row r="27" spans="1:8" x14ac:dyDescent="0.2">
      <c r="A27" s="91" t="s">
        <v>27</v>
      </c>
      <c r="B27" s="679"/>
      <c r="C27" s="679"/>
      <c r="D27" s="93"/>
      <c r="E27" s="429"/>
      <c r="F27" s="429"/>
      <c r="G27" s="429"/>
      <c r="H27" s="93"/>
    </row>
    <row r="28" spans="1:8" x14ac:dyDescent="0.2">
      <c r="A28" s="91" t="s">
        <v>320</v>
      </c>
      <c r="B28" s="679">
        <v>12020606.529327912</v>
      </c>
      <c r="C28" s="679">
        <v>13074731.801999999</v>
      </c>
      <c r="D28" s="93"/>
      <c r="E28" s="429"/>
      <c r="F28" s="429"/>
      <c r="G28" s="429"/>
      <c r="H28" s="93"/>
    </row>
    <row r="29" spans="1:8" x14ac:dyDescent="0.2">
      <c r="A29" s="69" t="s">
        <v>321</v>
      </c>
      <c r="B29" s="335">
        <v>13023</v>
      </c>
      <c r="C29" s="335">
        <v>13022.916000000001</v>
      </c>
      <c r="D29" s="93"/>
      <c r="E29" s="429"/>
      <c r="F29" s="429"/>
      <c r="G29" s="429"/>
      <c r="H29" s="93"/>
    </row>
    <row r="30" spans="1:8" x14ac:dyDescent="0.2">
      <c r="A30" s="69" t="s">
        <v>322</v>
      </c>
      <c r="B30" s="335">
        <v>5469224.8470653947</v>
      </c>
      <c r="C30" s="335">
        <v>5687236.6490000002</v>
      </c>
      <c r="D30" s="93"/>
      <c r="E30" s="429"/>
      <c r="F30" s="429"/>
      <c r="G30" s="429"/>
      <c r="H30" s="93"/>
    </row>
    <row r="31" spans="1:8" x14ac:dyDescent="0.2">
      <c r="A31" s="69" t="s">
        <v>323</v>
      </c>
      <c r="B31" s="335">
        <v>6564404.6822625175</v>
      </c>
      <c r="C31" s="335">
        <v>7400518.0690000001</v>
      </c>
      <c r="D31" s="93"/>
      <c r="E31" s="429"/>
      <c r="F31" s="429"/>
      <c r="G31" s="429"/>
      <c r="H31" s="93"/>
    </row>
    <row r="32" spans="1:8" x14ac:dyDescent="0.2">
      <c r="A32" s="91" t="s">
        <v>324</v>
      </c>
      <c r="B32" s="679">
        <v>73096360.162343323</v>
      </c>
      <c r="C32" s="679">
        <v>79286725.465254068</v>
      </c>
      <c r="D32" s="93"/>
      <c r="E32" s="429"/>
      <c r="F32" s="429"/>
      <c r="G32" s="429"/>
      <c r="H32" s="93"/>
    </row>
    <row r="33" spans="1:8" x14ac:dyDescent="0.2">
      <c r="A33" s="91" t="s">
        <v>325</v>
      </c>
      <c r="B33" s="679">
        <v>79406035.961157411</v>
      </c>
      <c r="C33" s="679">
        <v>82529328.617000014</v>
      </c>
      <c r="D33" s="93"/>
      <c r="E33" s="429"/>
      <c r="F33" s="429"/>
      <c r="G33" s="429"/>
      <c r="H33" s="93"/>
    </row>
    <row r="34" spans="1:8" x14ac:dyDescent="0.2">
      <c r="A34" s="95" t="s">
        <v>326</v>
      </c>
      <c r="B34" s="680">
        <v>-6309675.7988140881</v>
      </c>
      <c r="C34" s="680">
        <v>-3242603.1517459452</v>
      </c>
      <c r="D34" s="429"/>
      <c r="E34" s="886"/>
      <c r="F34" s="429"/>
      <c r="G34" s="429"/>
      <c r="H34" s="93"/>
    </row>
    <row r="35" spans="1:8" x14ac:dyDescent="0.2">
      <c r="A35" s="91" t="s">
        <v>327</v>
      </c>
      <c r="B35" s="679"/>
      <c r="C35" s="679"/>
      <c r="D35" s="429"/>
      <c r="E35" s="429"/>
      <c r="F35" s="429"/>
      <c r="G35" s="429"/>
      <c r="H35" s="93"/>
    </row>
    <row r="36" spans="1:8" x14ac:dyDescent="0.2">
      <c r="A36" s="91" t="s">
        <v>328</v>
      </c>
      <c r="B36" s="679">
        <v>-3666222.8691201629</v>
      </c>
      <c r="C36" s="679">
        <v>5037743.6162540745</v>
      </c>
      <c r="D36" s="429"/>
      <c r="E36" s="886"/>
      <c r="F36" s="429"/>
      <c r="G36" s="429"/>
      <c r="H36" s="93"/>
    </row>
    <row r="37" spans="1:8" x14ac:dyDescent="0.2">
      <c r="A37" s="69" t="s">
        <v>329</v>
      </c>
      <c r="B37" s="335">
        <v>783248.74300000002</v>
      </c>
      <c r="C37" s="335">
        <v>830665.10900000005</v>
      </c>
      <c r="D37" s="429"/>
      <c r="E37" s="886"/>
      <c r="F37" s="429"/>
      <c r="G37" s="429"/>
      <c r="H37" s="93"/>
    </row>
    <row r="38" spans="1:8" x14ac:dyDescent="0.2">
      <c r="A38" s="69" t="s">
        <v>330</v>
      </c>
      <c r="B38" s="335">
        <v>2099476.2829999998</v>
      </c>
      <c r="C38" s="335">
        <v>2318504.767</v>
      </c>
      <c r="D38" s="429"/>
      <c r="E38" s="886"/>
      <c r="F38" s="429"/>
      <c r="G38" s="429"/>
      <c r="H38" s="93"/>
    </row>
    <row r="39" spans="1:8" x14ac:dyDescent="0.2">
      <c r="A39" s="69" t="s">
        <v>331</v>
      </c>
      <c r="B39" s="335">
        <v>1316227.54</v>
      </c>
      <c r="C39" s="335">
        <v>1487839.6580000001</v>
      </c>
      <c r="D39" s="429"/>
      <c r="E39" s="886"/>
      <c r="F39" s="429"/>
      <c r="G39" s="429"/>
      <c r="H39" s="93"/>
    </row>
    <row r="40" spans="1:8" x14ac:dyDescent="0.2">
      <c r="A40" s="69" t="s">
        <v>332</v>
      </c>
      <c r="B40" s="335">
        <v>-6021610.432120163</v>
      </c>
      <c r="C40" s="335">
        <v>4184766.0802540742</v>
      </c>
      <c r="D40" s="429"/>
      <c r="E40" s="886"/>
      <c r="F40" s="429"/>
      <c r="G40" s="429"/>
      <c r="H40" s="93"/>
    </row>
    <row r="41" spans="1:8" x14ac:dyDescent="0.2">
      <c r="A41" s="69" t="s">
        <v>333</v>
      </c>
      <c r="B41" s="335">
        <v>10135998.961999999</v>
      </c>
      <c r="C41" s="335">
        <v>11355222.198000001</v>
      </c>
      <c r="D41" s="429"/>
      <c r="E41" s="886"/>
      <c r="F41" s="429"/>
      <c r="G41" s="429"/>
      <c r="H41" s="93"/>
    </row>
    <row r="42" spans="1:8" x14ac:dyDescent="0.2">
      <c r="A42" s="69" t="s">
        <v>334</v>
      </c>
      <c r="B42" s="335">
        <v>16157609.394120162</v>
      </c>
      <c r="C42" s="335">
        <v>7170456.1177459257</v>
      </c>
      <c r="D42" s="429"/>
      <c r="E42" s="886"/>
      <c r="F42" s="429"/>
      <c r="G42" s="429"/>
      <c r="H42" s="93"/>
    </row>
    <row r="43" spans="1:8" x14ac:dyDescent="0.2">
      <c r="A43" s="69" t="s">
        <v>335</v>
      </c>
      <c r="B43" s="335">
        <v>-281568.20899999997</v>
      </c>
      <c r="C43" s="335">
        <v>87.715000000000003</v>
      </c>
      <c r="D43" s="429"/>
      <c r="E43" s="886"/>
      <c r="F43" s="429"/>
      <c r="G43" s="429"/>
      <c r="H43" s="93"/>
    </row>
    <row r="44" spans="1:8" x14ac:dyDescent="0.2">
      <c r="A44" s="69" t="s">
        <v>336</v>
      </c>
      <c r="B44" s="335">
        <v>1853707.0290000001</v>
      </c>
      <c r="C44" s="335">
        <v>22224.712</v>
      </c>
      <c r="D44" s="429"/>
      <c r="E44" s="886"/>
      <c r="F44" s="429"/>
      <c r="G44" s="429"/>
      <c r="H44" s="93"/>
    </row>
    <row r="45" spans="1:8" x14ac:dyDescent="0.2">
      <c r="A45" s="69" t="s">
        <v>337</v>
      </c>
      <c r="B45" s="335"/>
      <c r="C45" s="335"/>
      <c r="D45" s="429"/>
      <c r="E45" s="886"/>
      <c r="F45" s="429"/>
      <c r="G45" s="429"/>
      <c r="H45" s="93"/>
    </row>
    <row r="46" spans="1:8" x14ac:dyDescent="0.2">
      <c r="A46" s="69" t="s">
        <v>338</v>
      </c>
      <c r="B46" s="335"/>
      <c r="C46" s="335"/>
      <c r="D46" s="429"/>
      <c r="E46" s="886"/>
      <c r="F46" s="429"/>
      <c r="G46" s="429"/>
      <c r="H46" s="93"/>
    </row>
    <row r="47" spans="1:8" x14ac:dyDescent="0.2">
      <c r="A47" s="69" t="s">
        <v>339</v>
      </c>
      <c r="B47" s="335"/>
      <c r="C47" s="335"/>
      <c r="D47" s="429"/>
      <c r="E47" s="886"/>
      <c r="F47" s="429"/>
      <c r="G47" s="429"/>
      <c r="H47" s="93"/>
    </row>
    <row r="48" spans="1:8" x14ac:dyDescent="0.2">
      <c r="A48" s="69" t="s">
        <v>340</v>
      </c>
      <c r="B48" s="335"/>
      <c r="C48" s="335"/>
      <c r="D48" s="429"/>
      <c r="E48" s="886"/>
      <c r="F48" s="429"/>
      <c r="G48" s="429"/>
      <c r="H48" s="93"/>
    </row>
    <row r="49" spans="1:8" x14ac:dyDescent="0.2">
      <c r="A49" s="69" t="s">
        <v>341</v>
      </c>
      <c r="B49" s="335"/>
      <c r="C49" s="335"/>
      <c r="D49" s="429"/>
      <c r="E49" s="886"/>
      <c r="F49" s="429"/>
      <c r="G49" s="429"/>
      <c r="H49" s="93"/>
    </row>
    <row r="50" spans="1:8" x14ac:dyDescent="0.2">
      <c r="A50" s="69" t="s">
        <v>342</v>
      </c>
      <c r="B50" s="335"/>
      <c r="C50" s="335"/>
      <c r="D50" s="429"/>
      <c r="E50" s="886"/>
      <c r="F50" s="429"/>
      <c r="G50" s="429"/>
      <c r="H50" s="93"/>
    </row>
    <row r="51" spans="1:8" x14ac:dyDescent="0.2">
      <c r="A51" s="69" t="s">
        <v>343</v>
      </c>
      <c r="B51" s="335"/>
      <c r="C51" s="335"/>
      <c r="D51" s="429"/>
      <c r="E51" s="886"/>
      <c r="F51" s="429"/>
      <c r="G51" s="429"/>
      <c r="H51" s="93"/>
    </row>
    <row r="52" spans="1:8" x14ac:dyDescent="0.2">
      <c r="A52" s="91" t="s">
        <v>344</v>
      </c>
      <c r="B52" s="679">
        <v>2643452.9296938786</v>
      </c>
      <c r="C52" s="679">
        <v>8280346.7680000002</v>
      </c>
      <c r="D52" s="429"/>
      <c r="E52" s="886"/>
      <c r="F52" s="429"/>
      <c r="G52" s="429"/>
      <c r="H52" s="93"/>
    </row>
    <row r="53" spans="1:8" x14ac:dyDescent="0.2">
      <c r="A53" s="69" t="s">
        <v>345</v>
      </c>
      <c r="B53" s="335">
        <v>3054769.0623054244</v>
      </c>
      <c r="C53" s="335">
        <v>-1787804.4979999999</v>
      </c>
      <c r="D53" s="429"/>
      <c r="E53" s="886"/>
      <c r="F53" s="429"/>
      <c r="G53" s="429"/>
      <c r="H53" s="93"/>
    </row>
    <row r="54" spans="1:8" x14ac:dyDescent="0.2">
      <c r="A54" s="69" t="s">
        <v>346</v>
      </c>
      <c r="B54" s="335">
        <v>3070903.7587439488</v>
      </c>
      <c r="C54" s="335">
        <v>163966.00200000001</v>
      </c>
      <c r="D54" s="429"/>
      <c r="E54" s="886"/>
      <c r="F54" s="429"/>
      <c r="G54" s="429"/>
      <c r="H54" s="93"/>
    </row>
    <row r="55" spans="1:8" x14ac:dyDescent="0.2">
      <c r="A55" s="69" t="s">
        <v>347</v>
      </c>
      <c r="B55" s="335">
        <v>3070903.7587439488</v>
      </c>
      <c r="C55" s="335">
        <v>108369.22500000001</v>
      </c>
      <c r="D55" s="429"/>
      <c r="E55" s="886"/>
      <c r="F55" s="429"/>
      <c r="G55" s="429"/>
      <c r="H55" s="93"/>
    </row>
    <row r="56" spans="1:8" x14ac:dyDescent="0.2">
      <c r="A56" s="69" t="s">
        <v>348</v>
      </c>
      <c r="B56" s="335">
        <v>0</v>
      </c>
      <c r="C56" s="335">
        <v>55596.777000000002</v>
      </c>
      <c r="D56" s="429"/>
      <c r="E56" s="886"/>
      <c r="F56" s="429"/>
      <c r="G56" s="429"/>
      <c r="H56" s="93"/>
    </row>
    <row r="57" spans="1:8" x14ac:dyDescent="0.2">
      <c r="A57" s="69" t="s">
        <v>349</v>
      </c>
      <c r="B57" s="335">
        <v>16134.696438524947</v>
      </c>
      <c r="C57" s="335">
        <v>1951770.5</v>
      </c>
      <c r="D57" s="429"/>
      <c r="E57" s="886"/>
      <c r="F57" s="429"/>
      <c r="G57" s="429"/>
      <c r="H57" s="93"/>
    </row>
    <row r="58" spans="1:8" x14ac:dyDescent="0.2">
      <c r="A58" s="69" t="s">
        <v>350</v>
      </c>
      <c r="B58" s="335">
        <v>-236893.69361154558</v>
      </c>
      <c r="C58" s="335">
        <v>10183149.789000001</v>
      </c>
      <c r="D58" s="429"/>
      <c r="E58" s="886"/>
      <c r="F58" s="429"/>
      <c r="G58" s="429"/>
      <c r="H58" s="93"/>
    </row>
    <row r="59" spans="1:8" x14ac:dyDescent="0.2">
      <c r="A59" s="69" t="s">
        <v>346</v>
      </c>
      <c r="B59" s="335">
        <v>13008005.588059884</v>
      </c>
      <c r="C59" s="335">
        <v>13620722.879000001</v>
      </c>
      <c r="D59" s="429"/>
      <c r="E59" s="886"/>
      <c r="F59" s="429"/>
      <c r="G59" s="429"/>
      <c r="H59" s="93"/>
    </row>
    <row r="60" spans="1:8" x14ac:dyDescent="0.2">
      <c r="A60" s="69" t="s">
        <v>347</v>
      </c>
      <c r="B60" s="335">
        <v>13008005.588059884</v>
      </c>
      <c r="C60" s="335">
        <v>13620722.879000001</v>
      </c>
      <c r="D60" s="429"/>
      <c r="E60" s="886"/>
      <c r="F60" s="429"/>
      <c r="G60" s="429"/>
      <c r="H60" s="93"/>
    </row>
    <row r="61" spans="1:8" x14ac:dyDescent="0.2">
      <c r="A61" s="69" t="s">
        <v>348</v>
      </c>
      <c r="B61" s="335">
        <v>0</v>
      </c>
      <c r="C61" s="335">
        <v>0</v>
      </c>
      <c r="D61" s="429"/>
      <c r="E61" s="886"/>
      <c r="F61" s="429"/>
      <c r="G61" s="429"/>
      <c r="H61" s="93"/>
    </row>
    <row r="62" spans="1:8" x14ac:dyDescent="0.2">
      <c r="A62" s="69" t="s">
        <v>349</v>
      </c>
      <c r="B62" s="335">
        <v>13244899.281671429</v>
      </c>
      <c r="C62" s="335">
        <v>3437573.09</v>
      </c>
      <c r="D62" s="429"/>
      <c r="E62" s="886"/>
      <c r="F62" s="429"/>
      <c r="G62" s="429"/>
      <c r="H62" s="93"/>
    </row>
    <row r="63" spans="1:8" x14ac:dyDescent="0.2">
      <c r="A63" s="69" t="s">
        <v>351</v>
      </c>
      <c r="B63" s="335">
        <v>-174422.43900000001</v>
      </c>
      <c r="C63" s="335">
        <v>-114998.523</v>
      </c>
      <c r="D63" s="429"/>
      <c r="E63" s="886"/>
      <c r="F63" s="429"/>
      <c r="G63" s="429"/>
      <c r="H63" s="93"/>
    </row>
    <row r="64" spans="1:8" x14ac:dyDescent="0.2">
      <c r="A64" s="95" t="s">
        <v>352</v>
      </c>
      <c r="B64" s="680">
        <v>-6309675.7988140415</v>
      </c>
      <c r="C64" s="680">
        <v>-3242603.1517459257</v>
      </c>
      <c r="D64" s="429"/>
      <c r="E64" s="886"/>
      <c r="F64" s="429"/>
      <c r="G64" s="429"/>
      <c r="H64" s="93"/>
    </row>
    <row r="65" spans="1:3" x14ac:dyDescent="0.2">
      <c r="A65" s="69" t="s">
        <v>353</v>
      </c>
      <c r="B65" s="96"/>
      <c r="C65" s="96"/>
    </row>
    <row r="66" spans="1:3" x14ac:dyDescent="0.2">
      <c r="A66" s="69" t="s">
        <v>354</v>
      </c>
      <c r="B66" s="871"/>
      <c r="C66" s="98"/>
    </row>
    <row r="67" spans="1:3" x14ac:dyDescent="0.2">
      <c r="A67" s="1" t="s">
        <v>355</v>
      </c>
      <c r="C67" s="93"/>
    </row>
    <row r="68" spans="1:3" x14ac:dyDescent="0.2">
      <c r="A68" s="1" t="s">
        <v>356</v>
      </c>
      <c r="C68" s="93"/>
    </row>
    <row r="69" spans="1:3" x14ac:dyDescent="0.2">
      <c r="A69" s="1" t="s">
        <v>357</v>
      </c>
      <c r="C69" s="93"/>
    </row>
    <row r="70" spans="1:3" x14ac:dyDescent="0.2">
      <c r="A70" s="1" t="s">
        <v>56</v>
      </c>
    </row>
  </sheetData>
  <mergeCells count="5">
    <mergeCell ref="A1:C1"/>
    <mergeCell ref="A2:C2"/>
    <mergeCell ref="A3:C3"/>
    <mergeCell ref="A4:C4"/>
    <mergeCell ref="A5:C5"/>
  </mergeCells>
  <pageMargins left="0.7" right="0.7" top="0.75" bottom="0.75" header="0.3" footer="0.3"/>
  <pageSetup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5739D-DEB0-47C5-BB4C-F7E0ED94E6A1}">
  <dimension ref="A1:K40"/>
  <sheetViews>
    <sheetView zoomScaleNormal="100" workbookViewId="0">
      <selection activeCell="G49" sqref="G49"/>
    </sheetView>
  </sheetViews>
  <sheetFormatPr baseColWidth="10" defaultColWidth="11.42578125" defaultRowHeight="12.75" x14ac:dyDescent="0.2"/>
  <cols>
    <col min="1" max="1" width="57.140625" style="1" customWidth="1"/>
    <col min="2" max="3" width="14.28515625" style="1" customWidth="1"/>
    <col min="4" max="6" width="11.42578125" style="1"/>
    <col min="7" max="7" width="17.85546875" style="1" bestFit="1" customWidth="1"/>
    <col min="8" max="8" width="11.42578125" style="1"/>
    <col min="9" max="10" width="13.85546875" style="1" bestFit="1" customWidth="1"/>
    <col min="11" max="16384" width="11.42578125" style="1"/>
  </cols>
  <sheetData>
    <row r="1" spans="1:11" ht="13.5" customHeight="1" x14ac:dyDescent="0.2">
      <c r="A1" s="1084" t="s">
        <v>363</v>
      </c>
      <c r="B1" s="1084"/>
      <c r="C1" s="1084"/>
    </row>
    <row r="2" spans="1:11" ht="13.5" customHeight="1" x14ac:dyDescent="0.2">
      <c r="A2" s="1084" t="s">
        <v>861</v>
      </c>
      <c r="B2" s="1084"/>
      <c r="C2" s="1084"/>
    </row>
    <row r="3" spans="1:11" ht="13.5" customHeight="1" x14ac:dyDescent="0.2">
      <c r="A3" s="1084" t="s">
        <v>863</v>
      </c>
      <c r="B3" s="1084"/>
      <c r="C3" s="1084"/>
    </row>
    <row r="4" spans="1:11" ht="13.5" customHeight="1" x14ac:dyDescent="0.2">
      <c r="A4" s="1084" t="s">
        <v>299</v>
      </c>
      <c r="B4" s="1084"/>
      <c r="C4" s="1084"/>
    </row>
    <row r="5" spans="1:11" ht="13.5" customHeight="1" x14ac:dyDescent="0.2">
      <c r="A5" s="1085" t="s">
        <v>9</v>
      </c>
      <c r="B5" s="1085"/>
      <c r="C5" s="1085"/>
    </row>
    <row r="6" spans="1:11" x14ac:dyDescent="0.2">
      <c r="A6" s="89"/>
      <c r="B6" s="89"/>
      <c r="C6" s="89"/>
    </row>
    <row r="7" spans="1:11" x14ac:dyDescent="0.2">
      <c r="A7" s="198"/>
      <c r="B7" s="287">
        <v>2024</v>
      </c>
      <c r="C7" s="287">
        <v>2025</v>
      </c>
      <c r="E7" s="429"/>
      <c r="F7" s="429"/>
      <c r="G7" s="429"/>
    </row>
    <row r="8" spans="1:11" x14ac:dyDescent="0.2">
      <c r="A8" s="91" t="s">
        <v>301</v>
      </c>
      <c r="B8" s="92"/>
      <c r="C8" s="92"/>
      <c r="E8" s="429"/>
      <c r="F8" s="429"/>
      <c r="G8" s="429"/>
      <c r="J8" s="429"/>
    </row>
    <row r="9" spans="1:11" x14ac:dyDescent="0.2">
      <c r="A9" s="91" t="s">
        <v>302</v>
      </c>
      <c r="B9" s="872">
        <v>0.22818271206491028</v>
      </c>
      <c r="C9" s="872">
        <v>0.24260446133868604</v>
      </c>
      <c r="D9" s="93"/>
      <c r="E9" s="429"/>
      <c r="F9" s="16"/>
      <c r="G9" s="16"/>
      <c r="I9" s="887"/>
      <c r="J9" s="887"/>
      <c r="K9" s="889"/>
    </row>
    <row r="10" spans="1:11" x14ac:dyDescent="0.2">
      <c r="A10" s="91" t="s">
        <v>303</v>
      </c>
      <c r="B10" s="872">
        <v>0.18591214506403331</v>
      </c>
      <c r="C10" s="872">
        <v>0.19985152839501685</v>
      </c>
      <c r="D10" s="93"/>
      <c r="E10" s="429"/>
      <c r="F10" s="16"/>
      <c r="G10" s="16"/>
      <c r="I10" s="887"/>
      <c r="J10" s="887"/>
    </row>
    <row r="11" spans="1:11" x14ac:dyDescent="0.2">
      <c r="A11" s="69" t="s">
        <v>304</v>
      </c>
      <c r="B11" s="873">
        <v>9.7887428124351882E-3</v>
      </c>
      <c r="C11" s="873">
        <v>1.617648730907089E-2</v>
      </c>
      <c r="D11" s="93"/>
      <c r="E11" s="429"/>
      <c r="F11" s="16"/>
      <c r="G11" s="16"/>
      <c r="I11" s="887"/>
      <c r="J11" s="887"/>
    </row>
    <row r="12" spans="1:11" x14ac:dyDescent="0.2">
      <c r="A12" s="69" t="s">
        <v>305</v>
      </c>
      <c r="B12" s="873">
        <v>0.17612340225159809</v>
      </c>
      <c r="C12" s="873">
        <v>0.18367504108605084</v>
      </c>
      <c r="D12" s="93"/>
      <c r="E12" s="429"/>
      <c r="F12" s="16"/>
      <c r="G12" s="16"/>
      <c r="I12" s="887"/>
      <c r="J12" s="887"/>
    </row>
    <row r="13" spans="1:11" x14ac:dyDescent="0.2">
      <c r="A13" s="69" t="s">
        <v>306</v>
      </c>
      <c r="B13" s="873">
        <v>6.0495724601184716E-3</v>
      </c>
      <c r="C13" s="873">
        <v>5.4292097404880406E-3</v>
      </c>
      <c r="D13" s="93"/>
      <c r="E13" s="429"/>
      <c r="F13" s="16"/>
      <c r="G13" s="16"/>
      <c r="I13" s="887"/>
      <c r="J13" s="887"/>
    </row>
    <row r="14" spans="1:11" x14ac:dyDescent="0.2">
      <c r="A14" s="69" t="s">
        <v>307</v>
      </c>
      <c r="B14" s="873">
        <v>1.2460192916706348E-2</v>
      </c>
      <c r="C14" s="873">
        <v>1.2985162243755352E-2</v>
      </c>
      <c r="D14" s="93"/>
      <c r="E14" s="429"/>
      <c r="F14" s="16"/>
      <c r="G14" s="16"/>
      <c r="I14" s="887"/>
      <c r="J14" s="887"/>
    </row>
    <row r="15" spans="1:11" x14ac:dyDescent="0.2">
      <c r="A15" s="69" t="s">
        <v>308</v>
      </c>
      <c r="B15" s="873">
        <v>5.5071699532379087E-4</v>
      </c>
      <c r="C15" s="873">
        <v>4.8521268965410948E-4</v>
      </c>
      <c r="D15" s="93"/>
      <c r="E15" s="429"/>
      <c r="F15" s="16"/>
      <c r="G15" s="16"/>
      <c r="I15" s="887"/>
      <c r="J15" s="887"/>
    </row>
    <row r="16" spans="1:11" x14ac:dyDescent="0.2">
      <c r="A16" s="69" t="s">
        <v>309</v>
      </c>
      <c r="B16" s="873">
        <v>7.508834588482856E-3</v>
      </c>
      <c r="C16" s="873">
        <v>8.0653829870978785E-3</v>
      </c>
      <c r="D16" s="93"/>
      <c r="E16" s="429"/>
      <c r="F16" s="16"/>
      <c r="G16" s="16"/>
      <c r="I16" s="887"/>
      <c r="J16" s="887"/>
    </row>
    <row r="17" spans="1:10" x14ac:dyDescent="0.2">
      <c r="A17" s="69" t="s">
        <v>310</v>
      </c>
      <c r="B17" s="873">
        <v>4.8745475972940631E-3</v>
      </c>
      <c r="C17" s="873">
        <v>4.7897971653933459E-3</v>
      </c>
      <c r="D17" s="93"/>
      <c r="E17" s="429"/>
      <c r="F17" s="16"/>
      <c r="G17" s="16"/>
      <c r="I17" s="887"/>
      <c r="J17" s="887"/>
    </row>
    <row r="18" spans="1:10" x14ac:dyDescent="0.2">
      <c r="A18" s="69" t="s">
        <v>311</v>
      </c>
      <c r="B18" s="873">
        <v>1.0826702442951438E-2</v>
      </c>
      <c r="C18" s="873">
        <v>1.0998168117280471E-2</v>
      </c>
      <c r="D18" s="93"/>
      <c r="E18" s="429"/>
      <c r="F18" s="16"/>
      <c r="G18" s="16"/>
      <c r="I18" s="887"/>
      <c r="J18" s="887"/>
    </row>
    <row r="19" spans="1:10" x14ac:dyDescent="0.2">
      <c r="A19" s="91" t="s">
        <v>312</v>
      </c>
      <c r="B19" s="872">
        <v>0.21035189435596011</v>
      </c>
      <c r="C19" s="872">
        <v>0.21251480741435327</v>
      </c>
      <c r="D19" s="93"/>
      <c r="E19" s="429"/>
      <c r="F19" s="16"/>
      <c r="G19" s="16"/>
      <c r="I19" s="887"/>
      <c r="J19" s="887"/>
    </row>
    <row r="20" spans="1:10" x14ac:dyDescent="0.2">
      <c r="A20" s="69" t="s">
        <v>313</v>
      </c>
      <c r="B20" s="873">
        <v>4.9815779895421346E-2</v>
      </c>
      <c r="C20" s="873">
        <v>4.9132708292852816E-2</v>
      </c>
      <c r="D20" s="93"/>
      <c r="E20" s="429"/>
      <c r="F20" s="16"/>
      <c r="G20" s="16"/>
      <c r="I20" s="887"/>
      <c r="J20" s="887"/>
    </row>
    <row r="21" spans="1:10" x14ac:dyDescent="0.2">
      <c r="A21" s="69" t="s">
        <v>314</v>
      </c>
      <c r="B21" s="873">
        <v>1.6957967882401861E-2</v>
      </c>
      <c r="C21" s="873">
        <v>1.8160234556609364E-2</v>
      </c>
      <c r="D21" s="93"/>
      <c r="E21" s="429"/>
      <c r="F21" s="16"/>
      <c r="G21" s="16"/>
      <c r="I21" s="887"/>
      <c r="J21" s="887"/>
    </row>
    <row r="22" spans="1:10" x14ac:dyDescent="0.2">
      <c r="A22" s="69" t="s">
        <v>315</v>
      </c>
      <c r="B22" s="873">
        <v>1.2174579931301711E-2</v>
      </c>
      <c r="C22" s="873">
        <v>1.1825803685061873E-2</v>
      </c>
      <c r="D22" s="93"/>
      <c r="E22" s="429"/>
      <c r="F22" s="16"/>
      <c r="G22" s="16"/>
      <c r="I22" s="887"/>
      <c r="J22" s="887"/>
    </row>
    <row r="23" spans="1:10" x14ac:dyDescent="0.2">
      <c r="A23" s="69" t="s">
        <v>316</v>
      </c>
      <c r="B23" s="873">
        <v>8.6327974463851334E-2</v>
      </c>
      <c r="C23" s="873">
        <v>8.811698371951393E-2</v>
      </c>
      <c r="D23" s="93"/>
      <c r="E23" s="429"/>
      <c r="F23" s="16"/>
      <c r="G23" s="16"/>
      <c r="I23" s="887"/>
      <c r="J23" s="887"/>
    </row>
    <row r="24" spans="1:10" x14ac:dyDescent="0.2">
      <c r="A24" s="69" t="s">
        <v>317</v>
      </c>
      <c r="B24" s="873">
        <v>4.4921546722985643E-2</v>
      </c>
      <c r="C24" s="873">
        <v>4.5121119019751209E-2</v>
      </c>
      <c r="D24" s="93"/>
      <c r="E24" s="429"/>
      <c r="F24" s="16"/>
      <c r="G24" s="16"/>
      <c r="I24" s="887"/>
      <c r="J24" s="887"/>
    </row>
    <row r="25" spans="1:10" x14ac:dyDescent="0.2">
      <c r="A25" s="69" t="s">
        <v>318</v>
      </c>
      <c r="B25" s="873">
        <v>1.5404545999823545E-4</v>
      </c>
      <c r="C25" s="873">
        <v>1.5795814056406728E-4</v>
      </c>
      <c r="D25" s="93"/>
      <c r="E25" s="429"/>
      <c r="F25" s="16"/>
      <c r="G25" s="16"/>
      <c r="I25" s="887"/>
      <c r="J25" s="887"/>
    </row>
    <row r="26" spans="1:10" x14ac:dyDescent="0.2">
      <c r="A26" s="91" t="s">
        <v>319</v>
      </c>
      <c r="B26" s="872">
        <v>1.7830817708950161E-2</v>
      </c>
      <c r="C26" s="872">
        <v>3.0089653924332764E-2</v>
      </c>
      <c r="D26" s="93"/>
      <c r="E26" s="429"/>
      <c r="F26" s="16"/>
      <c r="G26" s="16"/>
      <c r="I26" s="887"/>
      <c r="J26" s="887"/>
    </row>
    <row r="27" spans="1:10" x14ac:dyDescent="0.2">
      <c r="A27" s="91" t="s">
        <v>27</v>
      </c>
      <c r="B27" s="872">
        <v>0</v>
      </c>
      <c r="C27" s="872">
        <v>0</v>
      </c>
      <c r="D27" s="93"/>
      <c r="E27" s="429"/>
      <c r="F27" s="16"/>
      <c r="G27" s="16"/>
      <c r="I27" s="887"/>
      <c r="J27" s="887"/>
    </row>
    <row r="28" spans="1:10" x14ac:dyDescent="0.2">
      <c r="A28" s="91" t="s">
        <v>320</v>
      </c>
      <c r="B28" s="872">
        <v>3.7531052973597739E-2</v>
      </c>
      <c r="C28" s="872">
        <v>4.0013121173458358E-2</v>
      </c>
      <c r="D28" s="93"/>
      <c r="E28" s="429"/>
      <c r="F28" s="16"/>
      <c r="G28" s="16"/>
      <c r="I28" s="887"/>
      <c r="J28" s="887"/>
    </row>
    <row r="29" spans="1:10" x14ac:dyDescent="0.2">
      <c r="A29" s="69" t="s">
        <v>321</v>
      </c>
      <c r="B29" s="873">
        <v>4.0660752157777421E-5</v>
      </c>
      <c r="C29" s="873">
        <v>3.9854547216032424E-5</v>
      </c>
      <c r="D29" s="93"/>
      <c r="E29" s="429"/>
      <c r="F29" s="16"/>
      <c r="G29" s="16"/>
      <c r="I29" s="887"/>
      <c r="J29" s="887"/>
    </row>
    <row r="30" spans="1:10" x14ac:dyDescent="0.2">
      <c r="A30" s="69" t="s">
        <v>322</v>
      </c>
      <c r="B30" s="873">
        <v>1.707615726036122E-2</v>
      </c>
      <c r="C30" s="873">
        <v>1.7404876262453087E-2</v>
      </c>
      <c r="D30" s="93"/>
      <c r="E30" s="429"/>
      <c r="F30" s="16"/>
      <c r="G30" s="16"/>
      <c r="I30" s="887"/>
      <c r="J30" s="887"/>
    </row>
    <row r="31" spans="1:10" x14ac:dyDescent="0.2">
      <c r="A31" s="69" t="s">
        <v>323</v>
      </c>
      <c r="B31" s="873">
        <v>2.0495556465394294E-2</v>
      </c>
      <c r="C31" s="873">
        <v>2.2648099458221306E-2</v>
      </c>
      <c r="D31" s="93"/>
      <c r="E31" s="429"/>
      <c r="F31" s="16"/>
      <c r="G31" s="16"/>
      <c r="I31" s="887"/>
      <c r="J31" s="887"/>
    </row>
    <row r="32" spans="1:10" x14ac:dyDescent="0.2">
      <c r="A32" s="91" t="s">
        <v>324</v>
      </c>
      <c r="B32" s="872">
        <v>0.22822337281706792</v>
      </c>
      <c r="C32" s="872">
        <v>0.24264431588590207</v>
      </c>
      <c r="D32" s="93"/>
      <c r="E32" s="429"/>
      <c r="F32" s="16"/>
      <c r="G32" s="16"/>
      <c r="I32" s="887"/>
      <c r="J32" s="887"/>
    </row>
    <row r="33" spans="1:10" x14ac:dyDescent="0.2">
      <c r="A33" s="91" t="s">
        <v>325</v>
      </c>
      <c r="B33" s="872">
        <v>0.24792360808171562</v>
      </c>
      <c r="C33" s="872">
        <v>0.2525677831350277</v>
      </c>
      <c r="D33" s="93"/>
      <c r="E33" s="429"/>
      <c r="F33" s="16"/>
      <c r="G33" s="16"/>
      <c r="I33" s="887"/>
      <c r="J33" s="887"/>
    </row>
    <row r="34" spans="1:10" x14ac:dyDescent="0.2">
      <c r="A34" s="95" t="s">
        <v>326</v>
      </c>
      <c r="B34" s="874">
        <v>-1.9700235264647724E-2</v>
      </c>
      <c r="C34" s="874">
        <v>-9.923467249125642E-3</v>
      </c>
      <c r="D34" s="93"/>
      <c r="E34" s="429"/>
      <c r="F34" s="16"/>
      <c r="G34" s="16"/>
      <c r="I34" s="887"/>
      <c r="J34" s="887"/>
    </row>
    <row r="35" spans="1:10" x14ac:dyDescent="0.2">
      <c r="A35" s="69" t="s">
        <v>353</v>
      </c>
      <c r="B35" s="96"/>
      <c r="C35" s="96"/>
      <c r="F35" s="16"/>
      <c r="G35" s="16"/>
    </row>
    <row r="36" spans="1:10" x14ac:dyDescent="0.2">
      <c r="A36" s="69" t="s">
        <v>354</v>
      </c>
    </row>
    <row r="37" spans="1:10" x14ac:dyDescent="0.2">
      <c r="A37" s="1" t="s">
        <v>355</v>
      </c>
      <c r="C37" s="93"/>
    </row>
    <row r="38" spans="1:10" x14ac:dyDescent="0.2">
      <c r="A38" s="1" t="s">
        <v>356</v>
      </c>
      <c r="C38" s="93"/>
    </row>
    <row r="39" spans="1:10" x14ac:dyDescent="0.2">
      <c r="A39" s="1" t="s">
        <v>357</v>
      </c>
      <c r="C39" s="93"/>
    </row>
    <row r="40" spans="1:10" x14ac:dyDescent="0.2">
      <c r="A40" s="1" t="s">
        <v>56</v>
      </c>
    </row>
  </sheetData>
  <mergeCells count="5">
    <mergeCell ref="A1:C1"/>
    <mergeCell ref="A2:C2"/>
    <mergeCell ref="A3:C3"/>
    <mergeCell ref="A4:C4"/>
    <mergeCell ref="A5:C5"/>
  </mergeCells>
  <pageMargins left="0.7" right="0.7" top="0.75" bottom="0.75" header="0.3" footer="0.3"/>
  <pageSetup orientation="portrait" horizontalDpi="4294967292" verticalDpi="429496729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3246A-9BDD-4A35-A660-5D199425E8AA}">
  <dimension ref="A1:E32"/>
  <sheetViews>
    <sheetView topLeftCell="A16" zoomScaleNormal="100" workbookViewId="0">
      <selection activeCell="H42" sqref="H42"/>
    </sheetView>
  </sheetViews>
  <sheetFormatPr baseColWidth="10" defaultColWidth="11.42578125" defaultRowHeight="12.75" x14ac:dyDescent="0.2"/>
  <cols>
    <col min="1" max="1" width="42.85546875" style="1" customWidth="1"/>
    <col min="2" max="3" width="14.28515625" style="1" customWidth="1"/>
    <col min="4" max="4" width="11.42578125" style="1" bestFit="1"/>
    <col min="5" max="5" width="11.42578125" style="1" bestFit="1" customWidth="1"/>
    <col min="6" max="16384" width="11.42578125" style="1"/>
  </cols>
  <sheetData>
    <row r="1" spans="1:5" x14ac:dyDescent="0.2">
      <c r="A1" s="277" t="s">
        <v>375</v>
      </c>
      <c r="B1" s="100"/>
      <c r="C1" s="100"/>
    </row>
    <row r="2" spans="1:5" x14ac:dyDescent="0.2">
      <c r="A2" s="277" t="s">
        <v>864</v>
      </c>
      <c r="B2" s="100"/>
      <c r="C2" s="100"/>
    </row>
    <row r="3" spans="1:5" x14ac:dyDescent="0.2">
      <c r="A3" s="277" t="s">
        <v>364</v>
      </c>
      <c r="B3" s="100"/>
      <c r="C3" s="100"/>
    </row>
    <row r="4" spans="1:5" x14ac:dyDescent="0.2">
      <c r="A4" s="278" t="s">
        <v>300</v>
      </c>
      <c r="B4" s="100"/>
      <c r="C4" s="100"/>
    </row>
    <row r="5" spans="1:5" x14ac:dyDescent="0.2">
      <c r="A5" s="1266"/>
      <c r="B5" s="1266"/>
      <c r="C5" s="1266"/>
    </row>
    <row r="6" spans="1:5" x14ac:dyDescent="0.2">
      <c r="A6" s="198"/>
      <c r="B6" s="264">
        <v>2024</v>
      </c>
      <c r="C6" s="264">
        <v>2025</v>
      </c>
    </row>
    <row r="7" spans="1:5" s="94" customFormat="1" x14ac:dyDescent="0.2">
      <c r="A7" s="91" t="s">
        <v>32</v>
      </c>
      <c r="B7" s="101">
        <v>24185895.126999997</v>
      </c>
      <c r="C7" s="101">
        <v>28583394.631186113</v>
      </c>
      <c r="D7" s="265"/>
      <c r="E7" s="265"/>
    </row>
    <row r="8" spans="1:5" s="94" customFormat="1" x14ac:dyDescent="0.2">
      <c r="A8" s="91" t="s">
        <v>365</v>
      </c>
      <c r="B8" s="102">
        <v>-1386738.0429999996</v>
      </c>
      <c r="C8" s="102">
        <v>710132.52202553675</v>
      </c>
      <c r="D8" s="265"/>
      <c r="E8" s="265"/>
    </row>
    <row r="9" spans="1:5" x14ac:dyDescent="0.2">
      <c r="A9" s="69" t="s">
        <v>366</v>
      </c>
      <c r="B9" s="103">
        <v>15697529.331</v>
      </c>
      <c r="C9" s="103">
        <v>18213897.950569727</v>
      </c>
      <c r="D9" s="265"/>
      <c r="E9" s="265"/>
    </row>
    <row r="10" spans="1:5" x14ac:dyDescent="0.2">
      <c r="A10" s="69" t="s">
        <v>367</v>
      </c>
      <c r="B10" s="103">
        <v>-17084267.374000002</v>
      </c>
      <c r="C10" s="103">
        <v>-17503765.42854419</v>
      </c>
      <c r="D10" s="265"/>
      <c r="E10" s="265"/>
    </row>
    <row r="11" spans="1:5" s="94" customFormat="1" x14ac:dyDescent="0.2">
      <c r="A11" s="91" t="s">
        <v>368</v>
      </c>
      <c r="B11" s="102">
        <v>9343607.9070000015</v>
      </c>
      <c r="C11" s="102">
        <v>9722778.0228030384</v>
      </c>
      <c r="D11" s="265"/>
      <c r="E11" s="265"/>
    </row>
    <row r="12" spans="1:5" s="94" customFormat="1" x14ac:dyDescent="0.2">
      <c r="A12" s="91" t="s">
        <v>369</v>
      </c>
      <c r="B12" s="102">
        <v>16229025.262999997</v>
      </c>
      <c r="C12" s="102">
        <v>18150484.086357538</v>
      </c>
      <c r="D12" s="265"/>
      <c r="E12" s="265"/>
    </row>
    <row r="13" spans="1:5" s="94" customFormat="1" x14ac:dyDescent="0.2">
      <c r="A13" s="91" t="s">
        <v>35</v>
      </c>
      <c r="B13" s="102">
        <v>27489805.479000006</v>
      </c>
      <c r="C13" s="102">
        <v>30066323.499751516</v>
      </c>
      <c r="D13" s="265"/>
      <c r="E13" s="265"/>
    </row>
    <row r="14" spans="1:5" x14ac:dyDescent="0.2">
      <c r="A14" s="69" t="s">
        <v>370</v>
      </c>
      <c r="B14" s="103">
        <v>41684257.707000002</v>
      </c>
      <c r="C14" s="103">
        <v>45166647.227903701</v>
      </c>
      <c r="D14" s="265"/>
      <c r="E14" s="265"/>
    </row>
    <row r="15" spans="1:5" x14ac:dyDescent="0.2">
      <c r="A15" s="69" t="s">
        <v>371</v>
      </c>
      <c r="B15" s="103">
        <v>-293967.07900000003</v>
      </c>
      <c r="C15" s="103">
        <v>76604.528889237758</v>
      </c>
      <c r="D15" s="265"/>
      <c r="E15" s="265"/>
    </row>
    <row r="16" spans="1:5" x14ac:dyDescent="0.2">
      <c r="A16" s="69" t="s">
        <v>372</v>
      </c>
      <c r="B16" s="103">
        <v>-13900485.149</v>
      </c>
      <c r="C16" s="103">
        <v>-15176928.257041425</v>
      </c>
      <c r="D16" s="265"/>
      <c r="E16" s="265"/>
    </row>
    <row r="17" spans="1:5" x14ac:dyDescent="0.2">
      <c r="A17" s="91" t="s">
        <v>36</v>
      </c>
      <c r="B17" s="102">
        <v>3789031.2280000001</v>
      </c>
      <c r="C17" s="102">
        <v>4058489.6024474897</v>
      </c>
      <c r="D17" s="265"/>
      <c r="E17" s="265"/>
    </row>
    <row r="18" spans="1:5" x14ac:dyDescent="0.2">
      <c r="A18" s="69" t="s">
        <v>37</v>
      </c>
      <c r="B18" s="103">
        <v>1226724.8729999999</v>
      </c>
      <c r="C18" s="103">
        <v>1369682.175936183</v>
      </c>
      <c r="D18" s="265"/>
      <c r="E18" s="265"/>
    </row>
    <row r="19" spans="1:5" x14ac:dyDescent="0.2">
      <c r="A19" s="69" t="s">
        <v>38</v>
      </c>
      <c r="B19" s="103">
        <v>2541078.0550000002</v>
      </c>
      <c r="C19" s="103">
        <v>2666053.6261917194</v>
      </c>
      <c r="D19" s="265"/>
      <c r="E19" s="265"/>
    </row>
    <row r="20" spans="1:5" x14ac:dyDescent="0.2">
      <c r="A20" s="69" t="s">
        <v>39</v>
      </c>
      <c r="B20" s="103">
        <v>21228.3</v>
      </c>
      <c r="C20" s="103">
        <v>22753.800319587241</v>
      </c>
      <c r="D20" s="265"/>
      <c r="E20" s="265"/>
    </row>
    <row r="21" spans="1:5" x14ac:dyDescent="0.2">
      <c r="A21" s="91" t="s">
        <v>40</v>
      </c>
      <c r="B21" s="102">
        <v>740128.69499999995</v>
      </c>
      <c r="C21" s="102">
        <v>788141.94504185126</v>
      </c>
      <c r="D21" s="265"/>
      <c r="E21" s="265"/>
    </row>
    <row r="22" spans="1:5" x14ac:dyDescent="0.2">
      <c r="A22" s="91" t="s">
        <v>41</v>
      </c>
      <c r="B22" s="102">
        <v>567445.326</v>
      </c>
      <c r="C22" s="102">
        <v>598363.49809640052</v>
      </c>
      <c r="D22" s="265"/>
      <c r="E22" s="265"/>
    </row>
    <row r="23" spans="1:5" x14ac:dyDescent="0.2">
      <c r="A23" s="104" t="s">
        <v>42</v>
      </c>
      <c r="B23" s="102">
        <v>360705.05899999989</v>
      </c>
      <c r="C23" s="102">
        <v>1208993.6415109052</v>
      </c>
      <c r="D23" s="265"/>
      <c r="E23" s="265"/>
    </row>
    <row r="24" spans="1:5" x14ac:dyDescent="0.2">
      <c r="A24" s="92" t="s">
        <v>373</v>
      </c>
      <c r="B24" s="103">
        <v>-1783354.4350000001</v>
      </c>
      <c r="C24" s="103">
        <v>-1650138.2296412187</v>
      </c>
      <c r="D24" s="265"/>
      <c r="E24" s="265"/>
    </row>
    <row r="25" spans="1:5" x14ac:dyDescent="0.2">
      <c r="A25" s="92" t="s">
        <v>318</v>
      </c>
      <c r="B25" s="103">
        <v>2144059.4939999999</v>
      </c>
      <c r="C25" s="103">
        <v>2859131.8711521239</v>
      </c>
      <c r="D25" s="265"/>
      <c r="E25" s="265"/>
    </row>
    <row r="26" spans="1:5" x14ac:dyDescent="0.2">
      <c r="A26" s="92" t="s">
        <v>909</v>
      </c>
      <c r="B26" s="103">
        <v>371257.54115622217</v>
      </c>
      <c r="C26" s="103">
        <v>540187.52056986606</v>
      </c>
      <c r="D26" s="265"/>
      <c r="E26" s="265"/>
    </row>
    <row r="27" spans="1:5" x14ac:dyDescent="0.2">
      <c r="A27" s="92" t="s">
        <v>910</v>
      </c>
      <c r="B27" s="103">
        <v>438633.08203951252</v>
      </c>
      <c r="C27" s="103">
        <v>505465.73985474743</v>
      </c>
      <c r="D27" s="265"/>
      <c r="E27" s="265"/>
    </row>
    <row r="28" spans="1:5" x14ac:dyDescent="0.2">
      <c r="A28" s="92" t="s">
        <v>911</v>
      </c>
      <c r="B28" s="103">
        <v>240417.03400000001</v>
      </c>
      <c r="C28" s="103">
        <v>250565.641</v>
      </c>
      <c r="D28" s="265"/>
      <c r="E28" s="265"/>
    </row>
    <row r="29" spans="1:5" x14ac:dyDescent="0.2">
      <c r="A29" s="92" t="s">
        <v>912</v>
      </c>
      <c r="B29" s="103">
        <v>432808.40400000004</v>
      </c>
      <c r="C29" s="103">
        <v>443710.92299999995</v>
      </c>
      <c r="D29" s="265"/>
      <c r="E29" s="265"/>
    </row>
    <row r="30" spans="1:5" x14ac:dyDescent="0.2">
      <c r="A30" s="92" t="s">
        <v>913</v>
      </c>
      <c r="B30" s="103">
        <v>660943.43280426518</v>
      </c>
      <c r="C30" s="103">
        <v>1119202.0467275104</v>
      </c>
      <c r="D30" s="265"/>
      <c r="E30" s="265"/>
    </row>
    <row r="31" spans="1:5" x14ac:dyDescent="0.2">
      <c r="A31" s="105" t="s">
        <v>374</v>
      </c>
      <c r="B31" s="106">
        <v>57133010.914000005</v>
      </c>
      <c r="C31" s="106">
        <v>65303706.818034269</v>
      </c>
      <c r="D31" s="265"/>
      <c r="E31" s="265"/>
    </row>
    <row r="32" spans="1:5" x14ac:dyDescent="0.2">
      <c r="A32" s="1" t="s">
        <v>56</v>
      </c>
      <c r="B32" s="429"/>
      <c r="C32" s="429"/>
    </row>
  </sheetData>
  <mergeCells count="1">
    <mergeCell ref="A5:C5"/>
  </mergeCells>
  <pageMargins left="0.7" right="0.7" top="0.75" bottom="0.75" header="0.3" footer="0.3"/>
  <pageSetup orientation="portrait" horizontalDpi="4294967292" verticalDpi="4294967292"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B382D-CE98-431C-8F75-C417AEC166EA}">
  <dimension ref="A1:E49"/>
  <sheetViews>
    <sheetView zoomScaleNormal="100" workbookViewId="0">
      <selection activeCell="F29" sqref="F29"/>
    </sheetView>
  </sheetViews>
  <sheetFormatPr baseColWidth="10" defaultColWidth="11.42578125" defaultRowHeight="12.75" x14ac:dyDescent="0.2"/>
  <cols>
    <col min="1" max="1" width="42.85546875" style="1" customWidth="1"/>
    <col min="2" max="3" width="14.28515625" style="1" customWidth="1"/>
    <col min="4" max="4" width="11.42578125" style="1"/>
    <col min="5" max="5" width="14.7109375" style="1" customWidth="1"/>
    <col min="6" max="16384" width="11.42578125" style="1"/>
  </cols>
  <sheetData>
    <row r="1" spans="1:5" x14ac:dyDescent="0.2">
      <c r="A1" s="277" t="s">
        <v>376</v>
      </c>
      <c r="B1" s="100"/>
      <c r="C1" s="100"/>
    </row>
    <row r="2" spans="1:5" x14ac:dyDescent="0.2">
      <c r="A2" s="277" t="s">
        <v>864</v>
      </c>
      <c r="B2" s="100"/>
      <c r="C2" s="100"/>
    </row>
    <row r="3" spans="1:5" x14ac:dyDescent="0.2">
      <c r="A3" s="277" t="s">
        <v>364</v>
      </c>
      <c r="B3" s="100"/>
      <c r="C3" s="100"/>
    </row>
    <row r="4" spans="1:5" x14ac:dyDescent="0.2">
      <c r="A4" s="278" t="s">
        <v>742</v>
      </c>
      <c r="B4" s="100"/>
      <c r="C4" s="100"/>
    </row>
    <row r="5" spans="1:5" x14ac:dyDescent="0.2">
      <c r="A5" s="1266"/>
      <c r="B5" s="1266"/>
      <c r="C5" s="1266"/>
    </row>
    <row r="6" spans="1:5" x14ac:dyDescent="0.2">
      <c r="A6" s="287"/>
      <c r="B6" s="542">
        <v>2024</v>
      </c>
      <c r="C6" s="287">
        <v>2025</v>
      </c>
    </row>
    <row r="7" spans="1:5" s="94" customFormat="1" x14ac:dyDescent="0.2">
      <c r="A7" s="104" t="s">
        <v>32</v>
      </c>
      <c r="B7" s="101">
        <v>25206842.490243591</v>
      </c>
      <c r="C7" s="101">
        <v>28583394.631186113</v>
      </c>
      <c r="D7" s="320"/>
      <c r="E7" s="320"/>
    </row>
    <row r="8" spans="1:5" s="94" customFormat="1" x14ac:dyDescent="0.2">
      <c r="A8" s="104" t="s">
        <v>365</v>
      </c>
      <c r="B8" s="102">
        <v>-1445275.7378455345</v>
      </c>
      <c r="C8" s="102">
        <v>710132.52202553675</v>
      </c>
      <c r="D8" s="320"/>
      <c r="E8" s="320"/>
    </row>
    <row r="9" spans="1:5" x14ac:dyDescent="0.2">
      <c r="A9" s="92" t="s">
        <v>366</v>
      </c>
      <c r="B9" s="103">
        <v>16360161.460006149</v>
      </c>
      <c r="C9" s="103">
        <v>18213897.950569727</v>
      </c>
      <c r="D9" s="320"/>
      <c r="E9" s="320"/>
    </row>
    <row r="10" spans="1:5" x14ac:dyDescent="0.2">
      <c r="A10" s="92" t="s">
        <v>367</v>
      </c>
      <c r="B10" s="103">
        <v>-17805437.197851684</v>
      </c>
      <c r="C10" s="103">
        <v>-17503765.42854419</v>
      </c>
      <c r="D10" s="320"/>
      <c r="E10" s="320"/>
    </row>
    <row r="11" spans="1:5" s="94" customFormat="1" x14ac:dyDescent="0.2">
      <c r="A11" s="104" t="s">
        <v>368</v>
      </c>
      <c r="B11" s="102">
        <v>9738025.0582256503</v>
      </c>
      <c r="C11" s="102">
        <v>9722778.0228030384</v>
      </c>
      <c r="D11" s="320"/>
      <c r="E11" s="320"/>
    </row>
    <row r="12" spans="1:5" s="94" customFormat="1" x14ac:dyDescent="0.2">
      <c r="A12" s="104" t="s">
        <v>369</v>
      </c>
      <c r="B12" s="102">
        <v>16914093.169863477</v>
      </c>
      <c r="C12" s="102">
        <v>18150484.086357538</v>
      </c>
      <c r="D12" s="320"/>
      <c r="E12" s="320"/>
    </row>
    <row r="13" spans="1:5" s="94" customFormat="1" x14ac:dyDescent="0.2">
      <c r="A13" s="104" t="s">
        <v>35</v>
      </c>
      <c r="B13" s="102">
        <v>28650219.194204338</v>
      </c>
      <c r="C13" s="102">
        <v>30066323.499751516</v>
      </c>
      <c r="D13" s="320"/>
      <c r="E13" s="320"/>
    </row>
    <row r="14" spans="1:5" x14ac:dyDescent="0.2">
      <c r="A14" s="92" t="s">
        <v>370</v>
      </c>
      <c r="B14" s="103">
        <v>43443854.892519057</v>
      </c>
      <c r="C14" s="103">
        <v>45166647.227903701</v>
      </c>
      <c r="D14" s="320"/>
      <c r="E14" s="320"/>
    </row>
    <row r="15" spans="1:5" x14ac:dyDescent="0.2">
      <c r="A15" s="92" t="s">
        <v>371</v>
      </c>
      <c r="B15" s="103">
        <v>-306376.16754559724</v>
      </c>
      <c r="C15" s="103">
        <v>76604.528889237758</v>
      </c>
      <c r="D15" s="320"/>
      <c r="E15" s="320"/>
    </row>
    <row r="16" spans="1:5" x14ac:dyDescent="0.2">
      <c r="A16" s="92" t="s">
        <v>372</v>
      </c>
      <c r="B16" s="103">
        <v>-14487259.530769125</v>
      </c>
      <c r="C16" s="103">
        <v>-15176928.257041425</v>
      </c>
      <c r="D16" s="320"/>
      <c r="E16" s="320"/>
    </row>
    <row r="17" spans="1:5" x14ac:dyDescent="0.2">
      <c r="A17" s="104" t="s">
        <v>36</v>
      </c>
      <c r="B17" s="102">
        <v>3948975.750258171</v>
      </c>
      <c r="C17" s="102">
        <v>4058489.6024474897</v>
      </c>
      <c r="D17" s="320"/>
      <c r="E17" s="320"/>
    </row>
    <row r="18" spans="1:5" x14ac:dyDescent="0.2">
      <c r="A18" s="92" t="s">
        <v>37</v>
      </c>
      <c r="B18" s="103">
        <v>1278508.0101523867</v>
      </c>
      <c r="C18" s="103">
        <v>1369682.175936183</v>
      </c>
      <c r="D18" s="320"/>
      <c r="E18" s="320"/>
    </row>
    <row r="19" spans="1:5" x14ac:dyDescent="0.2">
      <c r="A19" s="92" t="s">
        <v>38</v>
      </c>
      <c r="B19" s="103">
        <v>2648343.3402592689</v>
      </c>
      <c r="C19" s="103">
        <v>2666053.6261917194</v>
      </c>
      <c r="D19" s="320"/>
      <c r="E19" s="320"/>
    </row>
    <row r="20" spans="1:5" x14ac:dyDescent="0.2">
      <c r="A20" s="92" t="s">
        <v>39</v>
      </c>
      <c r="B20" s="103">
        <v>22124.399846515473</v>
      </c>
      <c r="C20" s="103">
        <v>22753.800319587241</v>
      </c>
      <c r="D20" s="320"/>
      <c r="E20" s="320"/>
    </row>
    <row r="21" spans="1:5" x14ac:dyDescent="0.2">
      <c r="A21" s="104" t="s">
        <v>40</v>
      </c>
      <c r="B21" s="102">
        <v>771371.38565309963</v>
      </c>
      <c r="C21" s="102">
        <v>788141.94504185126</v>
      </c>
      <c r="D21" s="320"/>
      <c r="E21" s="320"/>
    </row>
    <row r="22" spans="1:5" x14ac:dyDescent="0.2">
      <c r="A22" s="104" t="s">
        <v>41</v>
      </c>
      <c r="B22" s="102">
        <v>591398.61804573715</v>
      </c>
      <c r="C22" s="102">
        <v>598363.49809640052</v>
      </c>
      <c r="D22" s="320"/>
      <c r="E22" s="320"/>
    </row>
    <row r="23" spans="1:5" x14ac:dyDescent="0.2">
      <c r="A23" s="104" t="s">
        <v>42</v>
      </c>
      <c r="B23" s="102">
        <v>375931.32525811996</v>
      </c>
      <c r="C23" s="102">
        <v>1208993.6415109052</v>
      </c>
      <c r="D23" s="320"/>
      <c r="E23" s="320"/>
    </row>
    <row r="24" spans="1:5" x14ac:dyDescent="0.2">
      <c r="A24" s="92" t="s">
        <v>373</v>
      </c>
      <c r="B24" s="103">
        <v>-1858634.3036416806</v>
      </c>
      <c r="C24" s="103">
        <v>-1650138.2296412187</v>
      </c>
      <c r="D24" s="320"/>
      <c r="E24" s="320"/>
    </row>
    <row r="25" spans="1:5" x14ac:dyDescent="0.2">
      <c r="A25" s="92" t="s">
        <v>318</v>
      </c>
      <c r="B25" s="103">
        <v>2234565.6288998006</v>
      </c>
      <c r="C25" s="103">
        <v>2859131.8711521239</v>
      </c>
      <c r="D25" s="320"/>
      <c r="E25" s="320"/>
    </row>
    <row r="26" spans="1:5" x14ac:dyDescent="0.2">
      <c r="A26" s="175" t="s">
        <v>909</v>
      </c>
      <c r="B26" s="103">
        <v>386929.25418306852</v>
      </c>
      <c r="C26" s="103">
        <v>540187.52056986606</v>
      </c>
      <c r="D26" s="320"/>
      <c r="E26" s="320"/>
    </row>
    <row r="27" spans="1:5" x14ac:dyDescent="0.2">
      <c r="A27" s="175" t="s">
        <v>910</v>
      </c>
      <c r="B27" s="103">
        <v>457148.88582465856</v>
      </c>
      <c r="C27" s="103">
        <v>505465.73985474743</v>
      </c>
      <c r="D27" s="320"/>
      <c r="E27" s="320"/>
    </row>
    <row r="28" spans="1:5" x14ac:dyDescent="0.2">
      <c r="A28" s="175" t="s">
        <v>911</v>
      </c>
      <c r="B28" s="103">
        <v>250565.64068386567</v>
      </c>
      <c r="C28" s="103">
        <v>250565.641</v>
      </c>
      <c r="D28" s="320"/>
      <c r="E28" s="320"/>
    </row>
    <row r="29" spans="1:5" x14ac:dyDescent="0.2">
      <c r="A29" s="175" t="s">
        <v>912</v>
      </c>
      <c r="B29" s="103">
        <v>451078.33349953633</v>
      </c>
      <c r="C29" s="103">
        <v>443710.92299999995</v>
      </c>
      <c r="D29" s="320"/>
      <c r="E29" s="320"/>
    </row>
    <row r="30" spans="1:5" x14ac:dyDescent="0.2">
      <c r="A30" s="175" t="s">
        <v>913</v>
      </c>
      <c r="B30" s="103">
        <v>688843.51470867172</v>
      </c>
      <c r="C30" s="103">
        <v>1119202.0467275104</v>
      </c>
      <c r="D30" s="320"/>
      <c r="E30" s="320"/>
    </row>
    <row r="31" spans="1:5" x14ac:dyDescent="0.2">
      <c r="A31" s="105" t="s">
        <v>374</v>
      </c>
      <c r="B31" s="106">
        <v>59544738.763663061</v>
      </c>
      <c r="C31" s="106">
        <v>65303706.818034269</v>
      </c>
      <c r="D31" s="320"/>
      <c r="E31" s="320"/>
    </row>
    <row r="32" spans="1:5" x14ac:dyDescent="0.2">
      <c r="A32" s="1" t="s">
        <v>56</v>
      </c>
      <c r="B32" s="97"/>
      <c r="C32" s="97"/>
    </row>
    <row r="33" spans="1:3" x14ac:dyDescent="0.2">
      <c r="B33" s="108"/>
    </row>
    <row r="34" spans="1:3" x14ac:dyDescent="0.2">
      <c r="A34" s="94"/>
    </row>
    <row r="41" spans="1:3" x14ac:dyDescent="0.2">
      <c r="A41" s="104" t="s">
        <v>42</v>
      </c>
      <c r="B41" s="102">
        <v>375931.32525811996</v>
      </c>
      <c r="C41" s="102">
        <v>1208993.6415109052</v>
      </c>
    </row>
    <row r="42" spans="1:3" x14ac:dyDescent="0.2">
      <c r="A42" s="92" t="s">
        <v>373</v>
      </c>
      <c r="B42" s="103">
        <v>-1858634.3036416806</v>
      </c>
      <c r="C42" s="103">
        <v>-1650138.2296412187</v>
      </c>
    </row>
    <row r="43" spans="1:3" x14ac:dyDescent="0.2">
      <c r="A43" s="92" t="s">
        <v>318</v>
      </c>
      <c r="B43" s="103">
        <v>2234565.6288998006</v>
      </c>
      <c r="C43" s="103">
        <v>2859131.8711521239</v>
      </c>
    </row>
    <row r="44" spans="1:3" x14ac:dyDescent="0.2">
      <c r="A44" s="175" t="s">
        <v>909</v>
      </c>
      <c r="B44" s="103">
        <v>386929.25418306852</v>
      </c>
      <c r="C44" s="103">
        <v>540187.52056986606</v>
      </c>
    </row>
    <row r="45" spans="1:3" x14ac:dyDescent="0.2">
      <c r="A45" s="175" t="s">
        <v>910</v>
      </c>
      <c r="B45" s="103">
        <v>457148.88582465856</v>
      </c>
      <c r="C45" s="103">
        <v>505465.73985474743</v>
      </c>
    </row>
    <row r="46" spans="1:3" x14ac:dyDescent="0.2">
      <c r="A46" s="175" t="s">
        <v>911</v>
      </c>
      <c r="B46" s="103">
        <v>250565.64068386567</v>
      </c>
      <c r="C46" s="103">
        <v>250565.641</v>
      </c>
    </row>
    <row r="47" spans="1:3" x14ac:dyDescent="0.2">
      <c r="A47" s="175" t="s">
        <v>912</v>
      </c>
      <c r="B47" s="103">
        <v>451078.33349953633</v>
      </c>
      <c r="C47" s="103">
        <v>443710.92299999995</v>
      </c>
    </row>
    <row r="48" spans="1:3" x14ac:dyDescent="0.2">
      <c r="A48" s="175" t="s">
        <v>913</v>
      </c>
      <c r="B48" s="103">
        <v>688843.51470867172</v>
      </c>
      <c r="C48" s="103">
        <v>1119202.0467275104</v>
      </c>
    </row>
    <row r="49" spans="1:3" x14ac:dyDescent="0.2">
      <c r="A49" s="105" t="s">
        <v>374</v>
      </c>
      <c r="B49" s="106">
        <v>56409558.254663065</v>
      </c>
      <c r="C49" s="106">
        <v>60017859.904276051</v>
      </c>
    </row>
  </sheetData>
  <mergeCells count="1">
    <mergeCell ref="A5:C5"/>
  </mergeCells>
  <pageMargins left="0.7" right="0.7" top="0.75" bottom="0.75" header="0.3" footer="0.3"/>
  <pageSetup orientation="portrait" horizontalDpi="4294967292" verticalDpi="4294967292"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B756C-AF2F-48B3-8D75-16076F2E4A3C}">
  <dimension ref="A1:E14"/>
  <sheetViews>
    <sheetView zoomScaleNormal="100" workbookViewId="0">
      <selection activeCell="B7" sqref="B7:C13"/>
    </sheetView>
  </sheetViews>
  <sheetFormatPr baseColWidth="10" defaultColWidth="11.42578125" defaultRowHeight="12.75" x14ac:dyDescent="0.2"/>
  <cols>
    <col min="1" max="1" width="42.85546875" style="1" customWidth="1"/>
    <col min="2" max="3" width="14.28515625" style="1" customWidth="1"/>
    <col min="4" max="16384" width="11.42578125" style="1"/>
  </cols>
  <sheetData>
    <row r="1" spans="1:5" x14ac:dyDescent="0.2">
      <c r="A1" s="277" t="s">
        <v>378</v>
      </c>
      <c r="B1" s="100"/>
      <c r="C1" s="100"/>
    </row>
    <row r="2" spans="1:5" x14ac:dyDescent="0.2">
      <c r="A2" s="277" t="s">
        <v>864</v>
      </c>
      <c r="B2" s="100"/>
      <c r="C2" s="100"/>
    </row>
    <row r="3" spans="1:5" x14ac:dyDescent="0.2">
      <c r="A3" s="277" t="s">
        <v>377</v>
      </c>
      <c r="B3" s="100"/>
      <c r="C3" s="100"/>
    </row>
    <row r="4" spans="1:5" x14ac:dyDescent="0.2">
      <c r="A4" s="278" t="s">
        <v>300</v>
      </c>
      <c r="B4" s="100"/>
      <c r="C4" s="100"/>
    </row>
    <row r="6" spans="1:5" x14ac:dyDescent="0.2">
      <c r="A6" s="287"/>
      <c r="B6" s="287">
        <v>2024</v>
      </c>
      <c r="C6" s="287">
        <v>2025</v>
      </c>
    </row>
    <row r="7" spans="1:5" x14ac:dyDescent="0.2">
      <c r="A7" s="109" t="s">
        <v>32</v>
      </c>
      <c r="B7" s="101">
        <v>3008196.9619999994</v>
      </c>
      <c r="C7" s="101">
        <v>5285846.9137582202</v>
      </c>
      <c r="D7" s="108"/>
      <c r="E7" s="108"/>
    </row>
    <row r="8" spans="1:5" x14ac:dyDescent="0.2">
      <c r="A8" s="109" t="s">
        <v>365</v>
      </c>
      <c r="B8" s="102">
        <v>-65828.641000000294</v>
      </c>
      <c r="C8" s="102">
        <v>1221485.5329235168</v>
      </c>
      <c r="D8" s="108"/>
      <c r="E8" s="108"/>
    </row>
    <row r="9" spans="1:5" x14ac:dyDescent="0.2">
      <c r="A9" s="110" t="s">
        <v>366</v>
      </c>
      <c r="B9" s="103">
        <v>2663384.2409999999</v>
      </c>
      <c r="C9" s="103">
        <v>3693002.2856351105</v>
      </c>
      <c r="D9" s="108"/>
      <c r="E9" s="108"/>
    </row>
    <row r="10" spans="1:5" x14ac:dyDescent="0.2">
      <c r="A10" s="110" t="s">
        <v>367</v>
      </c>
      <c r="B10" s="103">
        <v>-2729212.8820000002</v>
      </c>
      <c r="C10" s="103">
        <v>-2471516.7527115936</v>
      </c>
      <c r="D10" s="108"/>
      <c r="E10" s="108"/>
    </row>
    <row r="11" spans="1:5" x14ac:dyDescent="0.2">
      <c r="A11" s="109" t="s">
        <v>368</v>
      </c>
      <c r="B11" s="102">
        <v>361670.49300000002</v>
      </c>
      <c r="C11" s="102">
        <v>472137.33369114297</v>
      </c>
      <c r="D11" s="108"/>
      <c r="E11" s="108"/>
    </row>
    <row r="12" spans="1:5" x14ac:dyDescent="0.2">
      <c r="A12" s="109" t="s">
        <v>369</v>
      </c>
      <c r="B12" s="102">
        <v>2712355.11</v>
      </c>
      <c r="C12" s="102">
        <v>3592224.0471435599</v>
      </c>
      <c r="D12" s="108"/>
      <c r="E12" s="108"/>
    </row>
    <row r="13" spans="1:5" x14ac:dyDescent="0.2">
      <c r="A13" s="111" t="s">
        <v>374</v>
      </c>
      <c r="B13" s="106">
        <v>3008196.9619999994</v>
      </c>
      <c r="C13" s="106">
        <v>5285846.9137582202</v>
      </c>
      <c r="D13" s="108"/>
      <c r="E13" s="108"/>
    </row>
    <row r="14" spans="1:5" x14ac:dyDescent="0.2">
      <c r="A14" s="1" t="s">
        <v>56</v>
      </c>
    </row>
  </sheetData>
  <pageMargins left="0.7" right="0.7" top="0.75" bottom="0.75" header="0.3" footer="0.3"/>
  <pageSetup orientation="portrait" horizontalDpi="4294967292" verticalDpi="429496729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C5BD7-5AA4-4FBB-81CA-F5007954A67E}">
  <dimension ref="A1:E15"/>
  <sheetViews>
    <sheetView zoomScaleNormal="100" workbookViewId="0">
      <selection activeCell="H34" sqref="H34"/>
    </sheetView>
  </sheetViews>
  <sheetFormatPr baseColWidth="10" defaultColWidth="11.42578125" defaultRowHeight="12.75" x14ac:dyDescent="0.2"/>
  <cols>
    <col min="1" max="1" width="42.85546875" style="1" customWidth="1"/>
    <col min="2" max="3" width="14.28515625" style="1" customWidth="1"/>
    <col min="4" max="16384" width="11.42578125" style="1"/>
  </cols>
  <sheetData>
    <row r="1" spans="1:5" x14ac:dyDescent="0.2">
      <c r="A1" s="277" t="s">
        <v>379</v>
      </c>
      <c r="B1" s="100"/>
      <c r="C1" s="100"/>
    </row>
    <row r="2" spans="1:5" x14ac:dyDescent="0.2">
      <c r="A2" s="277" t="s">
        <v>864</v>
      </c>
      <c r="B2" s="100"/>
      <c r="C2" s="100"/>
    </row>
    <row r="3" spans="1:5" x14ac:dyDescent="0.2">
      <c r="A3" s="277" t="s">
        <v>377</v>
      </c>
      <c r="B3" s="100"/>
      <c r="C3" s="100"/>
    </row>
    <row r="4" spans="1:5" x14ac:dyDescent="0.2">
      <c r="A4" s="278" t="s">
        <v>742</v>
      </c>
      <c r="B4" s="100"/>
      <c r="C4" s="100"/>
    </row>
    <row r="6" spans="1:5" x14ac:dyDescent="0.2">
      <c r="A6" s="287"/>
      <c r="B6" s="542">
        <v>2024</v>
      </c>
      <c r="C6" s="287">
        <v>2025</v>
      </c>
    </row>
    <row r="7" spans="1:5" x14ac:dyDescent="0.2">
      <c r="A7" s="109" t="s">
        <v>32</v>
      </c>
      <c r="B7" s="101">
        <v>3135180.5089999996</v>
      </c>
      <c r="C7" s="101">
        <v>5285846.9137582202</v>
      </c>
      <c r="D7" s="108"/>
      <c r="E7" s="108"/>
    </row>
    <row r="8" spans="1:5" x14ac:dyDescent="0.2">
      <c r="A8" s="109" t="s">
        <v>365</v>
      </c>
      <c r="B8" s="102">
        <v>-68607.434000000358</v>
      </c>
      <c r="C8" s="102">
        <v>1221485.5329235168</v>
      </c>
      <c r="D8" s="108"/>
      <c r="E8" s="108"/>
    </row>
    <row r="9" spans="1:5" x14ac:dyDescent="0.2">
      <c r="A9" s="110" t="s">
        <v>366</v>
      </c>
      <c r="B9" s="103">
        <v>2775812.3769999999</v>
      </c>
      <c r="C9" s="103">
        <v>3693002.2856351105</v>
      </c>
      <c r="D9" s="108"/>
      <c r="E9" s="108"/>
    </row>
    <row r="10" spans="1:5" x14ac:dyDescent="0.2">
      <c r="A10" s="110" t="s">
        <v>367</v>
      </c>
      <c r="B10" s="103">
        <v>-2844419.8110000002</v>
      </c>
      <c r="C10" s="103">
        <v>-2471516.7527115936</v>
      </c>
      <c r="D10" s="108"/>
      <c r="E10" s="108"/>
    </row>
    <row r="11" spans="1:5" x14ac:dyDescent="0.2">
      <c r="A11" s="109" t="s">
        <v>368</v>
      </c>
      <c r="B11" s="102">
        <v>376937.51299999998</v>
      </c>
      <c r="C11" s="102">
        <v>472137.33369114297</v>
      </c>
      <c r="D11" s="108"/>
      <c r="E11" s="108"/>
    </row>
    <row r="12" spans="1:5" x14ac:dyDescent="0.2">
      <c r="A12" s="109" t="s">
        <v>369</v>
      </c>
      <c r="B12" s="102">
        <v>2826850.43</v>
      </c>
      <c r="C12" s="102">
        <v>3592224.0471435599</v>
      </c>
      <c r="D12" s="108"/>
      <c r="E12" s="108"/>
    </row>
    <row r="13" spans="1:5" x14ac:dyDescent="0.2">
      <c r="A13" s="111" t="s">
        <v>374</v>
      </c>
      <c r="B13" s="106">
        <v>3135180.5089999996</v>
      </c>
      <c r="C13" s="106">
        <v>5285846.9137582202</v>
      </c>
      <c r="D13" s="108"/>
      <c r="E13" s="108"/>
    </row>
    <row r="14" spans="1:5" x14ac:dyDescent="0.2">
      <c r="A14" s="1" t="s">
        <v>56</v>
      </c>
      <c r="D14" s="108"/>
      <c r="E14" s="108"/>
    </row>
    <row r="15" spans="1:5" x14ac:dyDescent="0.2">
      <c r="B15" s="97"/>
      <c r="C15" s="98"/>
    </row>
  </sheetData>
  <pageMargins left="0.7" right="0.7" top="0.75" bottom="0.75" header="0.3" footer="0.3"/>
  <pageSetup orientation="portrait" horizontalDpi="4294967292" verticalDpi="429496729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1D35D-61F8-4BED-8775-4DB7E1F5AF82}">
  <dimension ref="A1:E32"/>
  <sheetViews>
    <sheetView zoomScaleNormal="100" workbookViewId="0">
      <selection activeCell="H26" sqref="H26"/>
    </sheetView>
  </sheetViews>
  <sheetFormatPr baseColWidth="10" defaultColWidth="11.42578125" defaultRowHeight="12.75" x14ac:dyDescent="0.2"/>
  <cols>
    <col min="1" max="1" width="42.85546875" style="1" customWidth="1"/>
    <col min="2" max="3" width="14.28515625" style="1" customWidth="1"/>
    <col min="4" max="16384" width="11.42578125" style="1"/>
  </cols>
  <sheetData>
    <row r="1" spans="1:5" x14ac:dyDescent="0.2">
      <c r="A1" s="277" t="s">
        <v>381</v>
      </c>
      <c r="B1" s="100"/>
      <c r="C1" s="100"/>
    </row>
    <row r="2" spans="1:5" x14ac:dyDescent="0.2">
      <c r="A2" s="277" t="s">
        <v>864</v>
      </c>
      <c r="B2" s="100"/>
      <c r="C2" s="100"/>
    </row>
    <row r="3" spans="1:5" x14ac:dyDescent="0.2">
      <c r="A3" s="277" t="s">
        <v>380</v>
      </c>
      <c r="B3" s="100"/>
      <c r="C3" s="100"/>
    </row>
    <row r="4" spans="1:5" x14ac:dyDescent="0.2">
      <c r="A4" s="278" t="s">
        <v>300</v>
      </c>
      <c r="B4" s="100"/>
      <c r="C4" s="100"/>
    </row>
    <row r="5" spans="1:5" x14ac:dyDescent="0.2">
      <c r="A5" s="1266"/>
      <c r="B5" s="1266"/>
      <c r="C5" s="1266"/>
    </row>
    <row r="6" spans="1:5" x14ac:dyDescent="0.2">
      <c r="A6" s="287"/>
      <c r="B6" s="542">
        <v>2024</v>
      </c>
      <c r="C6" s="287">
        <v>2025</v>
      </c>
    </row>
    <row r="7" spans="1:5" x14ac:dyDescent="0.2">
      <c r="A7" s="104" t="s">
        <v>32</v>
      </c>
      <c r="B7" s="101">
        <v>21177698.164999999</v>
      </c>
      <c r="C7" s="101">
        <v>23297547.717427894</v>
      </c>
      <c r="D7" s="108"/>
      <c r="E7" s="108"/>
    </row>
    <row r="8" spans="1:5" x14ac:dyDescent="0.2">
      <c r="A8" s="104" t="s">
        <v>365</v>
      </c>
      <c r="B8" s="102">
        <v>-1320909.4020000026</v>
      </c>
      <c r="C8" s="102">
        <v>-511353.01089797914</v>
      </c>
      <c r="D8" s="108"/>
      <c r="E8" s="108"/>
    </row>
    <row r="9" spans="1:5" x14ac:dyDescent="0.2">
      <c r="A9" s="92" t="s">
        <v>366</v>
      </c>
      <c r="B9" s="103">
        <v>13034145.09</v>
      </c>
      <c r="C9" s="103">
        <v>14520895.664934617</v>
      </c>
      <c r="D9" s="108"/>
      <c r="E9" s="108"/>
    </row>
    <row r="10" spans="1:5" x14ac:dyDescent="0.2">
      <c r="A10" s="92" t="s">
        <v>367</v>
      </c>
      <c r="B10" s="103">
        <v>-14355054.492000002</v>
      </c>
      <c r="C10" s="103">
        <v>-15032248.675832596</v>
      </c>
      <c r="D10" s="108"/>
      <c r="E10" s="108"/>
    </row>
    <row r="11" spans="1:5" x14ac:dyDescent="0.2">
      <c r="A11" s="104" t="s">
        <v>368</v>
      </c>
      <c r="B11" s="102">
        <v>8981937.4140000008</v>
      </c>
      <c r="C11" s="102">
        <v>9250640.6891118959</v>
      </c>
      <c r="D11" s="108"/>
      <c r="E11" s="108"/>
    </row>
    <row r="12" spans="1:5" x14ac:dyDescent="0.2">
      <c r="A12" s="104" t="s">
        <v>369</v>
      </c>
      <c r="B12" s="102">
        <v>13516670.152999999</v>
      </c>
      <c r="C12" s="102">
        <v>14558260.039213978</v>
      </c>
      <c r="D12" s="108"/>
      <c r="E12" s="108"/>
    </row>
    <row r="13" spans="1:5" x14ac:dyDescent="0.2">
      <c r="A13" s="104" t="s">
        <v>35</v>
      </c>
      <c r="B13" s="102">
        <v>27489805.478999998</v>
      </c>
      <c r="C13" s="102">
        <v>30066323.499751516</v>
      </c>
      <c r="D13" s="108"/>
      <c r="E13" s="108"/>
    </row>
    <row r="14" spans="1:5" x14ac:dyDescent="0.2">
      <c r="A14" s="92" t="s">
        <v>370</v>
      </c>
      <c r="B14" s="103">
        <v>41684257.707000002</v>
      </c>
      <c r="C14" s="103">
        <v>45166647.227903701</v>
      </c>
      <c r="D14" s="108"/>
      <c r="E14" s="108"/>
    </row>
    <row r="15" spans="1:5" x14ac:dyDescent="0.2">
      <c r="A15" s="92" t="s">
        <v>371</v>
      </c>
      <c r="B15" s="103">
        <v>-293967.07900000003</v>
      </c>
      <c r="C15" s="103">
        <v>76604.528889237758</v>
      </c>
      <c r="D15" s="108"/>
      <c r="E15" s="108"/>
    </row>
    <row r="16" spans="1:5" x14ac:dyDescent="0.2">
      <c r="A16" s="92" t="s">
        <v>372</v>
      </c>
      <c r="B16" s="103">
        <v>-13900485.149</v>
      </c>
      <c r="C16" s="103">
        <v>-15176928.257041425</v>
      </c>
      <c r="D16" s="108"/>
      <c r="E16" s="108"/>
    </row>
    <row r="17" spans="1:5" x14ac:dyDescent="0.2">
      <c r="A17" s="104" t="s">
        <v>36</v>
      </c>
      <c r="B17" s="102">
        <v>3789031.2280000001</v>
      </c>
      <c r="C17" s="102">
        <v>4058489.6024474897</v>
      </c>
      <c r="D17" s="108"/>
      <c r="E17" s="108"/>
    </row>
    <row r="18" spans="1:5" x14ac:dyDescent="0.2">
      <c r="A18" s="92" t="s">
        <v>37</v>
      </c>
      <c r="B18" s="103">
        <v>1226724.8729999999</v>
      </c>
      <c r="C18" s="103">
        <v>1369682.175936183</v>
      </c>
      <c r="D18" s="108"/>
      <c r="E18" s="108"/>
    </row>
    <row r="19" spans="1:5" x14ac:dyDescent="0.2">
      <c r="A19" s="92" t="s">
        <v>38</v>
      </c>
      <c r="B19" s="103">
        <v>2541078.0550000002</v>
      </c>
      <c r="C19" s="103">
        <v>2666053.6261917194</v>
      </c>
      <c r="D19" s="108"/>
      <c r="E19" s="108"/>
    </row>
    <row r="20" spans="1:5" x14ac:dyDescent="0.2">
      <c r="A20" s="92" t="s">
        <v>39</v>
      </c>
      <c r="B20" s="103">
        <v>21228.3</v>
      </c>
      <c r="C20" s="103">
        <v>22753.800319587241</v>
      </c>
      <c r="D20" s="108"/>
      <c r="E20" s="108"/>
    </row>
    <row r="21" spans="1:5" x14ac:dyDescent="0.2">
      <c r="A21" s="104" t="s">
        <v>40</v>
      </c>
      <c r="B21" s="102">
        <v>740128.69499999995</v>
      </c>
      <c r="C21" s="102">
        <v>788141.94504185126</v>
      </c>
      <c r="D21" s="108"/>
      <c r="E21" s="108"/>
    </row>
    <row r="22" spans="1:5" x14ac:dyDescent="0.2">
      <c r="A22" s="104" t="s">
        <v>41</v>
      </c>
      <c r="B22" s="102">
        <v>567445.326</v>
      </c>
      <c r="C22" s="102">
        <v>598363.49809640052</v>
      </c>
      <c r="D22" s="108"/>
      <c r="E22" s="108"/>
    </row>
    <row r="23" spans="1:5" x14ac:dyDescent="0.2">
      <c r="A23" s="104" t="s">
        <v>42</v>
      </c>
      <c r="B23" s="102">
        <v>360705.05899999989</v>
      </c>
      <c r="C23" s="102">
        <v>1208993.6415109052</v>
      </c>
      <c r="D23" s="108"/>
      <c r="E23" s="108"/>
    </row>
    <row r="24" spans="1:5" x14ac:dyDescent="0.2">
      <c r="A24" s="92" t="s">
        <v>373</v>
      </c>
      <c r="B24" s="103">
        <v>-1783354.4350000001</v>
      </c>
      <c r="C24" s="103">
        <v>-1650138.2296412187</v>
      </c>
      <c r="D24" s="108"/>
      <c r="E24" s="108"/>
    </row>
    <row r="25" spans="1:5" x14ac:dyDescent="0.2">
      <c r="A25" s="92" t="s">
        <v>318</v>
      </c>
      <c r="B25" s="103">
        <v>2144059.4939999999</v>
      </c>
      <c r="C25" s="103">
        <v>2859131.8711521239</v>
      </c>
      <c r="D25" s="108"/>
      <c r="E25" s="108"/>
    </row>
    <row r="26" spans="1:5" x14ac:dyDescent="0.2">
      <c r="A26" s="92" t="s">
        <v>909</v>
      </c>
      <c r="B26" s="103">
        <v>371257.54115622217</v>
      </c>
      <c r="C26" s="103">
        <v>540187.52056986606</v>
      </c>
      <c r="D26" s="108"/>
      <c r="E26" s="108"/>
    </row>
    <row r="27" spans="1:5" x14ac:dyDescent="0.2">
      <c r="A27" s="92" t="s">
        <v>910</v>
      </c>
      <c r="B27" s="103">
        <v>438633.08203951252</v>
      </c>
      <c r="C27" s="103">
        <v>505465.73985474743</v>
      </c>
    </row>
    <row r="28" spans="1:5" x14ac:dyDescent="0.2">
      <c r="A28" s="92" t="s">
        <v>911</v>
      </c>
      <c r="B28" s="103">
        <v>240417.03400000001</v>
      </c>
      <c r="C28" s="103">
        <v>250565.641</v>
      </c>
    </row>
    <row r="29" spans="1:5" x14ac:dyDescent="0.2">
      <c r="A29" s="92" t="s">
        <v>912</v>
      </c>
      <c r="B29" s="103">
        <v>432808.40400000004</v>
      </c>
      <c r="C29" s="103">
        <v>443710.92299999995</v>
      </c>
    </row>
    <row r="30" spans="1:5" x14ac:dyDescent="0.2">
      <c r="A30" s="92" t="s">
        <v>913</v>
      </c>
      <c r="B30" s="103">
        <v>660943.43280426518</v>
      </c>
      <c r="C30" s="103">
        <v>1119202.0467275104</v>
      </c>
    </row>
    <row r="31" spans="1:5" x14ac:dyDescent="0.2">
      <c r="A31" s="105" t="s">
        <v>374</v>
      </c>
      <c r="B31" s="106">
        <v>54124813.951999992</v>
      </c>
      <c r="C31" s="106">
        <v>60017859.904276051</v>
      </c>
    </row>
    <row r="32" spans="1:5" x14ac:dyDescent="0.2">
      <c r="A32" s="1" t="s">
        <v>56</v>
      </c>
    </row>
  </sheetData>
  <mergeCells count="1">
    <mergeCell ref="A5:C5"/>
  </mergeCells>
  <pageMargins left="0.7" right="0.7" top="0.75" bottom="0.75" header="0.3" footer="0.3"/>
  <pageSetup orientation="portrait" horizontalDpi="4294967292" verticalDpi="429496729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91989-CBFD-42CA-A017-411B52E107DA}">
  <dimension ref="A1:G32"/>
  <sheetViews>
    <sheetView zoomScaleNormal="100" workbookViewId="0">
      <selection activeCell="G25" sqref="G25"/>
    </sheetView>
  </sheetViews>
  <sheetFormatPr baseColWidth="10" defaultColWidth="11.42578125" defaultRowHeight="12.75" x14ac:dyDescent="0.2"/>
  <cols>
    <col min="1" max="1" width="42.85546875" style="1" customWidth="1"/>
    <col min="2" max="3" width="14.28515625" style="1" customWidth="1"/>
    <col min="4" max="16384" width="11.42578125" style="1"/>
  </cols>
  <sheetData>
    <row r="1" spans="1:7" x14ac:dyDescent="0.2">
      <c r="A1" s="277" t="s">
        <v>860</v>
      </c>
      <c r="B1" s="100"/>
      <c r="C1" s="100"/>
    </row>
    <row r="2" spans="1:7" x14ac:dyDescent="0.2">
      <c r="A2" s="277" t="s">
        <v>864</v>
      </c>
      <c r="B2" s="100"/>
      <c r="C2" s="100"/>
    </row>
    <row r="3" spans="1:7" x14ac:dyDescent="0.2">
      <c r="A3" s="277" t="s">
        <v>380</v>
      </c>
      <c r="B3" s="100"/>
      <c r="C3" s="100"/>
    </row>
    <row r="4" spans="1:7" x14ac:dyDescent="0.2">
      <c r="A4" s="278" t="s">
        <v>742</v>
      </c>
      <c r="B4" s="100"/>
      <c r="C4" s="100"/>
    </row>
    <row r="5" spans="1:7" x14ac:dyDescent="0.2">
      <c r="A5" s="1266"/>
      <c r="B5" s="1266"/>
      <c r="C5" s="1266"/>
    </row>
    <row r="6" spans="1:7" x14ac:dyDescent="0.2">
      <c r="A6" s="287"/>
      <c r="B6" s="542">
        <v>2024</v>
      </c>
      <c r="C6" s="287">
        <v>2025</v>
      </c>
    </row>
    <row r="7" spans="1:7" x14ac:dyDescent="0.2">
      <c r="A7" s="104" t="s">
        <v>32</v>
      </c>
      <c r="B7" s="101">
        <v>22071661.981243595</v>
      </c>
      <c r="C7" s="101">
        <v>23297547.717427894</v>
      </c>
      <c r="E7" s="269"/>
      <c r="F7" s="108"/>
      <c r="G7" s="108"/>
    </row>
    <row r="8" spans="1:7" x14ac:dyDescent="0.2">
      <c r="A8" s="104" t="s">
        <v>365</v>
      </c>
      <c r="B8" s="102">
        <v>-1376668.3038455341</v>
      </c>
      <c r="C8" s="102">
        <v>-511353.01089797914</v>
      </c>
      <c r="E8" s="269"/>
      <c r="F8" s="108"/>
      <c r="G8" s="108"/>
    </row>
    <row r="9" spans="1:7" x14ac:dyDescent="0.2">
      <c r="A9" s="92" t="s">
        <v>366</v>
      </c>
      <c r="B9" s="103">
        <v>13584349.083006149</v>
      </c>
      <c r="C9" s="103">
        <v>14520895.664934617</v>
      </c>
      <c r="E9" s="269"/>
      <c r="F9" s="108"/>
      <c r="G9" s="108"/>
    </row>
    <row r="10" spans="1:7" x14ac:dyDescent="0.2">
      <c r="A10" s="92" t="s">
        <v>367</v>
      </c>
      <c r="B10" s="103">
        <v>-14961017.386851683</v>
      </c>
      <c r="C10" s="103">
        <v>-15032248.675832596</v>
      </c>
      <c r="E10" s="269"/>
      <c r="F10" s="108"/>
      <c r="G10" s="108"/>
    </row>
    <row r="11" spans="1:7" x14ac:dyDescent="0.2">
      <c r="A11" s="104" t="s">
        <v>368</v>
      </c>
      <c r="B11" s="102">
        <v>9361087.5452256501</v>
      </c>
      <c r="C11" s="102">
        <v>9250640.6891118959</v>
      </c>
      <c r="E11" s="269"/>
      <c r="F11" s="108"/>
      <c r="G11" s="108"/>
    </row>
    <row r="12" spans="1:7" x14ac:dyDescent="0.2">
      <c r="A12" s="104" t="s">
        <v>369</v>
      </c>
      <c r="B12" s="102">
        <v>14087242.739863478</v>
      </c>
      <c r="C12" s="102">
        <v>14558260.039213978</v>
      </c>
      <c r="E12" s="269"/>
      <c r="F12" s="108"/>
      <c r="G12" s="108"/>
    </row>
    <row r="13" spans="1:7" x14ac:dyDescent="0.2">
      <c r="A13" s="104" t="s">
        <v>35</v>
      </c>
      <c r="B13" s="102">
        <v>28650219.194204338</v>
      </c>
      <c r="C13" s="102">
        <v>30066323.499751516</v>
      </c>
      <c r="E13" s="269"/>
      <c r="F13" s="108"/>
      <c r="G13" s="108"/>
    </row>
    <row r="14" spans="1:7" x14ac:dyDescent="0.2">
      <c r="A14" s="92" t="s">
        <v>370</v>
      </c>
      <c r="B14" s="103">
        <v>43443854.892519057</v>
      </c>
      <c r="C14" s="103">
        <v>45166647.227903701</v>
      </c>
      <c r="E14" s="269"/>
      <c r="F14" s="108"/>
      <c r="G14" s="108"/>
    </row>
    <row r="15" spans="1:7" x14ac:dyDescent="0.2">
      <c r="A15" s="92" t="s">
        <v>371</v>
      </c>
      <c r="B15" s="103">
        <v>-306376.16754559724</v>
      </c>
      <c r="C15" s="103">
        <v>76604.528889237758</v>
      </c>
      <c r="E15" s="269"/>
      <c r="F15" s="108"/>
      <c r="G15" s="108"/>
    </row>
    <row r="16" spans="1:7" x14ac:dyDescent="0.2">
      <c r="A16" s="92" t="s">
        <v>372</v>
      </c>
      <c r="B16" s="103">
        <v>-14487259.530769125</v>
      </c>
      <c r="C16" s="103">
        <v>-15176928.257041425</v>
      </c>
      <c r="E16" s="269"/>
      <c r="F16" s="108"/>
      <c r="G16" s="108"/>
    </row>
    <row r="17" spans="1:7" x14ac:dyDescent="0.2">
      <c r="A17" s="104" t="s">
        <v>36</v>
      </c>
      <c r="B17" s="102">
        <v>3948975.750258171</v>
      </c>
      <c r="C17" s="102">
        <v>4058489.6024474897</v>
      </c>
      <c r="E17" s="269"/>
      <c r="F17" s="108"/>
      <c r="G17" s="108"/>
    </row>
    <row r="18" spans="1:7" x14ac:dyDescent="0.2">
      <c r="A18" s="92" t="s">
        <v>37</v>
      </c>
      <c r="B18" s="103">
        <v>1278508.0101523867</v>
      </c>
      <c r="C18" s="103">
        <v>1369682.175936183</v>
      </c>
      <c r="E18" s="269"/>
      <c r="F18" s="108"/>
      <c r="G18" s="108"/>
    </row>
    <row r="19" spans="1:7" x14ac:dyDescent="0.2">
      <c r="A19" s="92" t="s">
        <v>38</v>
      </c>
      <c r="B19" s="103">
        <v>2648343.3402592689</v>
      </c>
      <c r="C19" s="103">
        <v>2666053.6261917194</v>
      </c>
      <c r="E19" s="269"/>
      <c r="F19" s="108"/>
      <c r="G19" s="108"/>
    </row>
    <row r="20" spans="1:7" x14ac:dyDescent="0.2">
      <c r="A20" s="92" t="s">
        <v>39</v>
      </c>
      <c r="B20" s="103">
        <v>22124.399846515473</v>
      </c>
      <c r="C20" s="103">
        <v>22753.800319587241</v>
      </c>
      <c r="E20" s="269"/>
      <c r="F20" s="108"/>
      <c r="G20" s="108"/>
    </row>
    <row r="21" spans="1:7" x14ac:dyDescent="0.2">
      <c r="A21" s="104" t="s">
        <v>40</v>
      </c>
      <c r="B21" s="102">
        <v>771371.38565309963</v>
      </c>
      <c r="C21" s="102">
        <v>788141.94504185126</v>
      </c>
      <c r="E21" s="269"/>
      <c r="F21" s="108"/>
      <c r="G21" s="108"/>
    </row>
    <row r="22" spans="1:7" x14ac:dyDescent="0.2">
      <c r="A22" s="104" t="s">
        <v>41</v>
      </c>
      <c r="B22" s="102">
        <v>591398.61804573715</v>
      </c>
      <c r="C22" s="102">
        <v>598363.49809640052</v>
      </c>
      <c r="E22" s="269"/>
      <c r="F22" s="108"/>
      <c r="G22" s="108"/>
    </row>
    <row r="23" spans="1:7" x14ac:dyDescent="0.2">
      <c r="A23" s="104" t="s">
        <v>42</v>
      </c>
      <c r="B23" s="102">
        <v>375931.32525811996</v>
      </c>
      <c r="C23" s="102">
        <v>1208993.6415109052</v>
      </c>
      <c r="E23" s="269"/>
      <c r="F23" s="108"/>
      <c r="G23" s="108"/>
    </row>
    <row r="24" spans="1:7" x14ac:dyDescent="0.2">
      <c r="A24" s="92" t="s">
        <v>373</v>
      </c>
      <c r="B24" s="103">
        <v>-1858634.3036416806</v>
      </c>
      <c r="C24" s="103">
        <v>-1650138.2296412187</v>
      </c>
      <c r="E24" s="269"/>
      <c r="F24" s="108"/>
      <c r="G24" s="108"/>
    </row>
    <row r="25" spans="1:7" x14ac:dyDescent="0.2">
      <c r="A25" s="92" t="s">
        <v>318</v>
      </c>
      <c r="B25" s="103">
        <v>2234565.6288998006</v>
      </c>
      <c r="C25" s="103">
        <v>2859131.8711521239</v>
      </c>
      <c r="E25" s="269"/>
      <c r="F25" s="108"/>
      <c r="G25" s="108"/>
    </row>
    <row r="26" spans="1:7" x14ac:dyDescent="0.2">
      <c r="A26" s="175" t="s">
        <v>909</v>
      </c>
      <c r="B26" s="103">
        <v>386929.25418306852</v>
      </c>
      <c r="C26" s="103">
        <v>540187.52056986606</v>
      </c>
      <c r="E26" s="269"/>
      <c r="F26" s="108"/>
      <c r="G26" s="108"/>
    </row>
    <row r="27" spans="1:7" x14ac:dyDescent="0.2">
      <c r="A27" s="175" t="s">
        <v>910</v>
      </c>
      <c r="B27" s="103">
        <v>457148.88582465856</v>
      </c>
      <c r="C27" s="103">
        <v>505465.73985474743</v>
      </c>
    </row>
    <row r="28" spans="1:7" x14ac:dyDescent="0.2">
      <c r="A28" s="175" t="s">
        <v>911</v>
      </c>
      <c r="B28" s="103">
        <v>250565.64068386567</v>
      </c>
      <c r="C28" s="103">
        <v>250565.641</v>
      </c>
    </row>
    <row r="29" spans="1:7" x14ac:dyDescent="0.2">
      <c r="A29" s="175" t="s">
        <v>912</v>
      </c>
      <c r="B29" s="103">
        <v>451078.33349953633</v>
      </c>
      <c r="C29" s="103">
        <v>443710.92299999995</v>
      </c>
    </row>
    <row r="30" spans="1:7" x14ac:dyDescent="0.2">
      <c r="A30" s="175" t="s">
        <v>913</v>
      </c>
      <c r="B30" s="103">
        <v>688843.51470867172</v>
      </c>
      <c r="C30" s="103">
        <v>1119202.0467275104</v>
      </c>
    </row>
    <row r="31" spans="1:7" x14ac:dyDescent="0.2">
      <c r="A31" s="105" t="s">
        <v>374</v>
      </c>
      <c r="B31" s="106">
        <v>56409558.254663065</v>
      </c>
      <c r="C31" s="106">
        <v>60017859.904276051</v>
      </c>
    </row>
    <row r="32" spans="1:7" x14ac:dyDescent="0.2">
      <c r="A32" s="1" t="s">
        <v>56</v>
      </c>
    </row>
  </sheetData>
  <mergeCells count="1">
    <mergeCell ref="A5:C5"/>
  </mergeCells>
  <pageMargins left="0.7" right="0.7" top="0.75" bottom="0.75" header="0.3" footer="0.3"/>
  <pageSetup orientation="portrait" horizontalDpi="4294967292" verticalDpi="429496729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49B56-A429-480D-AECC-F8BAF0F8A0CB}">
  <dimension ref="A1:J24"/>
  <sheetViews>
    <sheetView zoomScaleNormal="100" workbookViewId="0">
      <selection activeCell="D16" sqref="D16"/>
    </sheetView>
  </sheetViews>
  <sheetFormatPr baseColWidth="10" defaultColWidth="47.42578125" defaultRowHeight="12.75" x14ac:dyDescent="0.2"/>
  <cols>
    <col min="1" max="3" width="11.42578125" style="5" customWidth="1"/>
    <col min="4" max="4" width="74.42578125" style="5" customWidth="1"/>
    <col min="5" max="5" width="13.140625" style="259" customWidth="1"/>
    <col min="6" max="10" width="13.140625" style="5" customWidth="1"/>
    <col min="11" max="16384" width="47.42578125" style="5"/>
  </cols>
  <sheetData>
    <row r="1" spans="1:10" x14ac:dyDescent="0.2">
      <c r="A1" s="4" t="s">
        <v>382</v>
      </c>
      <c r="D1" s="277"/>
    </row>
    <row r="2" spans="1:10" x14ac:dyDescent="0.2">
      <c r="A2" s="617" t="s">
        <v>1342</v>
      </c>
      <c r="B2" s="617"/>
      <c r="C2" s="617"/>
      <c r="D2" s="990"/>
      <c r="E2" s="699"/>
      <c r="F2" s="617"/>
      <c r="G2" s="617"/>
    </row>
    <row r="3" spans="1:10" x14ac:dyDescent="0.2">
      <c r="A3" s="94" t="s">
        <v>383</v>
      </c>
      <c r="B3" s="617"/>
      <c r="C3" s="617"/>
      <c r="D3" s="619"/>
      <c r="E3" s="618"/>
      <c r="F3" s="617"/>
      <c r="G3" s="617"/>
    </row>
    <row r="4" spans="1:10" x14ac:dyDescent="0.2">
      <c r="A4" s="266" t="s">
        <v>686</v>
      </c>
      <c r="B4" s="170"/>
      <c r="C4" s="170"/>
      <c r="D4" s="170"/>
      <c r="E4" s="620"/>
      <c r="F4" s="170"/>
      <c r="G4" s="170"/>
    </row>
    <row r="6" spans="1:10" x14ac:dyDescent="0.2">
      <c r="A6" s="1267" t="s">
        <v>805</v>
      </c>
      <c r="B6" s="1002" t="s">
        <v>1265</v>
      </c>
      <c r="C6" s="1000" t="s">
        <v>1265</v>
      </c>
      <c r="D6" s="1268" t="s">
        <v>806</v>
      </c>
      <c r="E6" s="1269" t="s">
        <v>807</v>
      </c>
      <c r="F6" s="1269"/>
      <c r="G6" s="1269"/>
      <c r="H6" s="1269"/>
      <c r="I6" s="1269"/>
      <c r="J6" s="1269"/>
    </row>
    <row r="7" spans="1:10" x14ac:dyDescent="0.2">
      <c r="A7" s="1267"/>
      <c r="B7" s="1003" t="s">
        <v>1343</v>
      </c>
      <c r="C7" s="1001" t="s">
        <v>1344</v>
      </c>
      <c r="D7" s="1268"/>
      <c r="E7" s="991">
        <v>2024</v>
      </c>
      <c r="F7" s="991">
        <v>2025</v>
      </c>
      <c r="G7" s="991">
        <v>2026</v>
      </c>
      <c r="H7" s="991">
        <v>2027</v>
      </c>
      <c r="I7" s="991">
        <v>2028</v>
      </c>
      <c r="J7" s="992">
        <v>2029</v>
      </c>
    </row>
    <row r="8" spans="1:10" ht="38.25" x14ac:dyDescent="0.2">
      <c r="A8" s="993">
        <v>189</v>
      </c>
      <c r="B8" s="1004" t="s">
        <v>1345</v>
      </c>
      <c r="C8" s="999" t="s">
        <v>1346</v>
      </c>
      <c r="D8" s="994" t="s">
        <v>1347</v>
      </c>
      <c r="E8" s="995">
        <v>37154</v>
      </c>
      <c r="F8" s="996" t="s">
        <v>1348</v>
      </c>
      <c r="G8" s="996" t="s">
        <v>1348</v>
      </c>
      <c r="H8" s="996" t="s">
        <v>1348</v>
      </c>
      <c r="I8" s="996" t="s">
        <v>1348</v>
      </c>
      <c r="J8" s="997" t="s">
        <v>1348</v>
      </c>
    </row>
    <row r="9" spans="1:10" ht="25.5" x14ac:dyDescent="0.2">
      <c r="A9" s="993">
        <v>178</v>
      </c>
      <c r="B9" s="1005" t="s">
        <v>1349</v>
      </c>
      <c r="C9" s="993" t="s">
        <v>1350</v>
      </c>
      <c r="D9" s="994" t="s">
        <v>1351</v>
      </c>
      <c r="E9" s="995">
        <v>768000</v>
      </c>
      <c r="F9" s="995">
        <v>1179000</v>
      </c>
      <c r="G9" s="995">
        <v>933000</v>
      </c>
      <c r="H9" s="995">
        <v>933000</v>
      </c>
      <c r="I9" s="995">
        <v>928000</v>
      </c>
      <c r="J9" s="998">
        <v>928000</v>
      </c>
    </row>
    <row r="10" spans="1:10" ht="25.5" x14ac:dyDescent="0.2">
      <c r="A10" s="993">
        <v>191</v>
      </c>
      <c r="B10" s="1005" t="s">
        <v>1352</v>
      </c>
      <c r="C10" s="993" t="s">
        <v>1353</v>
      </c>
      <c r="D10" s="994" t="s">
        <v>1354</v>
      </c>
      <c r="E10" s="996" t="s">
        <v>1348</v>
      </c>
      <c r="F10" s="995">
        <v>5500000</v>
      </c>
      <c r="G10" s="995">
        <v>5500000</v>
      </c>
      <c r="H10" s="995">
        <v>5500000</v>
      </c>
      <c r="I10" s="995">
        <v>5500000</v>
      </c>
      <c r="J10" s="998">
        <v>5500000</v>
      </c>
    </row>
    <row r="11" spans="1:10" ht="25.5" x14ac:dyDescent="0.2">
      <c r="A11" s="993">
        <v>196</v>
      </c>
      <c r="B11" s="1005" t="s">
        <v>1355</v>
      </c>
      <c r="C11" s="993" t="s">
        <v>1356</v>
      </c>
      <c r="D11" s="994" t="s">
        <v>1357</v>
      </c>
      <c r="E11" s="995">
        <v>478807</v>
      </c>
      <c r="F11" s="995">
        <v>472583</v>
      </c>
      <c r="G11" s="995">
        <v>472583</v>
      </c>
      <c r="H11" s="995">
        <v>472583</v>
      </c>
      <c r="I11" s="995">
        <v>472583</v>
      </c>
      <c r="J11" s="998">
        <v>472583</v>
      </c>
    </row>
    <row r="12" spans="1:10" ht="25.5" x14ac:dyDescent="0.2">
      <c r="A12" s="993">
        <v>233</v>
      </c>
      <c r="B12" s="1005" t="s">
        <v>1358</v>
      </c>
      <c r="C12" s="993" t="s">
        <v>1359</v>
      </c>
      <c r="D12" s="994" t="s">
        <v>1360</v>
      </c>
      <c r="E12" s="995">
        <v>21898000</v>
      </c>
      <c r="F12" s="995">
        <v>42548000</v>
      </c>
      <c r="G12" s="995">
        <v>24548000</v>
      </c>
      <c r="H12" s="995">
        <v>24548000</v>
      </c>
      <c r="I12" s="995">
        <v>24548000</v>
      </c>
      <c r="J12" s="998">
        <v>24548000</v>
      </c>
    </row>
    <row r="13" spans="1:10" ht="25.5" x14ac:dyDescent="0.2">
      <c r="A13" s="993">
        <v>230</v>
      </c>
      <c r="B13" s="1005" t="s">
        <v>1361</v>
      </c>
      <c r="C13" s="993" t="s">
        <v>1362</v>
      </c>
      <c r="D13" s="994" t="s">
        <v>1363</v>
      </c>
      <c r="E13" s="995">
        <v>3296000</v>
      </c>
      <c r="F13" s="995">
        <v>4682000</v>
      </c>
      <c r="G13" s="995">
        <v>4781000</v>
      </c>
      <c r="H13" s="995">
        <v>4801000</v>
      </c>
      <c r="I13" s="995">
        <v>4814000</v>
      </c>
      <c r="J13" s="998">
        <v>4814000</v>
      </c>
    </row>
    <row r="14" spans="1:10" ht="38.25" x14ac:dyDescent="0.2">
      <c r="A14" s="993">
        <v>220</v>
      </c>
      <c r="B14" s="1005" t="s">
        <v>1364</v>
      </c>
      <c r="C14" s="993" t="s">
        <v>1365</v>
      </c>
      <c r="D14" s="994" t="s">
        <v>1366</v>
      </c>
      <c r="E14" s="995">
        <v>3320000</v>
      </c>
      <c r="F14" s="995">
        <v>7107000</v>
      </c>
      <c r="G14" s="995">
        <v>7695000</v>
      </c>
      <c r="H14" s="995">
        <v>7691000</v>
      </c>
      <c r="I14" s="995">
        <v>7691000</v>
      </c>
      <c r="J14" s="998">
        <v>7691000</v>
      </c>
    </row>
    <row r="15" spans="1:10" ht="25.5" x14ac:dyDescent="0.2">
      <c r="A15" s="993">
        <v>207</v>
      </c>
      <c r="B15" s="1005" t="s">
        <v>1367</v>
      </c>
      <c r="C15" s="993" t="s">
        <v>1368</v>
      </c>
      <c r="D15" s="994" t="s">
        <v>1369</v>
      </c>
      <c r="E15" s="996" t="s">
        <v>1348</v>
      </c>
      <c r="F15" s="995">
        <v>671441</v>
      </c>
      <c r="G15" s="995">
        <v>1418577</v>
      </c>
      <c r="H15" s="995">
        <v>1418577</v>
      </c>
      <c r="I15" s="995">
        <v>1418577</v>
      </c>
      <c r="J15" s="998">
        <v>1418577</v>
      </c>
    </row>
    <row r="16" spans="1:10" ht="63.75" x14ac:dyDescent="0.2">
      <c r="A16" s="993">
        <v>197</v>
      </c>
      <c r="B16" s="1005" t="s">
        <v>1370</v>
      </c>
      <c r="C16" s="993" t="s">
        <v>1371</v>
      </c>
      <c r="D16" s="994" t="s">
        <v>1372</v>
      </c>
      <c r="E16" s="995">
        <v>1087042</v>
      </c>
      <c r="F16" s="995">
        <v>1087042</v>
      </c>
      <c r="G16" s="995">
        <v>1087042</v>
      </c>
      <c r="H16" s="995">
        <v>1087042</v>
      </c>
      <c r="I16" s="995">
        <v>1087042</v>
      </c>
      <c r="J16" s="998">
        <v>1087042</v>
      </c>
    </row>
    <row r="17" spans="1:10" ht="25.5" x14ac:dyDescent="0.2">
      <c r="A17" s="993">
        <v>200</v>
      </c>
      <c r="B17" s="1005" t="s">
        <v>1373</v>
      </c>
      <c r="C17" s="993" t="s">
        <v>1374</v>
      </c>
      <c r="D17" s="994" t="s">
        <v>1375</v>
      </c>
      <c r="E17" s="996" t="s">
        <v>1348</v>
      </c>
      <c r="F17" s="995">
        <v>28211000</v>
      </c>
      <c r="G17" s="995">
        <v>33338000</v>
      </c>
      <c r="H17" s="995">
        <v>40434000</v>
      </c>
      <c r="I17" s="995">
        <v>44935000</v>
      </c>
      <c r="J17" s="998">
        <v>49796000</v>
      </c>
    </row>
    <row r="18" spans="1:10" ht="38.25" x14ac:dyDescent="0.2">
      <c r="A18" s="993">
        <v>218</v>
      </c>
      <c r="B18" s="1005" t="s">
        <v>1376</v>
      </c>
      <c r="C18" s="993" t="s">
        <v>1377</v>
      </c>
      <c r="D18" s="994" t="s">
        <v>1378</v>
      </c>
      <c r="E18" s="995">
        <v>23550</v>
      </c>
      <c r="F18" s="996" t="s">
        <v>1348</v>
      </c>
      <c r="G18" s="996" t="s">
        <v>1348</v>
      </c>
      <c r="H18" s="996" t="s">
        <v>1348</v>
      </c>
      <c r="I18" s="996" t="s">
        <v>1348</v>
      </c>
      <c r="J18" s="997" t="s">
        <v>1348</v>
      </c>
    </row>
    <row r="19" spans="1:10" ht="25.5" x14ac:dyDescent="0.2">
      <c r="A19" s="993">
        <v>227</v>
      </c>
      <c r="B19" s="1005" t="s">
        <v>1379</v>
      </c>
      <c r="C19" s="993" t="s">
        <v>1380</v>
      </c>
      <c r="D19" s="994" t="s">
        <v>1381</v>
      </c>
      <c r="E19" s="995">
        <v>157272</v>
      </c>
      <c r="F19" s="995">
        <v>124886</v>
      </c>
      <c r="G19" s="995">
        <v>124886</v>
      </c>
      <c r="H19" s="995">
        <v>124886</v>
      </c>
      <c r="I19" s="995">
        <v>124886</v>
      </c>
      <c r="J19" s="998">
        <v>124886</v>
      </c>
    </row>
    <row r="20" spans="1:10" ht="51" x14ac:dyDescent="0.2">
      <c r="A20" s="993">
        <v>225</v>
      </c>
      <c r="B20" s="1005" t="s">
        <v>1382</v>
      </c>
      <c r="C20" s="993" t="s">
        <v>1383</v>
      </c>
      <c r="D20" s="994" t="s">
        <v>1384</v>
      </c>
      <c r="E20" s="996" t="s">
        <v>1348</v>
      </c>
      <c r="F20" s="995">
        <v>167321</v>
      </c>
      <c r="G20" s="995">
        <v>166882</v>
      </c>
      <c r="H20" s="995">
        <v>165502</v>
      </c>
      <c r="I20" s="995">
        <v>272</v>
      </c>
      <c r="J20" s="998">
        <v>272</v>
      </c>
    </row>
    <row r="21" spans="1:10" ht="25.5" x14ac:dyDescent="0.2">
      <c r="A21" s="993">
        <v>205</v>
      </c>
      <c r="B21" s="1005" t="s">
        <v>1385</v>
      </c>
      <c r="C21" s="993" t="s">
        <v>1386</v>
      </c>
      <c r="D21" s="994" t="s">
        <v>1387</v>
      </c>
      <c r="E21" s="996" t="s">
        <v>1348</v>
      </c>
      <c r="F21" s="995">
        <v>92433</v>
      </c>
      <c r="G21" s="995">
        <v>89633</v>
      </c>
      <c r="H21" s="995">
        <v>89633</v>
      </c>
      <c r="I21" s="995">
        <v>89633</v>
      </c>
      <c r="J21" s="998">
        <v>89633</v>
      </c>
    </row>
    <row r="22" spans="1:10" ht="38.25" x14ac:dyDescent="0.2">
      <c r="A22" s="993">
        <v>208</v>
      </c>
      <c r="B22" s="1005" t="s">
        <v>1388</v>
      </c>
      <c r="C22" s="993" t="s">
        <v>1389</v>
      </c>
      <c r="D22" s="994" t="s">
        <v>1390</v>
      </c>
      <c r="E22" s="995">
        <v>8562000</v>
      </c>
      <c r="F22" s="996" t="s">
        <v>1348</v>
      </c>
      <c r="G22" s="996" t="s">
        <v>1348</v>
      </c>
      <c r="H22" s="996" t="s">
        <v>1348</v>
      </c>
      <c r="I22" s="996" t="s">
        <v>1348</v>
      </c>
      <c r="J22" s="997" t="s">
        <v>1348</v>
      </c>
    </row>
    <row r="23" spans="1:10" x14ac:dyDescent="0.2">
      <c r="A23" s="5" t="s">
        <v>635</v>
      </c>
    </row>
    <row r="24" spans="1:10" x14ac:dyDescent="0.2">
      <c r="A24" s="5" t="s">
        <v>56</v>
      </c>
    </row>
  </sheetData>
  <mergeCells count="3">
    <mergeCell ref="A6:A7"/>
    <mergeCell ref="D6:D7"/>
    <mergeCell ref="E6:J6"/>
  </mergeCells>
  <pageMargins left="0.7" right="0.7" top="0.75" bottom="0.75" header="0.3" footer="0.3"/>
  <pageSetup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9E010-CF16-4D17-A95B-A63CD701410E}">
  <dimension ref="A1:J11"/>
  <sheetViews>
    <sheetView zoomScaleNormal="100" workbookViewId="0">
      <selection activeCell="A19" sqref="A19"/>
    </sheetView>
  </sheetViews>
  <sheetFormatPr baseColWidth="10" defaultColWidth="11.42578125" defaultRowHeight="12.75" x14ac:dyDescent="0.2"/>
  <cols>
    <col min="1" max="3" width="11.42578125" style="5" customWidth="1"/>
    <col min="4" max="4" width="74.42578125" style="5" customWidth="1"/>
    <col min="5" max="5" width="13.140625" style="259" customWidth="1"/>
    <col min="6" max="10" width="13.140625" style="5" customWidth="1"/>
    <col min="11" max="12" width="11.42578125" style="5"/>
    <col min="13" max="15" width="14.42578125" style="5" customWidth="1"/>
    <col min="16" max="16384" width="11.42578125" style="5"/>
  </cols>
  <sheetData>
    <row r="1" spans="1:10" x14ac:dyDescent="0.2">
      <c r="A1" s="4" t="s">
        <v>385</v>
      </c>
    </row>
    <row r="2" spans="1:10" x14ac:dyDescent="0.2">
      <c r="A2" s="617" t="s">
        <v>1342</v>
      </c>
      <c r="B2" s="268"/>
      <c r="C2" s="268"/>
      <c r="D2" s="268"/>
      <c r="E2" s="267"/>
      <c r="F2" s="170"/>
      <c r="G2" s="170"/>
      <c r="H2" s="170"/>
      <c r="I2" s="170"/>
      <c r="J2" s="170"/>
    </row>
    <row r="3" spans="1:10" x14ac:dyDescent="0.2">
      <c r="A3" s="178" t="s">
        <v>386</v>
      </c>
      <c r="B3" s="268"/>
      <c r="C3" s="268"/>
      <c r="D3" s="699"/>
      <c r="E3" s="267"/>
      <c r="F3" s="170"/>
      <c r="G3" s="170"/>
      <c r="H3" s="170"/>
      <c r="I3" s="170"/>
      <c r="J3" s="170"/>
    </row>
    <row r="4" spans="1:10" x14ac:dyDescent="0.2">
      <c r="A4" s="266" t="s">
        <v>686</v>
      </c>
      <c r="B4" s="268"/>
      <c r="C4" s="268"/>
      <c r="D4" s="268"/>
      <c r="E4" s="267"/>
      <c r="F4" s="170"/>
      <c r="G4" s="170"/>
      <c r="H4" s="170"/>
      <c r="I4" s="170"/>
      <c r="J4" s="170"/>
    </row>
    <row r="5" spans="1:10" x14ac:dyDescent="0.2">
      <c r="A5" s="268"/>
      <c r="B5" s="268"/>
      <c r="C5" s="268"/>
      <c r="D5" s="268"/>
      <c r="E5" s="267"/>
      <c r="F5" s="170"/>
      <c r="G5" s="170"/>
      <c r="H5" s="170"/>
      <c r="I5" s="170"/>
      <c r="J5" s="170"/>
    </row>
    <row r="6" spans="1:10" x14ac:dyDescent="0.2">
      <c r="A6" s="1267" t="s">
        <v>805</v>
      </c>
      <c r="B6" s="1002" t="s">
        <v>1265</v>
      </c>
      <c r="C6" s="1000" t="s">
        <v>1265</v>
      </c>
      <c r="D6" s="1268" t="s">
        <v>806</v>
      </c>
      <c r="E6" s="1269" t="s">
        <v>808</v>
      </c>
      <c r="F6" s="1269"/>
      <c r="G6" s="1269"/>
      <c r="H6" s="1269"/>
      <c r="I6" s="1269"/>
      <c r="J6" s="1269"/>
    </row>
    <row r="7" spans="1:10" x14ac:dyDescent="0.2">
      <c r="A7" s="1267"/>
      <c r="B7" s="1003" t="s">
        <v>1343</v>
      </c>
      <c r="C7" s="1001" t="s">
        <v>1344</v>
      </c>
      <c r="D7" s="1268"/>
      <c r="E7" s="991">
        <v>2024</v>
      </c>
      <c r="F7" s="991">
        <v>2025</v>
      </c>
      <c r="G7" s="991">
        <v>2026</v>
      </c>
      <c r="H7" s="991">
        <v>2027</v>
      </c>
      <c r="I7" s="991">
        <v>2028</v>
      </c>
      <c r="J7" s="992">
        <v>2029</v>
      </c>
    </row>
    <row r="8" spans="1:10" ht="51" x14ac:dyDescent="0.2">
      <c r="A8" s="993">
        <v>225</v>
      </c>
      <c r="B8" s="999" t="s">
        <v>1382</v>
      </c>
      <c r="C8" s="999" t="s">
        <v>1383</v>
      </c>
      <c r="D8" s="994" t="s">
        <v>1384</v>
      </c>
      <c r="E8" s="996" t="s">
        <v>1348</v>
      </c>
      <c r="F8" s="995">
        <v>70090</v>
      </c>
      <c r="G8" s="995">
        <v>65868</v>
      </c>
      <c r="H8" s="995">
        <v>59213</v>
      </c>
      <c r="I8" s="996" t="s">
        <v>1348</v>
      </c>
      <c r="J8" s="997" t="s">
        <v>1348</v>
      </c>
    </row>
    <row r="9" spans="1:10" ht="38.25" x14ac:dyDescent="0.2">
      <c r="A9" s="993">
        <v>228</v>
      </c>
      <c r="B9" s="993" t="s">
        <v>1391</v>
      </c>
      <c r="C9" s="993" t="s">
        <v>1392</v>
      </c>
      <c r="D9" s="994" t="s">
        <v>1393</v>
      </c>
      <c r="E9" s="995">
        <v>112709</v>
      </c>
      <c r="F9" s="996" t="s">
        <v>1348</v>
      </c>
      <c r="G9" s="996" t="s">
        <v>1348</v>
      </c>
      <c r="H9" s="996" t="s">
        <v>1348</v>
      </c>
      <c r="I9" s="996" t="s">
        <v>1348</v>
      </c>
      <c r="J9" s="997" t="s">
        <v>1348</v>
      </c>
    </row>
    <row r="10" spans="1:10" x14ac:dyDescent="0.2">
      <c r="A10" s="5" t="s">
        <v>636</v>
      </c>
    </row>
    <row r="11" spans="1:10" x14ac:dyDescent="0.2">
      <c r="A11" s="5" t="s">
        <v>56</v>
      </c>
    </row>
  </sheetData>
  <mergeCells count="3">
    <mergeCell ref="A6:A7"/>
    <mergeCell ref="D6:D7"/>
    <mergeCell ref="E6:J6"/>
  </mergeCells>
  <pageMargins left="0.7" right="0.7" top="0.75" bottom="0.75" header="0.3" footer="0.3"/>
  <pageSetup paperSize="9"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8F0BB-FFA2-47A6-BF24-450CAA24E948}">
  <dimension ref="A1:E46"/>
  <sheetViews>
    <sheetView zoomScaleNormal="100" workbookViewId="0">
      <selection activeCell="D3" sqref="D3"/>
    </sheetView>
  </sheetViews>
  <sheetFormatPr baseColWidth="10" defaultColWidth="57.42578125" defaultRowHeight="12.75" x14ac:dyDescent="0.2"/>
  <cols>
    <col min="1" max="3" width="11.5703125" style="5" customWidth="1"/>
    <col min="4" max="4" width="143.28515625" style="5" customWidth="1"/>
    <col min="5" max="16384" width="57.42578125" style="5"/>
  </cols>
  <sheetData>
    <row r="1" spans="1:5" x14ac:dyDescent="0.2">
      <c r="A1" s="4" t="s">
        <v>387</v>
      </c>
    </row>
    <row r="2" spans="1:5" x14ac:dyDescent="0.2">
      <c r="A2" s="617" t="s">
        <v>1342</v>
      </c>
      <c r="B2" s="1"/>
      <c r="C2" s="1"/>
      <c r="D2" s="268"/>
    </row>
    <row r="3" spans="1:5" x14ac:dyDescent="0.2">
      <c r="A3" s="94" t="s">
        <v>388</v>
      </c>
      <c r="B3" s="1"/>
      <c r="C3" s="1"/>
      <c r="D3" s="27"/>
    </row>
    <row r="4" spans="1:5" x14ac:dyDescent="0.2">
      <c r="A4" s="266"/>
      <c r="B4" s="1"/>
      <c r="C4" s="1"/>
      <c r="D4" s="1"/>
    </row>
    <row r="5" spans="1:5" ht="13.5" x14ac:dyDescent="0.2">
      <c r="A5" s="1267" t="s">
        <v>805</v>
      </c>
      <c r="B5" s="1002" t="s">
        <v>1265</v>
      </c>
      <c r="C5" s="1000" t="s">
        <v>1265</v>
      </c>
      <c r="D5" s="1268" t="s">
        <v>806</v>
      </c>
      <c r="E5" s="1006"/>
    </row>
    <row r="6" spans="1:5" ht="13.5" x14ac:dyDescent="0.2">
      <c r="A6" s="1267"/>
      <c r="B6" s="1003" t="s">
        <v>1343</v>
      </c>
      <c r="C6" s="1001" t="s">
        <v>1344</v>
      </c>
      <c r="D6" s="1268"/>
      <c r="E6" s="1006"/>
    </row>
    <row r="7" spans="1:5" ht="13.5" x14ac:dyDescent="0.2">
      <c r="A7" s="993">
        <v>172</v>
      </c>
      <c r="B7" s="1004" t="s">
        <v>1394</v>
      </c>
      <c r="C7" s="1004" t="s">
        <v>1395</v>
      </c>
      <c r="D7" s="994" t="s">
        <v>1396</v>
      </c>
      <c r="E7" s="1006"/>
    </row>
    <row r="8" spans="1:5" ht="25.5" x14ac:dyDescent="0.2">
      <c r="A8" s="993">
        <v>173</v>
      </c>
      <c r="B8" s="1005" t="s">
        <v>1397</v>
      </c>
      <c r="C8" s="1005" t="s">
        <v>1398</v>
      </c>
      <c r="D8" s="994" t="s">
        <v>1399</v>
      </c>
      <c r="E8" s="1006"/>
    </row>
    <row r="9" spans="1:5" ht="38.25" x14ac:dyDescent="0.2">
      <c r="A9" s="993">
        <v>174</v>
      </c>
      <c r="B9" s="1005" t="s">
        <v>1400</v>
      </c>
      <c r="C9" s="1005" t="s">
        <v>1401</v>
      </c>
      <c r="D9" s="994" t="s">
        <v>1402</v>
      </c>
      <c r="E9" s="1006"/>
    </row>
    <row r="10" spans="1:5" ht="13.5" x14ac:dyDescent="0.2">
      <c r="A10" s="993">
        <v>175</v>
      </c>
      <c r="B10" s="1005" t="s">
        <v>1403</v>
      </c>
      <c r="C10" s="1005" t="s">
        <v>1404</v>
      </c>
      <c r="D10" s="994" t="s">
        <v>1405</v>
      </c>
      <c r="E10" s="1006"/>
    </row>
    <row r="11" spans="1:5" ht="13.5" x14ac:dyDescent="0.2">
      <c r="A11" s="993">
        <v>177</v>
      </c>
      <c r="B11" s="1005" t="s">
        <v>1406</v>
      </c>
      <c r="C11" s="1005" t="s">
        <v>1407</v>
      </c>
      <c r="D11" s="994" t="s">
        <v>1408</v>
      </c>
      <c r="E11" s="1006"/>
    </row>
    <row r="12" spans="1:5" ht="25.5" x14ac:dyDescent="0.2">
      <c r="A12" s="993">
        <v>179</v>
      </c>
      <c r="B12" s="1005" t="s">
        <v>1409</v>
      </c>
      <c r="C12" s="1005" t="s">
        <v>1410</v>
      </c>
      <c r="D12" s="994" t="s">
        <v>1411</v>
      </c>
      <c r="E12" s="1006"/>
    </row>
    <row r="13" spans="1:5" ht="13.5" x14ac:dyDescent="0.2">
      <c r="A13" s="993">
        <v>181</v>
      </c>
      <c r="B13" s="1005" t="s">
        <v>1406</v>
      </c>
      <c r="C13" s="1005" t="s">
        <v>1412</v>
      </c>
      <c r="D13" s="994" t="s">
        <v>1413</v>
      </c>
      <c r="E13" s="1006"/>
    </row>
    <row r="14" spans="1:5" ht="13.5" x14ac:dyDescent="0.2">
      <c r="A14" s="993">
        <v>182</v>
      </c>
      <c r="B14" s="1005" t="s">
        <v>1414</v>
      </c>
      <c r="C14" s="1005" t="s">
        <v>1415</v>
      </c>
      <c r="D14" s="994" t="s">
        <v>1416</v>
      </c>
      <c r="E14" s="1006"/>
    </row>
    <row r="15" spans="1:5" ht="25.5" x14ac:dyDescent="0.2">
      <c r="A15" s="993">
        <v>183</v>
      </c>
      <c r="B15" s="1005" t="s">
        <v>1417</v>
      </c>
      <c r="C15" s="1005" t="s">
        <v>1418</v>
      </c>
      <c r="D15" s="994" t="s">
        <v>1419</v>
      </c>
      <c r="E15" s="1006"/>
    </row>
    <row r="16" spans="1:5" ht="25.5" x14ac:dyDescent="0.2">
      <c r="A16" s="993">
        <v>184</v>
      </c>
      <c r="B16" s="1005" t="s">
        <v>1388</v>
      </c>
      <c r="C16" s="1005" t="s">
        <v>1420</v>
      </c>
      <c r="D16" s="994" t="s">
        <v>1421</v>
      </c>
      <c r="E16" s="1006"/>
    </row>
    <row r="17" spans="1:5" ht="38.25" x14ac:dyDescent="0.2">
      <c r="A17" s="993">
        <v>186</v>
      </c>
      <c r="B17" s="1005" t="s">
        <v>1422</v>
      </c>
      <c r="C17" s="1005" t="s">
        <v>1423</v>
      </c>
      <c r="D17" s="994" t="s">
        <v>1424</v>
      </c>
      <c r="E17" s="1006"/>
    </row>
    <row r="18" spans="1:5" ht="25.5" x14ac:dyDescent="0.2">
      <c r="A18" s="993">
        <v>187</v>
      </c>
      <c r="B18" s="1005" t="s">
        <v>1425</v>
      </c>
      <c r="C18" s="1005" t="s">
        <v>1426</v>
      </c>
      <c r="D18" s="994" t="s">
        <v>1427</v>
      </c>
      <c r="E18" s="1006"/>
    </row>
    <row r="19" spans="1:5" ht="25.5" x14ac:dyDescent="0.2">
      <c r="A19" s="993">
        <v>188</v>
      </c>
      <c r="B19" s="1005" t="s">
        <v>1428</v>
      </c>
      <c r="C19" s="1005" t="s">
        <v>1429</v>
      </c>
      <c r="D19" s="994" t="s">
        <v>1430</v>
      </c>
      <c r="E19" s="1006"/>
    </row>
    <row r="20" spans="1:5" ht="13.5" x14ac:dyDescent="0.2">
      <c r="A20" s="993">
        <v>190</v>
      </c>
      <c r="B20" s="1005" t="s">
        <v>1431</v>
      </c>
      <c r="C20" s="1005" t="s">
        <v>1432</v>
      </c>
      <c r="D20" s="994" t="s">
        <v>1433</v>
      </c>
      <c r="E20" s="1006"/>
    </row>
    <row r="21" spans="1:5" ht="25.5" x14ac:dyDescent="0.2">
      <c r="A21" s="993">
        <v>192</v>
      </c>
      <c r="B21" s="1005" t="s">
        <v>1434</v>
      </c>
      <c r="C21" s="1005" t="s">
        <v>1435</v>
      </c>
      <c r="D21" s="994" t="s">
        <v>1436</v>
      </c>
      <c r="E21" s="1006"/>
    </row>
    <row r="22" spans="1:5" ht="38.25" x14ac:dyDescent="0.2">
      <c r="A22" s="993">
        <v>193</v>
      </c>
      <c r="B22" s="1005" t="s">
        <v>1437</v>
      </c>
      <c r="C22" s="1005" t="s">
        <v>1438</v>
      </c>
      <c r="D22" s="994" t="s">
        <v>1439</v>
      </c>
      <c r="E22" s="1006"/>
    </row>
    <row r="23" spans="1:5" ht="13.5" x14ac:dyDescent="0.2">
      <c r="A23" s="993">
        <v>194</v>
      </c>
      <c r="B23" s="1005" t="s">
        <v>1440</v>
      </c>
      <c r="C23" s="1005" t="s">
        <v>1441</v>
      </c>
      <c r="D23" s="994" t="s">
        <v>1442</v>
      </c>
      <c r="E23" s="1006"/>
    </row>
    <row r="24" spans="1:5" ht="13.5" x14ac:dyDescent="0.2">
      <c r="A24" s="993">
        <v>195</v>
      </c>
      <c r="B24" s="1005" t="s">
        <v>1443</v>
      </c>
      <c r="C24" s="1005" t="s">
        <v>1444</v>
      </c>
      <c r="D24" s="994" t="s">
        <v>1445</v>
      </c>
      <c r="E24" s="1006"/>
    </row>
    <row r="25" spans="1:5" ht="25.5" x14ac:dyDescent="0.2">
      <c r="A25" s="1007">
        <v>198</v>
      </c>
      <c r="B25" s="1005" t="s">
        <v>1446</v>
      </c>
      <c r="C25" s="1005" t="s">
        <v>1447</v>
      </c>
      <c r="D25" s="994" t="s">
        <v>1448</v>
      </c>
      <c r="E25" s="1006"/>
    </row>
    <row r="26" spans="1:5" ht="25.5" x14ac:dyDescent="0.2">
      <c r="A26" s="993">
        <v>199</v>
      </c>
      <c r="B26" s="1005" t="s">
        <v>1449</v>
      </c>
      <c r="C26" s="1005" t="s">
        <v>1450</v>
      </c>
      <c r="D26" s="994" t="s">
        <v>1451</v>
      </c>
      <c r="E26" s="1006"/>
    </row>
    <row r="27" spans="1:5" ht="13.5" x14ac:dyDescent="0.2">
      <c r="A27" s="993">
        <v>201</v>
      </c>
      <c r="B27" s="1005" t="s">
        <v>1443</v>
      </c>
      <c r="C27" s="1005" t="s">
        <v>1452</v>
      </c>
      <c r="D27" s="994" t="s">
        <v>1445</v>
      </c>
      <c r="E27" s="1006"/>
    </row>
    <row r="28" spans="1:5" ht="13.5" x14ac:dyDescent="0.2">
      <c r="A28" s="993">
        <v>202</v>
      </c>
      <c r="B28" s="1005" t="s">
        <v>1453</v>
      </c>
      <c r="C28" s="1005" t="s">
        <v>1454</v>
      </c>
      <c r="D28" s="994" t="s">
        <v>1455</v>
      </c>
      <c r="E28" s="1006"/>
    </row>
    <row r="29" spans="1:5" ht="13.5" x14ac:dyDescent="0.2">
      <c r="A29" s="993">
        <v>204</v>
      </c>
      <c r="B29" s="1005" t="s">
        <v>1456</v>
      </c>
      <c r="C29" s="1005" t="s">
        <v>1457</v>
      </c>
      <c r="D29" s="994" t="s">
        <v>1458</v>
      </c>
      <c r="E29" s="1006"/>
    </row>
    <row r="30" spans="1:5" ht="13.5" x14ac:dyDescent="0.2">
      <c r="A30" s="993">
        <v>206</v>
      </c>
      <c r="B30" s="1005" t="s">
        <v>1349</v>
      </c>
      <c r="C30" s="1005" t="s">
        <v>1459</v>
      </c>
      <c r="D30" s="994" t="s">
        <v>1460</v>
      </c>
      <c r="E30" s="1006"/>
    </row>
    <row r="31" spans="1:5" ht="25.5" x14ac:dyDescent="0.2">
      <c r="A31" s="993">
        <v>209</v>
      </c>
      <c r="B31" s="1005" t="s">
        <v>1461</v>
      </c>
      <c r="C31" s="1005" t="s">
        <v>1462</v>
      </c>
      <c r="D31" s="994" t="s">
        <v>1463</v>
      </c>
      <c r="E31" s="1006"/>
    </row>
    <row r="32" spans="1:5" ht="13.5" x14ac:dyDescent="0.2">
      <c r="A32" s="993">
        <v>210</v>
      </c>
      <c r="B32" s="1005" t="s">
        <v>1443</v>
      </c>
      <c r="C32" s="1005" t="s">
        <v>1464</v>
      </c>
      <c r="D32" s="994" t="s">
        <v>1445</v>
      </c>
      <c r="E32" s="1006"/>
    </row>
    <row r="33" spans="1:5" ht="25.5" x14ac:dyDescent="0.2">
      <c r="A33" s="993">
        <v>211</v>
      </c>
      <c r="B33" s="1005" t="s">
        <v>1434</v>
      </c>
      <c r="C33" s="1005" t="s">
        <v>1465</v>
      </c>
      <c r="D33" s="994" t="s">
        <v>1466</v>
      </c>
      <c r="E33" s="1006"/>
    </row>
    <row r="34" spans="1:5" ht="25.5" x14ac:dyDescent="0.2">
      <c r="A34" s="993">
        <v>212</v>
      </c>
      <c r="B34" s="1005" t="s">
        <v>1467</v>
      </c>
      <c r="C34" s="1005" t="s">
        <v>1468</v>
      </c>
      <c r="D34" s="994" t="s">
        <v>1469</v>
      </c>
      <c r="E34" s="1006"/>
    </row>
    <row r="35" spans="1:5" ht="25.5" x14ac:dyDescent="0.2">
      <c r="A35" s="1007">
        <v>214</v>
      </c>
      <c r="B35" s="1009" t="s">
        <v>1364</v>
      </c>
      <c r="C35" s="1009" t="s">
        <v>1470</v>
      </c>
      <c r="D35" s="1008" t="s">
        <v>1471</v>
      </c>
      <c r="E35" s="1006"/>
    </row>
    <row r="36" spans="1:5" ht="13.5" x14ac:dyDescent="0.2">
      <c r="A36" s="1007">
        <v>215</v>
      </c>
      <c r="B36" s="1009" t="s">
        <v>1472</v>
      </c>
      <c r="C36" s="1009" t="s">
        <v>1473</v>
      </c>
      <c r="D36" s="1008" t="s">
        <v>1474</v>
      </c>
      <c r="E36" s="1006"/>
    </row>
    <row r="37" spans="1:5" ht="13.5" x14ac:dyDescent="0.2">
      <c r="A37" s="1007">
        <v>216</v>
      </c>
      <c r="B37" s="1009" t="s">
        <v>1475</v>
      </c>
      <c r="C37" s="1009" t="s">
        <v>1476</v>
      </c>
      <c r="D37" s="1008" t="s">
        <v>1477</v>
      </c>
      <c r="E37" s="1006"/>
    </row>
    <row r="38" spans="1:5" ht="13.5" x14ac:dyDescent="0.2">
      <c r="A38" s="1007">
        <v>217</v>
      </c>
      <c r="B38" s="1009" t="s">
        <v>1379</v>
      </c>
      <c r="C38" s="1009" t="s">
        <v>1478</v>
      </c>
      <c r="D38" s="1008" t="s">
        <v>1479</v>
      </c>
      <c r="E38" s="1006"/>
    </row>
    <row r="39" spans="1:5" ht="13.5" x14ac:dyDescent="0.2">
      <c r="A39" s="1007">
        <v>219</v>
      </c>
      <c r="B39" s="1009" t="s">
        <v>1480</v>
      </c>
      <c r="C39" s="1009" t="s">
        <v>1481</v>
      </c>
      <c r="D39" s="1008" t="s">
        <v>1482</v>
      </c>
      <c r="E39" s="1006"/>
    </row>
    <row r="40" spans="1:5" ht="13.5" x14ac:dyDescent="0.2">
      <c r="A40" s="1007">
        <v>221</v>
      </c>
      <c r="B40" s="1009" t="s">
        <v>1472</v>
      </c>
      <c r="C40" s="1009" t="s">
        <v>1483</v>
      </c>
      <c r="D40" s="1008" t="s">
        <v>1484</v>
      </c>
      <c r="E40" s="1006"/>
    </row>
    <row r="41" spans="1:5" ht="25.5" x14ac:dyDescent="0.2">
      <c r="A41" s="1007">
        <v>222</v>
      </c>
      <c r="B41" s="1009" t="s">
        <v>1485</v>
      </c>
      <c r="C41" s="1009" t="s">
        <v>1486</v>
      </c>
      <c r="D41" s="1008" t="s">
        <v>1487</v>
      </c>
      <c r="E41" s="1006"/>
    </row>
    <row r="42" spans="1:5" ht="13.5" x14ac:dyDescent="0.2">
      <c r="A42" s="1007">
        <v>223</v>
      </c>
      <c r="B42" s="1009" t="s">
        <v>1349</v>
      </c>
      <c r="C42" s="1009" t="s">
        <v>1488</v>
      </c>
      <c r="D42" s="1008" t="s">
        <v>1460</v>
      </c>
      <c r="E42" s="1006"/>
    </row>
    <row r="43" spans="1:5" ht="25.5" x14ac:dyDescent="0.2">
      <c r="A43" s="1007">
        <v>224</v>
      </c>
      <c r="B43" s="1009" t="s">
        <v>1489</v>
      </c>
      <c r="C43" s="1009" t="s">
        <v>1490</v>
      </c>
      <c r="D43" s="1008" t="s">
        <v>1491</v>
      </c>
      <c r="E43" s="1006"/>
    </row>
    <row r="44" spans="1:5" ht="13.5" x14ac:dyDescent="0.2">
      <c r="A44" s="1007">
        <v>231</v>
      </c>
      <c r="B44" s="1009" t="s">
        <v>1492</v>
      </c>
      <c r="C44" s="1009" t="s">
        <v>1493</v>
      </c>
      <c r="D44" s="1008" t="s">
        <v>1494</v>
      </c>
      <c r="E44" s="1006"/>
    </row>
    <row r="45" spans="1:5" ht="25.5" x14ac:dyDescent="0.2">
      <c r="A45" s="1007">
        <v>232</v>
      </c>
      <c r="B45" s="1009" t="s">
        <v>1495</v>
      </c>
      <c r="C45" s="1009" t="s">
        <v>1496</v>
      </c>
      <c r="D45" s="1008" t="s">
        <v>1497</v>
      </c>
      <c r="E45" s="1006"/>
    </row>
    <row r="46" spans="1:5" x14ac:dyDescent="0.2">
      <c r="A46" s="5" t="s">
        <v>56</v>
      </c>
    </row>
  </sheetData>
  <mergeCells count="2">
    <mergeCell ref="A5:A6"/>
    <mergeCell ref="D5:D6"/>
  </mergeCells>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CD803-7924-4817-89FA-A3523B3F55DD}">
  <dimension ref="A1:D78"/>
  <sheetViews>
    <sheetView showGridLines="0" zoomScaleNormal="100" workbookViewId="0">
      <selection activeCell="J22" sqref="J22"/>
    </sheetView>
  </sheetViews>
  <sheetFormatPr baseColWidth="10" defaultColWidth="11.42578125" defaultRowHeight="12.75" x14ac:dyDescent="0.2"/>
  <cols>
    <col min="1" max="1" width="72.7109375" style="171" customWidth="1"/>
    <col min="2" max="4" width="13.7109375" style="171" customWidth="1"/>
    <col min="5" max="5" width="12.42578125" style="171" customWidth="1"/>
    <col min="6" max="6" width="11.42578125" style="171"/>
    <col min="7" max="7" width="6.42578125" style="171" customWidth="1"/>
    <col min="8" max="8" width="6" style="171" customWidth="1"/>
    <col min="9" max="16384" width="11.42578125" style="171"/>
  </cols>
  <sheetData>
    <row r="1" spans="1:4" x14ac:dyDescent="0.2">
      <c r="A1" s="277" t="s">
        <v>389</v>
      </c>
      <c r="B1" s="180"/>
      <c r="C1" s="1"/>
    </row>
    <row r="2" spans="1:4" x14ac:dyDescent="0.2">
      <c r="A2" s="277" t="s">
        <v>764</v>
      </c>
      <c r="B2" s="180"/>
      <c r="C2" s="1"/>
    </row>
    <row r="3" spans="1:4" ht="15" x14ac:dyDescent="0.2">
      <c r="A3" s="277" t="s">
        <v>804</v>
      </c>
    </row>
    <row r="4" spans="1:4" x14ac:dyDescent="0.2">
      <c r="A4" s="277" t="s">
        <v>646</v>
      </c>
    </row>
    <row r="5" spans="1:4" x14ac:dyDescent="0.2">
      <c r="A5" s="1" t="s">
        <v>765</v>
      </c>
      <c r="B5" s="326"/>
      <c r="C5" s="1"/>
    </row>
    <row r="6" spans="1:4" x14ac:dyDescent="0.2">
      <c r="A6" s="1"/>
      <c r="B6" s="326"/>
      <c r="C6" s="1"/>
    </row>
    <row r="7" spans="1:4" x14ac:dyDescent="0.2">
      <c r="A7" s="1270"/>
      <c r="B7" s="1272" t="s">
        <v>766</v>
      </c>
      <c r="C7" s="1273"/>
      <c r="D7" s="1274"/>
    </row>
    <row r="8" spans="1:4" x14ac:dyDescent="0.2">
      <c r="A8" s="1271"/>
      <c r="B8" s="639" t="s">
        <v>489</v>
      </c>
      <c r="C8" s="639" t="s">
        <v>390</v>
      </c>
      <c r="D8" s="540" t="s">
        <v>647</v>
      </c>
    </row>
    <row r="9" spans="1:4" ht="15" x14ac:dyDescent="0.2">
      <c r="A9" s="218" t="s">
        <v>648</v>
      </c>
      <c r="B9" s="537">
        <v>79913226.592999965</v>
      </c>
      <c r="C9" s="1033">
        <v>0.96830094140059308</v>
      </c>
      <c r="D9" s="635" t="s">
        <v>832</v>
      </c>
    </row>
    <row r="10" spans="1:4" x14ac:dyDescent="0.2">
      <c r="A10" s="218" t="s">
        <v>392</v>
      </c>
      <c r="B10" s="537">
        <v>6947376.4890000001</v>
      </c>
      <c r="C10" s="1033">
        <v>8.4180698006659074E-2</v>
      </c>
      <c r="D10" s="635" t="s">
        <v>832</v>
      </c>
    </row>
    <row r="11" spans="1:4" x14ac:dyDescent="0.2">
      <c r="A11" s="217" t="s">
        <v>393</v>
      </c>
      <c r="B11" s="536">
        <v>1898991.2679999999</v>
      </c>
      <c r="C11" s="1034">
        <v>2.3009895994826168E-2</v>
      </c>
      <c r="D11" s="635" t="s">
        <v>832</v>
      </c>
    </row>
    <row r="12" spans="1:4" x14ac:dyDescent="0.2">
      <c r="A12" s="217" t="s">
        <v>394</v>
      </c>
      <c r="B12" s="536">
        <v>2456.7249999999999</v>
      </c>
      <c r="C12" s="1034">
        <v>2.9767902407168584E-5</v>
      </c>
      <c r="D12" s="635" t="s">
        <v>832</v>
      </c>
    </row>
    <row r="13" spans="1:4" x14ac:dyDescent="0.2">
      <c r="A13" s="217" t="s">
        <v>395</v>
      </c>
      <c r="B13" s="536">
        <v>385770.51100000017</v>
      </c>
      <c r="C13" s="1034">
        <v>4.6743444720152069E-3</v>
      </c>
      <c r="D13" s="635" t="s">
        <v>832</v>
      </c>
    </row>
    <row r="14" spans="1:4" x14ac:dyDescent="0.2">
      <c r="A14" s="217" t="s">
        <v>396</v>
      </c>
      <c r="B14" s="536">
        <v>511962.18500000006</v>
      </c>
      <c r="C14" s="1034">
        <v>6.2033969448109941E-3</v>
      </c>
      <c r="D14" s="635" t="s">
        <v>832</v>
      </c>
    </row>
    <row r="15" spans="1:4" x14ac:dyDescent="0.2">
      <c r="A15" s="217" t="s">
        <v>397</v>
      </c>
      <c r="B15" s="536">
        <v>283983.087</v>
      </c>
      <c r="C15" s="1034">
        <v>3.440995967844372E-3</v>
      </c>
      <c r="D15" s="635" t="s">
        <v>832</v>
      </c>
    </row>
    <row r="16" spans="1:4" x14ac:dyDescent="0.2">
      <c r="A16" s="217" t="s">
        <v>398</v>
      </c>
      <c r="B16" s="536">
        <v>3864212.7129999995</v>
      </c>
      <c r="C16" s="1034">
        <v>4.6822296724755165E-2</v>
      </c>
      <c r="D16" s="635" t="s">
        <v>832</v>
      </c>
    </row>
    <row r="17" spans="1:4" x14ac:dyDescent="0.2">
      <c r="A17" s="218" t="s">
        <v>399</v>
      </c>
      <c r="B17" s="537">
        <v>1638284.7189999998</v>
      </c>
      <c r="C17" s="1033">
        <v>1.9850939616907714E-2</v>
      </c>
      <c r="D17" s="635" t="s">
        <v>832</v>
      </c>
    </row>
    <row r="18" spans="1:4" x14ac:dyDescent="0.2">
      <c r="A18" s="217" t="s">
        <v>400</v>
      </c>
      <c r="B18" s="536">
        <v>1631434.4419999998</v>
      </c>
      <c r="C18" s="1034">
        <v>1.9767935464144147E-2</v>
      </c>
      <c r="D18" s="635" t="s">
        <v>832</v>
      </c>
    </row>
    <row r="19" spans="1:4" x14ac:dyDescent="0.2">
      <c r="A19" s="217" t="s">
        <v>401</v>
      </c>
      <c r="B19" s="536">
        <v>6850.277</v>
      </c>
      <c r="C19" s="1034">
        <v>8.3004152763565964E-5</v>
      </c>
      <c r="D19" s="635" t="s">
        <v>832</v>
      </c>
    </row>
    <row r="20" spans="1:4" x14ac:dyDescent="0.2">
      <c r="A20" s="218" t="s">
        <v>402</v>
      </c>
      <c r="B20" s="537">
        <v>4806824.3840000005</v>
      </c>
      <c r="C20" s="1033">
        <v>5.8243832399356973E-2</v>
      </c>
      <c r="D20" s="635" t="s">
        <v>832</v>
      </c>
    </row>
    <row r="21" spans="1:4" x14ac:dyDescent="0.2">
      <c r="A21" s="217" t="s">
        <v>403</v>
      </c>
      <c r="B21" s="536">
        <v>2221385.6348750005</v>
      </c>
      <c r="C21" s="1034">
        <v>2.691631777575644E-2</v>
      </c>
      <c r="D21" s="635" t="s">
        <v>832</v>
      </c>
    </row>
    <row r="22" spans="1:4" x14ac:dyDescent="0.2">
      <c r="A22" s="217" t="s">
        <v>404</v>
      </c>
      <c r="B22" s="536">
        <v>59965.307999999997</v>
      </c>
      <c r="C22" s="1034">
        <v>7.2659391521631657E-4</v>
      </c>
      <c r="D22" s="635" t="s">
        <v>832</v>
      </c>
    </row>
    <row r="23" spans="1:4" x14ac:dyDescent="0.2">
      <c r="A23" s="217" t="s">
        <v>405</v>
      </c>
      <c r="B23" s="536">
        <v>1443980.4861250003</v>
      </c>
      <c r="C23" s="1034">
        <v>1.7496573767444405E-2</v>
      </c>
      <c r="D23" s="635" t="s">
        <v>832</v>
      </c>
    </row>
    <row r="24" spans="1:4" x14ac:dyDescent="0.2">
      <c r="A24" s="217" t="s">
        <v>406</v>
      </c>
      <c r="B24" s="536">
        <v>944237.69299999974</v>
      </c>
      <c r="C24" s="1034">
        <v>1.1441238028022674E-2</v>
      </c>
      <c r="D24" s="635" t="s">
        <v>832</v>
      </c>
    </row>
    <row r="25" spans="1:4" x14ac:dyDescent="0.2">
      <c r="A25" s="217" t="s">
        <v>407</v>
      </c>
      <c r="B25" s="536">
        <v>137255.26199999999</v>
      </c>
      <c r="C25" s="1034">
        <v>1.6631089129171374E-3</v>
      </c>
      <c r="D25" s="635" t="s">
        <v>832</v>
      </c>
    </row>
    <row r="26" spans="1:4" x14ac:dyDescent="0.2">
      <c r="A26" s="218" t="s">
        <v>408</v>
      </c>
      <c r="B26" s="537">
        <v>9588875.2171249986</v>
      </c>
      <c r="C26" s="1033">
        <v>0.11618748604662485</v>
      </c>
      <c r="D26" s="635" t="s">
        <v>832</v>
      </c>
    </row>
    <row r="27" spans="1:4" x14ac:dyDescent="0.2">
      <c r="A27" s="217" t="s">
        <v>409</v>
      </c>
      <c r="B27" s="536">
        <v>393911.63900000008</v>
      </c>
      <c r="C27" s="1034">
        <v>4.7729897431742765E-3</v>
      </c>
      <c r="D27" s="635" t="s">
        <v>832</v>
      </c>
    </row>
    <row r="28" spans="1:4" x14ac:dyDescent="0.2">
      <c r="A28" s="217" t="s">
        <v>410</v>
      </c>
      <c r="B28" s="536">
        <v>1088577.9710000004</v>
      </c>
      <c r="C28" s="1034">
        <v>1.3190195403767863E-2</v>
      </c>
      <c r="D28" s="635" t="s">
        <v>832</v>
      </c>
    </row>
    <row r="29" spans="1:4" x14ac:dyDescent="0.2">
      <c r="A29" s="217" t="s">
        <v>411</v>
      </c>
      <c r="B29" s="536">
        <v>201662.26987500003</v>
      </c>
      <c r="C29" s="1034">
        <v>2.4435224816970126E-3</v>
      </c>
      <c r="D29" s="635" t="s">
        <v>832</v>
      </c>
    </row>
    <row r="30" spans="1:4" x14ac:dyDescent="0.2">
      <c r="A30" s="217" t="s">
        <v>412</v>
      </c>
      <c r="B30" s="536">
        <v>61116.043374999994</v>
      </c>
      <c r="C30" s="1034">
        <v>7.4053726595336555E-4</v>
      </c>
      <c r="D30" s="635" t="s">
        <v>832</v>
      </c>
    </row>
    <row r="31" spans="1:4" x14ac:dyDescent="0.2">
      <c r="A31" s="217" t="s">
        <v>413</v>
      </c>
      <c r="B31" s="536">
        <v>6893321.8536249958</v>
      </c>
      <c r="C31" s="1034">
        <v>8.352572314765036E-2</v>
      </c>
      <c r="D31" s="635" t="s">
        <v>832</v>
      </c>
    </row>
    <row r="32" spans="1:4" x14ac:dyDescent="0.2">
      <c r="A32" s="217" t="s">
        <v>414</v>
      </c>
      <c r="B32" s="536">
        <v>54367.454375000001</v>
      </c>
      <c r="C32" s="1034">
        <v>6.5876525698284935E-4</v>
      </c>
      <c r="D32" s="635" t="s">
        <v>832</v>
      </c>
    </row>
    <row r="33" spans="1:4" x14ac:dyDescent="0.2">
      <c r="A33" s="217" t="s">
        <v>415</v>
      </c>
      <c r="B33" s="536">
        <v>37848.619000000006</v>
      </c>
      <c r="C33" s="1034">
        <v>4.5860810495196118E-4</v>
      </c>
      <c r="D33" s="635" t="s">
        <v>832</v>
      </c>
    </row>
    <row r="34" spans="1:4" x14ac:dyDescent="0.2">
      <c r="A34" s="217" t="s">
        <v>416</v>
      </c>
      <c r="B34" s="536">
        <v>391153.47299999994</v>
      </c>
      <c r="C34" s="1034">
        <v>4.7395693089332547E-3</v>
      </c>
      <c r="D34" s="635" t="s">
        <v>832</v>
      </c>
    </row>
    <row r="35" spans="1:4" x14ac:dyDescent="0.2">
      <c r="A35" s="217" t="s">
        <v>417</v>
      </c>
      <c r="B35" s="536">
        <v>466915.89387500013</v>
      </c>
      <c r="C35" s="1034">
        <v>5.6575753335138803E-3</v>
      </c>
      <c r="D35" s="635" t="s">
        <v>832</v>
      </c>
    </row>
    <row r="36" spans="1:4" x14ac:dyDescent="0.2">
      <c r="A36" s="218" t="s">
        <v>418</v>
      </c>
      <c r="B36" s="537">
        <v>299983.505</v>
      </c>
      <c r="C36" s="1033">
        <v>3.6348715060091664E-3</v>
      </c>
      <c r="D36" s="1037">
        <v>5.0772569106235337E-3</v>
      </c>
    </row>
    <row r="37" spans="1:4" x14ac:dyDescent="0.2">
      <c r="A37" s="217" t="s">
        <v>419</v>
      </c>
      <c r="B37" s="536">
        <v>52999.198999999993</v>
      </c>
      <c r="C37" s="1034">
        <v>6.421862371613048E-4</v>
      </c>
      <c r="D37" s="1038">
        <v>8.9701781896395216E-4</v>
      </c>
    </row>
    <row r="38" spans="1:4" x14ac:dyDescent="0.2">
      <c r="A38" s="217" t="s">
        <v>420</v>
      </c>
      <c r="B38" s="536">
        <v>199989.93</v>
      </c>
      <c r="C38" s="1034">
        <v>2.423258899004356E-3</v>
      </c>
      <c r="D38" s="1038">
        <v>3.3848536243605018E-3</v>
      </c>
    </row>
    <row r="39" spans="1:4" x14ac:dyDescent="0.2">
      <c r="A39" s="217" t="s">
        <v>421</v>
      </c>
      <c r="B39" s="536">
        <v>46994.376000000018</v>
      </c>
      <c r="C39" s="1034">
        <v>5.6942636984350548E-4</v>
      </c>
      <c r="D39" s="1038">
        <v>7.9538546729907976E-4</v>
      </c>
    </row>
    <row r="40" spans="1:4" x14ac:dyDescent="0.2">
      <c r="A40" s="218" t="s">
        <v>422</v>
      </c>
      <c r="B40" s="537">
        <v>1214683.1668750006</v>
      </c>
      <c r="C40" s="1033">
        <v>1.471820002937467E-2</v>
      </c>
      <c r="D40" s="1037">
        <v>2.055865872769963E-2</v>
      </c>
    </row>
    <row r="41" spans="1:4" x14ac:dyDescent="0.2">
      <c r="A41" s="217" t="s">
        <v>423</v>
      </c>
      <c r="B41" s="536">
        <v>594423.77912500012</v>
      </c>
      <c r="C41" s="1034">
        <v>7.2025762124345773E-3</v>
      </c>
      <c r="D41" s="1038">
        <v>1.0060693971828098E-2</v>
      </c>
    </row>
    <row r="42" spans="1:4" x14ac:dyDescent="0.2">
      <c r="A42" s="217" t="s">
        <v>424</v>
      </c>
      <c r="B42" s="536">
        <v>9562.0679999999993</v>
      </c>
      <c r="C42" s="1034">
        <v>1.1586266555463459E-4</v>
      </c>
      <c r="D42" s="1038">
        <v>1.6183915123217242E-4</v>
      </c>
    </row>
    <row r="43" spans="1:4" x14ac:dyDescent="0.2">
      <c r="A43" s="217" t="s">
        <v>425</v>
      </c>
      <c r="B43" s="536">
        <v>610697.31975000049</v>
      </c>
      <c r="C43" s="1034">
        <v>7.3997611513854592E-3</v>
      </c>
      <c r="D43" s="1038">
        <v>1.0336125604639361E-2</v>
      </c>
    </row>
    <row r="44" spans="1:4" x14ac:dyDescent="0.2">
      <c r="A44" s="218" t="s">
        <v>132</v>
      </c>
      <c r="B44" s="537">
        <v>15892452.940499976</v>
      </c>
      <c r="C44" s="1033">
        <v>0.19256733584073216</v>
      </c>
      <c r="D44" s="1037">
        <v>0.26898167790563288</v>
      </c>
    </row>
    <row r="45" spans="1:4" x14ac:dyDescent="0.2">
      <c r="A45" s="217" t="s">
        <v>426</v>
      </c>
      <c r="B45" s="637">
        <v>199.59</v>
      </c>
      <c r="C45" s="1034">
        <v>2.4184129853552096E-6</v>
      </c>
      <c r="D45" s="1038">
        <v>3.3780847609982792E-6</v>
      </c>
    </row>
    <row r="46" spans="1:4" x14ac:dyDescent="0.2">
      <c r="A46" s="217" t="s">
        <v>427</v>
      </c>
      <c r="B46" s="536">
        <v>700973.446</v>
      </c>
      <c r="C46" s="1034">
        <v>8.4936283591141287E-3</v>
      </c>
      <c r="D46" s="1038">
        <v>1.1864059901783908E-2</v>
      </c>
    </row>
    <row r="47" spans="1:4" x14ac:dyDescent="0.2">
      <c r="A47" s="217" t="s">
        <v>428</v>
      </c>
      <c r="B47" s="536">
        <v>13547380.568499975</v>
      </c>
      <c r="C47" s="1034">
        <v>0.16415231767327612</v>
      </c>
      <c r="D47" s="1038">
        <v>0.22929104589355162</v>
      </c>
    </row>
    <row r="48" spans="1:4" x14ac:dyDescent="0.2">
      <c r="A48" s="217" t="s">
        <v>429</v>
      </c>
      <c r="B48" s="536">
        <v>296206.06900000008</v>
      </c>
      <c r="C48" s="1034">
        <v>3.5891006744357004E-3</v>
      </c>
      <c r="D48" s="1038">
        <v>5.0133233518919037E-3</v>
      </c>
    </row>
    <row r="49" spans="1:4" x14ac:dyDescent="0.2">
      <c r="A49" s="217" t="s">
        <v>460</v>
      </c>
      <c r="B49" s="536">
        <v>1347693.267</v>
      </c>
      <c r="C49" s="1034">
        <v>1.6329870720920816E-2</v>
      </c>
      <c r="D49" s="1038">
        <v>2.2809870673644397E-2</v>
      </c>
    </row>
    <row r="50" spans="1:4" x14ac:dyDescent="0.2">
      <c r="A50" s="218" t="s">
        <v>430</v>
      </c>
      <c r="B50" s="537">
        <v>672862.20075000008</v>
      </c>
      <c r="C50" s="1033">
        <v>8.1530070827620822E-3</v>
      </c>
      <c r="D50" s="1037">
        <v>1.1388273694099605E-2</v>
      </c>
    </row>
    <row r="51" spans="1:4" x14ac:dyDescent="0.2">
      <c r="A51" s="217" t="s">
        <v>431</v>
      </c>
      <c r="B51" s="536">
        <v>277225.90374999988</v>
      </c>
      <c r="C51" s="1034">
        <v>3.3591198231666579E-3</v>
      </c>
      <c r="D51" s="1038">
        <v>4.6920817716912186E-3</v>
      </c>
    </row>
    <row r="52" spans="1:4" x14ac:dyDescent="0.2">
      <c r="A52" s="217" t="s">
        <v>432</v>
      </c>
      <c r="B52" s="536">
        <v>395636.2970000002</v>
      </c>
      <c r="C52" s="1034">
        <v>4.7938872595954252E-3</v>
      </c>
      <c r="D52" s="1038">
        <v>6.6961919224083864E-3</v>
      </c>
    </row>
    <row r="53" spans="1:4" x14ac:dyDescent="0.2">
      <c r="A53" s="218" t="s">
        <v>384</v>
      </c>
      <c r="B53" s="537">
        <v>16539266.847750001</v>
      </c>
      <c r="C53" s="1033">
        <v>0.20040471823665279</v>
      </c>
      <c r="D53" s="1037">
        <v>0.27992908109859377</v>
      </c>
    </row>
    <row r="54" spans="1:4" x14ac:dyDescent="0.2">
      <c r="A54" s="217" t="s">
        <v>433</v>
      </c>
      <c r="B54" s="536">
        <v>11346630.665750001</v>
      </c>
      <c r="C54" s="1034">
        <v>0.13748604109464116</v>
      </c>
      <c r="D54" s="1038">
        <v>0.19204308903575248</v>
      </c>
    </row>
    <row r="55" spans="1:4" x14ac:dyDescent="0.2">
      <c r="A55" s="217" t="s">
        <v>434</v>
      </c>
      <c r="B55" s="536">
        <v>3227504.472000001</v>
      </c>
      <c r="C55" s="1034">
        <v>3.910736372251522E-2</v>
      </c>
      <c r="D55" s="1038">
        <v>5.4625901462583303E-2</v>
      </c>
    </row>
    <row r="56" spans="1:4" x14ac:dyDescent="0.2">
      <c r="A56" s="217" t="s">
        <v>526</v>
      </c>
      <c r="B56" s="536">
        <v>28086.533000000003</v>
      </c>
      <c r="C56" s="1034">
        <v>3.4032184037681055E-4</v>
      </c>
      <c r="D56" s="1038">
        <v>4.7536794988013075E-4</v>
      </c>
    </row>
    <row r="57" spans="1:4" x14ac:dyDescent="0.2">
      <c r="A57" s="217" t="s">
        <v>435</v>
      </c>
      <c r="B57" s="536">
        <v>1605685.4719999998</v>
      </c>
      <c r="C57" s="1034">
        <v>1.9455937651590805E-2</v>
      </c>
      <c r="D57" s="1038">
        <v>2.7176419780146944E-2</v>
      </c>
    </row>
    <row r="58" spans="1:4" x14ac:dyDescent="0.2">
      <c r="A58" s="217" t="s">
        <v>436</v>
      </c>
      <c r="B58" s="536">
        <v>331359.70500000013</v>
      </c>
      <c r="C58" s="1034">
        <v>4.0150539275287936E-3</v>
      </c>
      <c r="D58" s="1038">
        <v>5.608302870230902E-3</v>
      </c>
    </row>
    <row r="59" spans="1:4" x14ac:dyDescent="0.2">
      <c r="A59" s="218" t="s">
        <v>131</v>
      </c>
      <c r="B59" s="537">
        <v>22312617.122999988</v>
      </c>
      <c r="C59" s="1033">
        <v>0.27035985263551365</v>
      </c>
      <c r="D59" s="1037">
        <v>0.37764372905053123</v>
      </c>
    </row>
    <row r="60" spans="1:4" x14ac:dyDescent="0.2">
      <c r="A60" s="217" t="s">
        <v>437</v>
      </c>
      <c r="B60" s="536">
        <v>567739.60299999989</v>
      </c>
      <c r="C60" s="1034">
        <v>6.8792465965008837E-3</v>
      </c>
      <c r="D60" s="1038">
        <v>9.6090610807631274E-3</v>
      </c>
    </row>
    <row r="61" spans="1:4" x14ac:dyDescent="0.2">
      <c r="A61" s="217" t="s">
        <v>438</v>
      </c>
      <c r="B61" s="536">
        <v>14584816.516999992</v>
      </c>
      <c r="C61" s="1034">
        <v>0.17672283007032377</v>
      </c>
      <c r="D61" s="1038">
        <v>0.24684977412712897</v>
      </c>
    </row>
    <row r="62" spans="1:4" x14ac:dyDescent="0.2">
      <c r="A62" s="217" t="s">
        <v>439</v>
      </c>
      <c r="B62" s="536">
        <v>2208002.7220000005</v>
      </c>
      <c r="C62" s="1034">
        <v>2.6754158297431989E-2</v>
      </c>
      <c r="D62" s="1038">
        <v>3.7370711696131681E-2</v>
      </c>
    </row>
    <row r="63" spans="1:4" x14ac:dyDescent="0.2">
      <c r="A63" s="217" t="s">
        <v>440</v>
      </c>
      <c r="B63" s="536">
        <v>62615.915999999997</v>
      </c>
      <c r="C63" s="1034">
        <v>7.5871107943439571E-4</v>
      </c>
      <c r="D63" s="1038">
        <v>1.0597819110954873E-3</v>
      </c>
    </row>
    <row r="64" spans="1:4" x14ac:dyDescent="0.2">
      <c r="A64" s="217" t="s">
        <v>441</v>
      </c>
      <c r="B64" s="536">
        <v>3768880.1009999965</v>
      </c>
      <c r="C64" s="1034">
        <v>4.5667160561677668E-2</v>
      </c>
      <c r="D64" s="1038">
        <v>6.3788749111767837E-2</v>
      </c>
    </row>
    <row r="65" spans="1:4" x14ac:dyDescent="0.2">
      <c r="A65" s="217" t="s">
        <v>442</v>
      </c>
      <c r="B65" s="536">
        <v>538023.39499999979</v>
      </c>
      <c r="C65" s="1034">
        <v>6.5191781396507576E-3</v>
      </c>
      <c r="D65" s="1038">
        <v>9.106110685455469E-3</v>
      </c>
    </row>
    <row r="66" spans="1:4" x14ac:dyDescent="0.2">
      <c r="A66" s="217" t="s">
        <v>443</v>
      </c>
      <c r="B66" s="536">
        <v>27941.714999999997</v>
      </c>
      <c r="C66" s="1034">
        <v>3.3856709448917496E-4</v>
      </c>
      <c r="D66" s="1038">
        <v>4.7291688780829209E-4</v>
      </c>
    </row>
    <row r="67" spans="1:4" x14ac:dyDescent="0.2">
      <c r="A67" s="217" t="s">
        <v>444</v>
      </c>
      <c r="B67" s="536">
        <v>554597.15399999998</v>
      </c>
      <c r="C67" s="1034">
        <v>6.7200007960050252E-3</v>
      </c>
      <c r="D67" s="1038">
        <v>9.3866235503803595E-3</v>
      </c>
    </row>
    <row r="68" spans="1:4" ht="15" x14ac:dyDescent="0.2">
      <c r="A68" s="541" t="s">
        <v>649</v>
      </c>
      <c r="B68" s="535">
        <v>2151909.2310000001</v>
      </c>
      <c r="C68" s="1035">
        <v>2.6074478819360408E-2</v>
      </c>
      <c r="D68" s="1039">
        <v>3.6421322612819412E-2</v>
      </c>
    </row>
    <row r="69" spans="1:4" ht="15" x14ac:dyDescent="0.2">
      <c r="A69" s="538" t="s">
        <v>650</v>
      </c>
      <c r="B69" s="537">
        <v>464192.79300000001</v>
      </c>
      <c r="C69" s="1033">
        <v>5.62457978004661E-3</v>
      </c>
      <c r="D69" s="635" t="s">
        <v>832</v>
      </c>
    </row>
    <row r="70" spans="1:4" x14ac:dyDescent="0.2">
      <c r="A70" s="218" t="s">
        <v>445</v>
      </c>
      <c r="B70" s="537">
        <v>59083775.014874965</v>
      </c>
      <c r="C70" s="1033">
        <v>0.71591246415040488</v>
      </c>
      <c r="D70" s="1037">
        <v>1</v>
      </c>
    </row>
    <row r="71" spans="1:4" x14ac:dyDescent="0.2">
      <c r="A71" s="539" t="s">
        <v>391</v>
      </c>
      <c r="B71" s="638">
        <v>82529328.616999954</v>
      </c>
      <c r="C71" s="1036">
        <v>1</v>
      </c>
      <c r="D71" s="636" t="s">
        <v>832</v>
      </c>
    </row>
    <row r="72" spans="1:4" x14ac:dyDescent="0.2">
      <c r="A72" s="171" t="s">
        <v>651</v>
      </c>
    </row>
    <row r="73" spans="1:4" x14ac:dyDescent="0.2">
      <c r="A73" s="171" t="s">
        <v>652</v>
      </c>
    </row>
    <row r="74" spans="1:4" x14ac:dyDescent="0.2">
      <c r="A74" s="1275" t="s">
        <v>653</v>
      </c>
      <c r="B74" s="1275"/>
      <c r="C74" s="1275"/>
      <c r="D74" s="1275"/>
    </row>
    <row r="75" spans="1:4" x14ac:dyDescent="0.2">
      <c r="A75" s="1275"/>
      <c r="B75" s="1275"/>
      <c r="C75" s="1275"/>
      <c r="D75" s="1275"/>
    </row>
    <row r="76" spans="1:4" x14ac:dyDescent="0.2">
      <c r="A76" s="1275" t="s">
        <v>654</v>
      </c>
      <c r="B76" s="1275"/>
      <c r="C76" s="1275"/>
      <c r="D76" s="1275"/>
    </row>
    <row r="77" spans="1:4" x14ac:dyDescent="0.2">
      <c r="A77" s="1275"/>
      <c r="B77" s="1275"/>
      <c r="C77" s="1275"/>
      <c r="D77" s="1275"/>
    </row>
    <row r="78" spans="1:4" x14ac:dyDescent="0.2">
      <c r="A78" s="171" t="s">
        <v>56</v>
      </c>
    </row>
  </sheetData>
  <mergeCells count="4">
    <mergeCell ref="A7:A8"/>
    <mergeCell ref="B7:D7"/>
    <mergeCell ref="A74:D75"/>
    <mergeCell ref="A76:D77"/>
  </mergeCells>
  <pageMargins left="0.7" right="0.7" top="0.75" bottom="0.75" header="0.3" footer="0.3"/>
  <pageSetup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3D425-24E4-4A1B-A7EC-94BA7AB813A3}">
  <dimension ref="A1:E16"/>
  <sheetViews>
    <sheetView workbookViewId="0">
      <selection activeCell="L27" sqref="L27"/>
    </sheetView>
  </sheetViews>
  <sheetFormatPr baseColWidth="10" defaultRowHeight="12.75" x14ac:dyDescent="0.2"/>
  <cols>
    <col min="1" max="1" width="43.42578125" style="5" customWidth="1"/>
    <col min="2" max="2" width="15.5703125" style="5" customWidth="1"/>
    <col min="3" max="16384" width="11.42578125" style="5"/>
  </cols>
  <sheetData>
    <row r="1" spans="1:5" x14ac:dyDescent="0.2">
      <c r="A1" s="4" t="s">
        <v>1498</v>
      </c>
    </row>
    <row r="2" spans="1:5" x14ac:dyDescent="0.2">
      <c r="A2" s="4" t="s">
        <v>1040</v>
      </c>
    </row>
    <row r="3" spans="1:5" x14ac:dyDescent="0.2">
      <c r="A3" s="5" t="s">
        <v>535</v>
      </c>
    </row>
    <row r="5" spans="1:5" ht="40.5" customHeight="1" x14ac:dyDescent="0.2">
      <c r="A5" s="864" t="s">
        <v>1043</v>
      </c>
      <c r="B5" s="1010" t="s">
        <v>1044</v>
      </c>
      <c r="C5" s="1011" t="s">
        <v>1045</v>
      </c>
      <c r="D5" s="301" t="s">
        <v>1046</v>
      </c>
      <c r="E5" s="1012" t="s">
        <v>1045</v>
      </c>
    </row>
    <row r="6" spans="1:5" x14ac:dyDescent="0.2">
      <c r="A6" s="1018" t="s">
        <v>1047</v>
      </c>
      <c r="B6" s="1019">
        <v>642088.71527060121</v>
      </c>
      <c r="C6" s="1020">
        <v>0.20893715991452425</v>
      </c>
      <c r="D6" s="1021">
        <v>644076.72229037061</v>
      </c>
      <c r="E6" s="1022">
        <v>0.2095840620181155</v>
      </c>
    </row>
    <row r="7" spans="1:5" x14ac:dyDescent="0.2">
      <c r="A7" s="922" t="s">
        <v>365</v>
      </c>
      <c r="B7" s="188" t="s">
        <v>1048</v>
      </c>
      <c r="C7" s="929" t="s">
        <v>832</v>
      </c>
      <c r="D7" s="927" t="s">
        <v>1048</v>
      </c>
      <c r="E7" s="931" t="s">
        <v>832</v>
      </c>
    </row>
    <row r="8" spans="1:5" x14ac:dyDescent="0.2">
      <c r="A8" s="922" t="s">
        <v>366</v>
      </c>
      <c r="B8" s="188" t="s">
        <v>1048</v>
      </c>
      <c r="C8" s="929" t="s">
        <v>832</v>
      </c>
      <c r="D8" s="927" t="s">
        <v>1048</v>
      </c>
      <c r="E8" s="931" t="s">
        <v>832</v>
      </c>
    </row>
    <row r="9" spans="1:5" x14ac:dyDescent="0.2">
      <c r="A9" s="922" t="s">
        <v>367</v>
      </c>
      <c r="B9" s="188" t="s">
        <v>1048</v>
      </c>
      <c r="C9" s="929" t="s">
        <v>832</v>
      </c>
      <c r="D9" s="927" t="s">
        <v>1048</v>
      </c>
      <c r="E9" s="931" t="s">
        <v>832</v>
      </c>
    </row>
    <row r="10" spans="1:5" x14ac:dyDescent="0.2">
      <c r="A10" s="922" t="s">
        <v>368</v>
      </c>
      <c r="B10" s="923">
        <v>642088.71527060494</v>
      </c>
      <c r="C10" s="930">
        <v>0.20893715991452547</v>
      </c>
      <c r="D10" s="928">
        <v>644076.72229035944</v>
      </c>
      <c r="E10" s="932">
        <v>0.20958406201811189</v>
      </c>
    </row>
    <row r="11" spans="1:5" x14ac:dyDescent="0.2">
      <c r="A11" s="922" t="s">
        <v>369</v>
      </c>
      <c r="B11" s="188" t="s">
        <v>1048</v>
      </c>
      <c r="C11" s="929" t="s">
        <v>832</v>
      </c>
      <c r="D11" s="927" t="s">
        <v>1048</v>
      </c>
      <c r="E11" s="931" t="s">
        <v>832</v>
      </c>
    </row>
    <row r="12" spans="1:5" x14ac:dyDescent="0.2">
      <c r="A12" s="1023" t="s">
        <v>198</v>
      </c>
      <c r="B12" s="1024">
        <v>17472.907215943793</v>
      </c>
      <c r="C12" s="1025">
        <v>5.6857246083366056E-3</v>
      </c>
      <c r="D12" s="1026">
        <v>17502.611158210784</v>
      </c>
      <c r="E12" s="1027">
        <v>5.6953903401707404E-3</v>
      </c>
    </row>
    <row r="13" spans="1:5" x14ac:dyDescent="0.2">
      <c r="A13" s="922" t="s">
        <v>373</v>
      </c>
      <c r="B13" s="923">
        <v>17472.907215943793</v>
      </c>
      <c r="C13" s="930">
        <v>5.6857246083366056E-3</v>
      </c>
      <c r="D13" s="928">
        <v>17502.611158210784</v>
      </c>
      <c r="E13" s="932">
        <v>5.6953903401707404E-3</v>
      </c>
    </row>
    <row r="14" spans="1:5" x14ac:dyDescent="0.2">
      <c r="A14" s="5" t="s">
        <v>318</v>
      </c>
      <c r="B14" s="926" t="s">
        <v>1048</v>
      </c>
      <c r="C14" s="929" t="s">
        <v>832</v>
      </c>
      <c r="D14" s="927" t="s">
        <v>1048</v>
      </c>
      <c r="E14" s="931" t="s">
        <v>832</v>
      </c>
    </row>
    <row r="15" spans="1:5" x14ac:dyDescent="0.2">
      <c r="A15" s="1013" t="s">
        <v>374</v>
      </c>
      <c r="B15" s="1014">
        <v>659561.62248654664</v>
      </c>
      <c r="C15" s="1015">
        <v>0.21462288452286141</v>
      </c>
      <c r="D15" s="1016">
        <v>661579.33344858885</v>
      </c>
      <c r="E15" s="1017">
        <v>0.21527945235828866</v>
      </c>
    </row>
    <row r="16" spans="1:5" x14ac:dyDescent="0.2">
      <c r="A16" s="5" t="s">
        <v>56</v>
      </c>
    </row>
  </sheetData>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90C65-BA94-4DE6-AA38-6D440C45EEEE}">
  <dimension ref="A1:E20"/>
  <sheetViews>
    <sheetView workbookViewId="0">
      <selection activeCell="M22" sqref="M22"/>
    </sheetView>
  </sheetViews>
  <sheetFormatPr baseColWidth="10" defaultRowHeight="12.75" x14ac:dyDescent="0.2"/>
  <cols>
    <col min="1" max="1" width="45.28515625" style="5" customWidth="1"/>
    <col min="2" max="16384" width="11.42578125" style="5"/>
  </cols>
  <sheetData>
    <row r="1" spans="1:5" x14ac:dyDescent="0.2">
      <c r="A1" s="4" t="s">
        <v>1499</v>
      </c>
    </row>
    <row r="2" spans="1:5" x14ac:dyDescent="0.2">
      <c r="A2" s="4" t="s">
        <v>1049</v>
      </c>
    </row>
    <row r="3" spans="1:5" x14ac:dyDescent="0.2">
      <c r="A3" s="5" t="s">
        <v>738</v>
      </c>
    </row>
    <row r="5" spans="1:5" ht="38.25" customHeight="1" x14ac:dyDescent="0.2">
      <c r="A5" s="1012" t="s">
        <v>1050</v>
      </c>
      <c r="B5" s="1010" t="s">
        <v>1051</v>
      </c>
      <c r="C5" s="301" t="s">
        <v>1045</v>
      </c>
      <c r="D5" s="1010" t="s">
        <v>1046</v>
      </c>
      <c r="E5" s="301" t="s">
        <v>1045</v>
      </c>
    </row>
    <row r="6" spans="1:5" x14ac:dyDescent="0.2">
      <c r="A6" s="1018" t="s">
        <v>1047</v>
      </c>
      <c r="B6" s="1019">
        <v>728214.32962061442</v>
      </c>
      <c r="C6" s="1028">
        <v>0.22285832438185249</v>
      </c>
      <c r="D6" s="1019">
        <v>737702.89698403701</v>
      </c>
      <c r="E6" s="1028">
        <v>0.22576214834875846</v>
      </c>
    </row>
    <row r="7" spans="1:5" x14ac:dyDescent="0.2">
      <c r="A7" s="922" t="s">
        <v>365</v>
      </c>
      <c r="B7" s="923">
        <v>640674.163968815</v>
      </c>
      <c r="C7" s="140">
        <v>0.19606805970327407</v>
      </c>
      <c r="D7" s="923">
        <v>649364.48325223848</v>
      </c>
      <c r="E7" s="140">
        <v>0.19872759263893608</v>
      </c>
    </row>
    <row r="8" spans="1:5" x14ac:dyDescent="0.2">
      <c r="A8" s="922" t="s">
        <v>366</v>
      </c>
      <c r="B8" s="923">
        <v>640674.163968815</v>
      </c>
      <c r="C8" s="140">
        <v>0.19606805970327407</v>
      </c>
      <c r="D8" s="923">
        <v>649364.48325223476</v>
      </c>
      <c r="E8" s="140">
        <v>0.19872759263893494</v>
      </c>
    </row>
    <row r="9" spans="1:5" x14ac:dyDescent="0.2">
      <c r="A9" s="922" t="s">
        <v>367</v>
      </c>
      <c r="B9" s="188" t="s">
        <v>832</v>
      </c>
      <c r="C9" s="140" t="s">
        <v>832</v>
      </c>
      <c r="D9" s="188" t="s">
        <v>832</v>
      </c>
      <c r="E9" s="140" t="s">
        <v>832</v>
      </c>
    </row>
    <row r="10" spans="1:5" x14ac:dyDescent="0.2">
      <c r="A10" s="922" t="s">
        <v>368</v>
      </c>
      <c r="B10" s="923">
        <v>87540.165651801377</v>
      </c>
      <c r="C10" s="140">
        <v>2.6790264678579034E-2</v>
      </c>
      <c r="D10" s="923">
        <v>88338.413731822744</v>
      </c>
      <c r="E10" s="140">
        <v>2.703455570982978E-2</v>
      </c>
    </row>
    <row r="11" spans="1:5" x14ac:dyDescent="0.2">
      <c r="A11" s="922" t="s">
        <v>369</v>
      </c>
      <c r="B11" s="188" t="s">
        <v>1048</v>
      </c>
      <c r="C11" s="86" t="s">
        <v>832</v>
      </c>
      <c r="D11" s="188" t="s">
        <v>1048</v>
      </c>
      <c r="E11" s="86" t="s">
        <v>832</v>
      </c>
    </row>
    <row r="12" spans="1:5" x14ac:dyDescent="0.2">
      <c r="A12" s="1023" t="s">
        <v>1052</v>
      </c>
      <c r="B12" s="1024">
        <v>167286.38474923</v>
      </c>
      <c r="C12" s="1032">
        <v>5.1195316928923998E-2</v>
      </c>
      <c r="D12" s="1024">
        <v>168156.36079997569</v>
      </c>
      <c r="E12" s="1032">
        <v>5.1461559156020159E-2</v>
      </c>
    </row>
    <row r="13" spans="1:5" x14ac:dyDescent="0.2">
      <c r="A13" s="922" t="s">
        <v>370</v>
      </c>
      <c r="B13" s="923">
        <v>167286.38474923</v>
      </c>
      <c r="C13" s="673">
        <v>5.1195316928923998E-2</v>
      </c>
      <c r="D13" s="923">
        <v>168156.36079999804</v>
      </c>
      <c r="E13" s="673">
        <v>5.1461559156027001E-2</v>
      </c>
    </row>
    <row r="14" spans="1:5" x14ac:dyDescent="0.2">
      <c r="A14" s="922" t="s">
        <v>371</v>
      </c>
      <c r="B14" s="188" t="s">
        <v>1048</v>
      </c>
      <c r="C14" s="86" t="s">
        <v>832</v>
      </c>
      <c r="D14" s="188" t="s">
        <v>1048</v>
      </c>
      <c r="E14" s="86" t="s">
        <v>832</v>
      </c>
    </row>
    <row r="15" spans="1:5" x14ac:dyDescent="0.2">
      <c r="A15" s="922" t="s">
        <v>372</v>
      </c>
      <c r="B15" s="188" t="s">
        <v>1048</v>
      </c>
      <c r="C15" s="86" t="s">
        <v>832</v>
      </c>
      <c r="D15" s="188" t="s">
        <v>561</v>
      </c>
      <c r="E15" s="86">
        <v>0</v>
      </c>
    </row>
    <row r="16" spans="1:5" x14ac:dyDescent="0.2">
      <c r="A16" s="1023" t="s">
        <v>198</v>
      </c>
      <c r="B16" s="1024">
        <v>298487.682936567</v>
      </c>
      <c r="C16" s="1032">
        <v>9.1347371456588708E-2</v>
      </c>
      <c r="D16" s="1024">
        <v>299980.12135125464</v>
      </c>
      <c r="E16" s="1032">
        <v>9.1804108313873117E-2</v>
      </c>
    </row>
    <row r="17" spans="1:5" x14ac:dyDescent="0.2">
      <c r="A17" s="922" t="s">
        <v>373</v>
      </c>
      <c r="B17" s="188" t="s">
        <v>1048</v>
      </c>
      <c r="C17" s="673" t="s">
        <v>832</v>
      </c>
      <c r="D17" s="188" t="s">
        <v>1048</v>
      </c>
      <c r="E17" s="673" t="s">
        <v>832</v>
      </c>
    </row>
    <row r="18" spans="1:5" x14ac:dyDescent="0.2">
      <c r="A18" s="922" t="s">
        <v>318</v>
      </c>
      <c r="B18" s="923">
        <v>298487.682936567</v>
      </c>
      <c r="C18" s="673">
        <v>9.1347371456588708E-2</v>
      </c>
      <c r="D18" s="923">
        <v>299980.12135125324</v>
      </c>
      <c r="E18" s="673">
        <v>9.1804108313872687E-2</v>
      </c>
    </row>
    <row r="19" spans="1:5" x14ac:dyDescent="0.2">
      <c r="A19" s="1029" t="s">
        <v>374</v>
      </c>
      <c r="B19" s="1030">
        <v>1193988.3973064129</v>
      </c>
      <c r="C19" s="1031">
        <v>0.3654010127673657</v>
      </c>
      <c r="D19" s="1030">
        <v>1205839.3791352659</v>
      </c>
      <c r="E19" s="1031">
        <v>0.36902781581865135</v>
      </c>
    </row>
    <row r="20" spans="1:5" x14ac:dyDescent="0.2">
      <c r="A20" s="5" t="s">
        <v>59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29962c2-db64-44b6-bb40-607f45c46189">
      <Terms xmlns="http://schemas.microsoft.com/office/infopath/2007/PartnerControls"/>
    </lcf76f155ced4ddcb4097134ff3c332f>
    <TaxCatchAll xmlns="9406bea5-fcf1-424a-9f5e-6e7d0d8d5db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95385B256F0574A8E5CE8FCE2A5477C" ma:contentTypeVersion="17" ma:contentTypeDescription="Crear nuevo documento." ma:contentTypeScope="" ma:versionID="3f8b9f24ae2fbe3dbd87f53d361f2ebd">
  <xsd:schema xmlns:xsd="http://www.w3.org/2001/XMLSchema" xmlns:xs="http://www.w3.org/2001/XMLSchema" xmlns:p="http://schemas.microsoft.com/office/2006/metadata/properties" xmlns:ns2="a29962c2-db64-44b6-bb40-607f45c46189" xmlns:ns3="9406bea5-fcf1-424a-9f5e-6e7d0d8d5dbe" targetNamespace="http://schemas.microsoft.com/office/2006/metadata/properties" ma:root="true" ma:fieldsID="8ea40681a5d2fd1eeebb38c878d36c9e" ns2:_="" ns3:_="">
    <xsd:import namespace="a29962c2-db64-44b6-bb40-607f45c46189"/>
    <xsd:import namespace="9406bea5-fcf1-424a-9f5e-6e7d0d8d5db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9962c2-db64-44b6-bb40-607f45c461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429bffdc-a54b-43ae-9e42-6b83f556f1a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06bea5-fcf1-424a-9f5e-6e7d0d8d5dbe"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334b5242-b47e-4416-9b60-5b79f5cb0b13}" ma:internalName="TaxCatchAll" ma:showField="CatchAllData" ma:web="9406bea5-fcf1-424a-9f5e-6e7d0d8d5db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8C99C4-CF27-455B-8508-CBB1E46522C0}">
  <ds:schemaRefs>
    <ds:schemaRef ds:uri="http://schemas.microsoft.com/office/2006/metadata/properties"/>
    <ds:schemaRef ds:uri="a29962c2-db64-44b6-bb40-607f45c46189"/>
    <ds:schemaRef ds:uri="http://purl.org/dc/elements/1.1/"/>
    <ds:schemaRef ds:uri="http://schemas.openxmlformats.org/package/2006/metadata/core-properties"/>
    <ds:schemaRef ds:uri="9406bea5-fcf1-424a-9f5e-6e7d0d8d5dbe"/>
    <ds:schemaRef ds:uri="http://schemas.microsoft.com/office/2006/documentManagement/types"/>
    <ds:schemaRef ds:uri="http://purl.org/dc/term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9141A574-9B9A-4E1F-99E7-EB15F65A6407}">
  <ds:schemaRefs>
    <ds:schemaRef ds:uri="http://schemas.microsoft.com/sharepoint/v3/contenttype/forms"/>
  </ds:schemaRefs>
</ds:datastoreItem>
</file>

<file path=customXml/itemProps3.xml><?xml version="1.0" encoding="utf-8"?>
<ds:datastoreItem xmlns:ds="http://schemas.openxmlformats.org/officeDocument/2006/customXml" ds:itemID="{C437C835-6642-4CD0-8B22-20BCB4F209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9962c2-db64-44b6-bb40-607f45c46189"/>
    <ds:schemaRef ds:uri="9406bea5-fcf1-424a-9f5e-6e7d0d8d5d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88</vt:i4>
      </vt:variant>
    </vt:vector>
  </HeadingPairs>
  <TitlesOfParts>
    <vt:vector size="88" baseType="lpstr">
      <vt:lpstr>Índice</vt:lpstr>
      <vt:lpstr>C I.1.1</vt:lpstr>
      <vt:lpstr>C I.1.2</vt:lpstr>
      <vt:lpstr>C I.2.1</vt:lpstr>
      <vt:lpstr>C I.2.2</vt:lpstr>
      <vt:lpstr>C I.3.1</vt:lpstr>
      <vt:lpstr>C I.3.2</vt:lpstr>
      <vt:lpstr>C I.4.1</vt:lpstr>
      <vt:lpstr>C I.4.2</vt:lpstr>
      <vt:lpstr>C I.5.1</vt:lpstr>
      <vt:lpstr>C I.5.2</vt:lpstr>
      <vt:lpstr>C I.6.1</vt:lpstr>
      <vt:lpstr>C II.1.1</vt:lpstr>
      <vt:lpstr>C II.1.2</vt:lpstr>
      <vt:lpstr>C II.2.1</vt:lpstr>
      <vt:lpstr>C II.2.2</vt:lpstr>
      <vt:lpstr>C II.3.1</vt:lpstr>
      <vt:lpstr>C II.3.2</vt:lpstr>
      <vt:lpstr>C II.3.3</vt:lpstr>
      <vt:lpstr>C II.4.1</vt:lpstr>
      <vt:lpstr>C II.5.1</vt:lpstr>
      <vt:lpstr>C II.6.1</vt:lpstr>
      <vt:lpstr>C II.7.1</vt:lpstr>
      <vt:lpstr>C II.8.1</vt:lpstr>
      <vt:lpstr>C III.4.1</vt:lpstr>
      <vt:lpstr>C III.4.2</vt:lpstr>
      <vt:lpstr>C III.5.1</vt:lpstr>
      <vt:lpstr>C III.5.2</vt:lpstr>
      <vt:lpstr>C III.6.1</vt:lpstr>
      <vt:lpstr>C III.6.2</vt:lpstr>
      <vt:lpstr>C III.7.1</vt:lpstr>
      <vt:lpstr>C III.7.2</vt:lpstr>
      <vt:lpstr>C III.7.3</vt:lpstr>
      <vt:lpstr>C III.8.1</vt:lpstr>
      <vt:lpstr>C III.9.1</vt:lpstr>
      <vt:lpstr>C III.9.2</vt:lpstr>
      <vt:lpstr>C III.10.1</vt:lpstr>
      <vt:lpstr>C III.11.1</vt:lpstr>
      <vt:lpstr>C III.11.2</vt:lpstr>
      <vt:lpstr>C III.11.3</vt:lpstr>
      <vt:lpstr>C III.11.4</vt:lpstr>
      <vt:lpstr>C IV.1.1</vt:lpstr>
      <vt:lpstr>C IV.1.2</vt:lpstr>
      <vt:lpstr>C IV.1.3</vt:lpstr>
      <vt:lpstr>C IV.1.4</vt:lpstr>
      <vt:lpstr>C IV.1.5</vt:lpstr>
      <vt:lpstr>C IV.2.1</vt:lpstr>
      <vt:lpstr>C IV.3.1</vt:lpstr>
      <vt:lpstr>C IV.3.2</vt:lpstr>
      <vt:lpstr>C IV.3.3</vt:lpstr>
      <vt:lpstr>C V.3.1</vt:lpstr>
      <vt:lpstr>C V.3.2</vt:lpstr>
      <vt:lpstr>C V.3.3</vt:lpstr>
      <vt:lpstr>C V.3.4</vt:lpstr>
      <vt:lpstr>C VI.1.1</vt:lpstr>
      <vt:lpstr>C VI.1.2</vt:lpstr>
      <vt:lpstr>C VI.1.3</vt:lpstr>
      <vt:lpstr>C VI.1.4</vt:lpstr>
      <vt:lpstr>C VI.1.5</vt:lpstr>
      <vt:lpstr>C VI.1.6</vt:lpstr>
      <vt:lpstr>C A.I.1</vt:lpstr>
      <vt:lpstr>C A.I.2</vt:lpstr>
      <vt:lpstr>C A.I.3</vt:lpstr>
      <vt:lpstr>C A.I.4</vt:lpstr>
      <vt:lpstr>C A.I.5</vt:lpstr>
      <vt:lpstr>C A.I.6</vt:lpstr>
      <vt:lpstr>C A.I.7</vt:lpstr>
      <vt:lpstr>C A.I.8</vt:lpstr>
      <vt:lpstr>C A.II.1</vt:lpstr>
      <vt:lpstr>C A.II.2</vt:lpstr>
      <vt:lpstr>C A.II.3</vt:lpstr>
      <vt:lpstr>C A.II.4</vt:lpstr>
      <vt:lpstr>C A.II.5</vt:lpstr>
      <vt:lpstr>C A.II.6</vt:lpstr>
      <vt:lpstr>C A.II.7</vt:lpstr>
      <vt:lpstr>C A.II.8</vt:lpstr>
      <vt:lpstr>C A.II.9</vt:lpstr>
      <vt:lpstr>C A.II.10</vt:lpstr>
      <vt:lpstr>C A.II.11</vt:lpstr>
      <vt:lpstr>C A.II.12</vt:lpstr>
      <vt:lpstr>C A.II.13</vt:lpstr>
      <vt:lpstr>C A.II.14</vt:lpstr>
      <vt:lpstr>C A.III.1</vt:lpstr>
      <vt:lpstr>C A.III.2</vt:lpstr>
      <vt:lpstr>C A.III.3</vt:lpstr>
      <vt:lpstr>C A.V.1</vt:lpstr>
      <vt:lpstr>R.1.1</vt:lpstr>
      <vt:lpstr>R.1.2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Jessica</dc:creator>
  <cp:keywords/>
  <dc:description/>
  <cp:lastModifiedBy>Maximiliano Acevedo Olavarría</cp:lastModifiedBy>
  <cp:revision/>
  <dcterms:created xsi:type="dcterms:W3CDTF">2015-06-05T18:17:20Z</dcterms:created>
  <dcterms:modified xsi:type="dcterms:W3CDTF">2024-10-11T17:52:31Z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0x010100E95385B256F0574A8E5CE8FCE2A5477C</vt:lpwstr>
  </property>
  <property fmtid="{D5CDD505-2E9C-101B-9397-08002B2CF9AE}" pid="3" name="MediaServiceImageTags">
    <vt:lpwstr/>
  </property>
</Properties>
</file>